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comments13.xml" ContentType="application/vnd.openxmlformats-officedocument.spreadsheetml.comments+xml"/>
  <Override PartName="/xl/drawings/drawing25.xml" ContentType="application/vnd.openxmlformats-officedocument.drawing+xml"/>
  <Override PartName="/xl/comments14.xml" ContentType="application/vnd.openxmlformats-officedocument.spreadsheetml.comments+xml"/>
  <Override PartName="/xl/drawings/drawing26.xml" ContentType="application/vnd.openxmlformats-officedocument.drawing+xml"/>
  <Override PartName="/xl/comments15.xml" ContentType="application/vnd.openxmlformats-officedocument.spreadsheetml.comments+xml"/>
  <Override PartName="/xl/drawings/drawing27.xml" ContentType="application/vnd.openxmlformats-officedocument.drawing+xml"/>
  <Override PartName="/xl/comments16.xml" ContentType="application/vnd.openxmlformats-officedocument.spreadsheetml.comments+xml"/>
  <Override PartName="/xl/drawings/drawing28.xml" ContentType="application/vnd.openxmlformats-officedocument.drawing+xml"/>
  <Override PartName="/xl/comments17.xml" ContentType="application/vnd.openxmlformats-officedocument.spreadsheetml.comments+xml"/>
  <Override PartName="/xl/drawings/drawing29.xml" ContentType="application/vnd.openxmlformats-officedocument.drawing+xml"/>
  <Override PartName="/xl/comments18.xml" ContentType="application/vnd.openxmlformats-officedocument.spreadsheetml.comments+xml"/>
  <Override PartName="/xl/drawings/drawing30.xml" ContentType="application/vnd.openxmlformats-officedocument.drawing+xml"/>
  <Override PartName="/xl/comments19.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20.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21.xml" ContentType="application/vnd.openxmlformats-officedocument.spreadsheetml.comments+xml"/>
  <Override PartName="/xl/drawings/drawing35.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cge4017.DOMGE0\Downloads\"/>
    </mc:Choice>
  </mc:AlternateContent>
  <bookViews>
    <workbookView xWindow="0" yWindow="0" windowWidth="25200" windowHeight="10950" tabRatio="928"/>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62913"/>
  <customWorkbookViews>
    <customWorkbookView name="UNNIOM CAMERE - Personal View" guid="{629AD52C-24BD-4C40-8730-95AF6C3D6969}" mergeInterval="0" personalView="1" maximized="1" windowWidth="1276" windowHeight="878" tabRatio="831"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0" l="1"/>
  <c r="B3" i="14"/>
  <c r="B3" i="12"/>
  <c r="F33" i="10"/>
  <c r="F32" i="10"/>
  <c r="F31" i="10"/>
  <c r="F30" i="10"/>
  <c r="F29" i="10"/>
  <c r="F38" i="11"/>
  <c r="F11" i="21"/>
  <c r="F9" i="12"/>
  <c r="F37" i="11"/>
  <c r="F36" i="11"/>
  <c r="H22" i="1"/>
  <c r="B3" i="7"/>
  <c r="B24" i="1"/>
  <c r="N22" i="1"/>
  <c r="F8" i="12"/>
  <c r="N16" i="1"/>
  <c r="F35" i="11"/>
  <c r="F17" i="3"/>
  <c r="F34" i="11"/>
  <c r="F10" i="21"/>
  <c r="F9" i="21"/>
  <c r="V11" i="1"/>
  <c r="F28" i="10" l="1"/>
  <c r="F27" i="10"/>
  <c r="F26" i="10"/>
  <c r="F25" i="10"/>
  <c r="F24" i="10"/>
  <c r="F23" i="10"/>
  <c r="F22" i="10"/>
  <c r="F6" i="7"/>
  <c r="F33" i="11"/>
  <c r="F32" i="11"/>
  <c r="F31" i="11"/>
  <c r="F30" i="11"/>
  <c r="F12" i="8"/>
  <c r="F11" i="8"/>
  <c r="H18" i="1"/>
  <c r="H20" i="1"/>
  <c r="B3" i="18"/>
  <c r="F10" i="8"/>
  <c r="F21" i="10"/>
  <c r="B3" i="9"/>
  <c r="F7" i="9"/>
  <c r="F20" i="10"/>
  <c r="F19" i="10"/>
  <c r="F18" i="10"/>
  <c r="F17" i="10"/>
  <c r="F12" i="18"/>
  <c r="F29" i="11"/>
  <c r="F11" i="18"/>
  <c r="F8" i="21"/>
  <c r="F16" i="10"/>
  <c r="F15" i="10"/>
  <c r="F16" i="3"/>
  <c r="F15" i="3"/>
  <c r="F28" i="11"/>
  <c r="F14" i="14"/>
  <c r="F10" i="18"/>
  <c r="F9" i="18"/>
  <c r="F14" i="10"/>
  <c r="F13" i="10"/>
  <c r="F27" i="11"/>
  <c r="F26" i="11"/>
  <c r="F25" i="11"/>
  <c r="F24" i="11"/>
  <c r="F23" i="11"/>
  <c r="F22" i="11"/>
  <c r="F12" i="10"/>
  <c r="B3" i="15"/>
  <c r="F6" i="9"/>
  <c r="F21" i="11"/>
  <c r="F8" i="18"/>
  <c r="B3" i="20"/>
  <c r="F13" i="20"/>
  <c r="B3" i="16"/>
  <c r="F6" i="16"/>
  <c r="F6" i="21"/>
  <c r="F11" i="10"/>
  <c r="F7" i="21"/>
  <c r="F20" i="11"/>
  <c r="F19" i="11"/>
  <c r="F10" i="10"/>
  <c r="N24" i="1"/>
  <c r="B3" i="10"/>
  <c r="F9" i="10"/>
  <c r="F18" i="11"/>
  <c r="F14" i="3"/>
  <c r="F13" i="3"/>
  <c r="F12" i="3"/>
  <c r="F11" i="3"/>
  <c r="F10" i="3"/>
  <c r="B3" i="3"/>
  <c r="F9" i="3"/>
  <c r="B3" i="8"/>
  <c r="F9" i="8"/>
  <c r="F8" i="8"/>
  <c r="F13" i="14"/>
  <c r="F12" i="14"/>
  <c r="F11" i="14"/>
  <c r="F10" i="14"/>
  <c r="F9" i="14"/>
  <c r="F8" i="14"/>
  <c r="F7" i="14"/>
  <c r="F12" i="20"/>
  <c r="F11" i="20"/>
  <c r="F10" i="20"/>
  <c r="F9" i="20"/>
  <c r="F8" i="20"/>
  <c r="F7" i="20"/>
  <c r="F6" i="20"/>
  <c r="B3" i="11"/>
  <c r="F8" i="3"/>
  <c r="F7" i="3"/>
  <c r="H16" i="1"/>
  <c r="F17" i="11"/>
  <c r="F8" i="10"/>
  <c r="F7" i="12"/>
  <c r="F7" i="18" l="1"/>
  <c r="F16" i="11"/>
  <c r="F15" i="11"/>
  <c r="F6" i="18"/>
  <c r="F14" i="11"/>
  <c r="F13" i="11"/>
  <c r="F12" i="11"/>
  <c r="F11" i="11"/>
  <c r="F9" i="11"/>
  <c r="N18" i="1"/>
  <c r="F8" i="11"/>
  <c r="F6" i="14"/>
  <c r="F6" i="3"/>
  <c r="F6" i="5"/>
  <c r="F7" i="11"/>
  <c r="F6" i="11"/>
  <c r="V9" i="1" l="1"/>
  <c r="B3" i="22"/>
  <c r="F7" i="8"/>
  <c r="B16" i="1"/>
  <c r="B3" i="6"/>
  <c r="F6" i="12"/>
  <c r="H14" i="1"/>
  <c r="D305" i="32" l="1"/>
  <c r="D304" i="32"/>
  <c r="E70" i="31"/>
  <c r="D52" i="28"/>
  <c r="F6" i="8" l="1"/>
  <c r="B3" i="19"/>
  <c r="B3" i="21" l="1"/>
  <c r="N20" i="1" l="1"/>
  <c r="N14" i="1"/>
  <c r="B22" i="1"/>
  <c r="R24" i="1"/>
  <c r="B3" i="5"/>
  <c r="V7" i="1" l="1"/>
  <c r="F14" i="1"/>
  <c r="F16" i="1"/>
  <c r="F18" i="1"/>
  <c r="F20" i="1" l="1"/>
  <c r="F22" i="1"/>
  <c r="L14" i="1"/>
  <c r="L20" i="1" l="1"/>
  <c r="L22" i="1"/>
  <c r="R14" i="1"/>
  <c r="R16" i="1"/>
  <c r="R18" i="1"/>
  <c r="R20" i="1"/>
  <c r="R22" i="1"/>
  <c r="L18" i="1" l="1"/>
  <c r="L16" i="1"/>
  <c r="F24" i="1" l="1"/>
  <c r="V5" i="1" l="1"/>
</calcChain>
</file>

<file path=xl/comments1.xml><?xml version="1.0" encoding="utf-8"?>
<comments xmlns="http://schemas.openxmlformats.org/spreadsheetml/2006/main">
  <authors>
    <author>Simona Ricci</author>
  </authors>
  <commentList>
    <comment ref="F6" authorId="0" shapeId="0">
      <text>
        <r>
          <rPr>
            <b/>
            <sz val="9"/>
            <color rgb="FF000000"/>
            <rFont val="Tahoma"/>
            <family val="2"/>
          </rPr>
          <t>Simona Ricci:</t>
        </r>
        <r>
          <rPr>
            <sz val="9"/>
            <color rgb="FF000000"/>
            <rFont val="Tahoma"/>
            <family val="2"/>
          </rPr>
          <t xml:space="preserve">
SCADENZE:
7/09/2022 </t>
        </r>
        <r>
          <rPr>
            <b/>
            <sz val="9"/>
            <color rgb="FF000000"/>
            <rFont val="Tahoma"/>
            <family val="2"/>
          </rPr>
          <t>SCADUTA</t>
        </r>
        <r>
          <rPr>
            <sz val="9"/>
            <color rgb="FF000000"/>
            <rFont val="Tahoma"/>
            <family val="2"/>
          </rPr>
          <t xml:space="preserve">
8/09/2022 </t>
        </r>
        <r>
          <rPr>
            <b/>
            <sz val="9"/>
            <color rgb="FF000000"/>
            <rFont val="Tahoma"/>
            <family val="2"/>
          </rPr>
          <t>SCADUTA</t>
        </r>
        <r>
          <rPr>
            <sz val="9"/>
            <color rgb="FF000000"/>
            <rFont val="Tahoma"/>
            <family val="2"/>
          </rPr>
          <t xml:space="preserve">
4/08/2022 </t>
        </r>
        <r>
          <rPr>
            <b/>
            <sz val="9"/>
            <color rgb="FF000000"/>
            <rFont val="Tahoma"/>
            <family val="2"/>
          </rPr>
          <t>SCADUTA</t>
        </r>
        <r>
          <rPr>
            <sz val="9"/>
            <color rgb="FF000000"/>
            <rFont val="Tahoma"/>
            <family val="2"/>
          </rPr>
          <t xml:space="preserve">
16/11/2022</t>
        </r>
        <r>
          <rPr>
            <b/>
            <sz val="9"/>
            <color rgb="FF000000"/>
            <rFont val="Tahoma"/>
            <family val="2"/>
          </rPr>
          <t xml:space="preserve"> SCADUTA</t>
        </r>
        <r>
          <rPr>
            <sz val="9"/>
            <color rgb="FF000000"/>
            <rFont val="Tahoma"/>
            <family val="2"/>
          </rPr>
          <t xml:space="preserve">
30/03/2023</t>
        </r>
      </text>
    </comment>
  </commentList>
</comments>
</file>

<file path=xl/comments10.xml><?xml version="1.0" encoding="utf-8"?>
<comments xmlns="http://schemas.openxmlformats.org/spreadsheetml/2006/main">
  <authors>
    <author>Lorenzo</author>
    <author>stefano</author>
  </authors>
  <commentList>
    <comment ref="D41" authorId="0" shapeId="0">
      <text>
        <r>
          <rPr>
            <b/>
            <sz val="9"/>
            <color indexed="81"/>
            <rFont val="Tahoma"/>
            <family val="2"/>
          </rPr>
          <t xml:space="preserve">Data di pubblicazione:
</t>
        </r>
        <r>
          <rPr>
            <sz val="9"/>
            <color indexed="81"/>
            <rFont val="Tahoma"/>
            <family val="2"/>
          </rPr>
          <t>16/07/2021</t>
        </r>
        <r>
          <rPr>
            <sz val="9"/>
            <color indexed="81"/>
            <rFont val="Tahoma"/>
            <family val="2"/>
          </rPr>
          <t xml:space="preserve">
</t>
        </r>
      </text>
    </comment>
    <comment ref="D43" authorId="1" shapeId="0">
      <text>
        <r>
          <rPr>
            <sz val="10"/>
            <color rgb="FF000000"/>
            <rFont val="Arial"/>
            <family val="2"/>
          </rPr>
          <t>Data di pubblicazione: 22-07-2021</t>
        </r>
      </text>
    </comment>
    <comment ref="D44" authorId="1" shapeId="0">
      <text>
        <r>
          <rPr>
            <sz val="10"/>
            <color rgb="FF000000"/>
            <rFont val="Arial"/>
            <family val="2"/>
          </rPr>
          <t>Data di pubblicazione: 22-07-2021</t>
        </r>
      </text>
    </comment>
    <comment ref="D45" authorId="1" shapeId="0">
      <text>
        <r>
          <rPr>
            <sz val="10"/>
            <color rgb="FF000000"/>
            <rFont val="Arial"/>
            <family val="2"/>
          </rPr>
          <t>Data di pubblicazione: 22-07-2021</t>
        </r>
      </text>
    </comment>
    <comment ref="D46" authorId="1" shapeId="0">
      <text>
        <r>
          <rPr>
            <sz val="10"/>
            <color rgb="FF000000"/>
            <rFont val="Arial"/>
            <family val="2"/>
          </rPr>
          <t>Data di pubblicazione: 22-07-2021</t>
        </r>
      </text>
    </comment>
    <comment ref="D47" authorId="1" shapeId="0">
      <text>
        <r>
          <rPr>
            <sz val="10"/>
            <color rgb="FF000000"/>
            <rFont val="Arial"/>
            <family val="2"/>
          </rPr>
          <t>Data di pubblicazione: 22-07-2021</t>
        </r>
      </text>
    </comment>
    <comment ref="D48" authorId="1" shapeId="0">
      <text>
        <r>
          <rPr>
            <sz val="10"/>
            <color rgb="FF000000"/>
            <rFont val="Arial"/>
            <family val="2"/>
          </rPr>
          <t>Data di pubblicazione: 22-07-2021</t>
        </r>
      </text>
    </comment>
    <comment ref="D49" authorId="1" shapeId="0">
      <text>
        <r>
          <rPr>
            <sz val="10"/>
            <color rgb="FF000000"/>
            <rFont val="Arial"/>
            <family val="2"/>
          </rPr>
          <t>Data di pubblicazione: 22-07-2021</t>
        </r>
      </text>
    </comment>
    <comment ref="D50" authorId="1" shapeId="0">
      <text>
        <r>
          <rPr>
            <sz val="10"/>
            <color rgb="FF000000"/>
            <rFont val="Arial"/>
            <family val="2"/>
          </rPr>
          <t>Data di pubblicazione: 22-07-2021</t>
        </r>
      </text>
    </comment>
    <comment ref="D52" authorId="0" shapeId="0">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comments11.xml><?xml version="1.0" encoding="utf-8"?>
<comments xmlns="http://schemas.openxmlformats.org/spreadsheetml/2006/main">
  <authors>
    <author>stage-1</author>
    <author>Microsoft Office User</author>
    <author>Lorenzo</author>
    <author>Simona Ricci</author>
  </authors>
  <commentList>
    <comment ref="D32" authorId="0" shapeId="0">
      <text>
        <r>
          <rPr>
            <b/>
            <sz val="9"/>
            <color indexed="81"/>
            <rFont val="Tahoma"/>
            <family val="2"/>
          </rPr>
          <t>Deadline prorogata al 16/01/2019</t>
        </r>
      </text>
    </comment>
    <comment ref="D6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text>
        <r>
          <rPr>
            <sz val="10"/>
            <color rgb="FF000000"/>
            <rFont val="Tahoma"/>
            <family val="2"/>
          </rPr>
          <t>Data di pubblicazione: 1/2/2021</t>
        </r>
      </text>
    </comment>
    <comment ref="D70" authorId="2" shapeId="0">
      <text>
        <r>
          <rPr>
            <sz val="9"/>
            <color indexed="81"/>
            <rFont val="Tahoma"/>
            <family val="2"/>
          </rPr>
          <t xml:space="preserve">Data di pubblicazione: 23/03/21
</t>
        </r>
      </text>
    </comment>
    <comment ref="D72" authorId="2" shapeId="0">
      <text>
        <r>
          <rPr>
            <sz val="9"/>
            <color indexed="81"/>
            <rFont val="Tahoma"/>
            <family val="2"/>
          </rPr>
          <t xml:space="preserve">Data di pubblicazione: 21/04/21
</t>
        </r>
      </text>
    </comment>
    <comment ref="D73" authorId="2" shapeId="0">
      <text>
        <r>
          <rPr>
            <sz val="9"/>
            <color indexed="81"/>
            <rFont val="Tahoma"/>
            <family val="2"/>
          </rPr>
          <t xml:space="preserve">Data di pubblicazione: 15/04/21
</t>
        </r>
      </text>
    </comment>
    <comment ref="D74" authorId="2" shapeId="0">
      <text>
        <r>
          <rPr>
            <sz val="9"/>
            <color indexed="81"/>
            <rFont val="Tahoma"/>
            <family val="2"/>
          </rPr>
          <t xml:space="preserve">Data di pubblicazione: 01/04/21
</t>
        </r>
      </text>
    </comment>
    <comment ref="D75" authorId="2" shapeId="0">
      <text>
        <r>
          <rPr>
            <sz val="9"/>
            <color indexed="81"/>
            <rFont val="Tahoma"/>
            <family val="2"/>
          </rPr>
          <t xml:space="preserve">Data di pubblicazione: 03/05/21
</t>
        </r>
      </text>
    </comment>
    <comment ref="D76" authorId="2" shapeId="0">
      <text>
        <r>
          <rPr>
            <sz val="9"/>
            <color indexed="81"/>
            <rFont val="Tahoma"/>
            <family val="2"/>
          </rPr>
          <t xml:space="preserve">Data di pubblicazione: 16/07/21
</t>
        </r>
      </text>
    </comment>
    <comment ref="D92" authorId="3" shapeId="0">
      <text>
        <r>
          <rPr>
            <b/>
            <sz val="9"/>
            <color indexed="81"/>
            <rFont val="Tahoma"/>
            <family val="2"/>
          </rPr>
          <t>Simona Ricci:</t>
        </r>
        <r>
          <rPr>
            <sz val="9"/>
            <color indexed="81"/>
            <rFont val="Tahoma"/>
            <family val="2"/>
          </rPr>
          <t xml:space="preserve">
SCADENZA ESTESA</t>
        </r>
      </text>
    </comment>
    <comment ref="D93" authorId="3" shapeId="0">
      <text>
        <r>
          <rPr>
            <b/>
            <sz val="9"/>
            <color indexed="81"/>
            <rFont val="Tahoma"/>
            <family val="2"/>
          </rPr>
          <t>Simona Ricci:</t>
        </r>
        <r>
          <rPr>
            <sz val="9"/>
            <color indexed="81"/>
            <rFont val="Tahoma"/>
            <family val="2"/>
          </rPr>
          <t xml:space="preserve">
SCADENZA ESTESA</t>
        </r>
      </text>
    </comment>
    <comment ref="D95" authorId="3" shapeId="0">
      <text>
        <r>
          <rPr>
            <b/>
            <sz val="9"/>
            <color indexed="81"/>
            <rFont val="Tahoma"/>
            <family val="2"/>
          </rPr>
          <t>Simona Ricci:</t>
        </r>
        <r>
          <rPr>
            <sz val="9"/>
            <color indexed="81"/>
            <rFont val="Tahoma"/>
            <family val="2"/>
          </rPr>
          <t xml:space="preserve">
SCADENZA ESTESA</t>
        </r>
      </text>
    </comment>
  </commentList>
</comments>
</file>

<file path=xl/comments12.xml><?xml version="1.0" encoding="utf-8"?>
<comments xmlns="http://schemas.openxmlformats.org/spreadsheetml/2006/main">
  <authors>
    <author>stage-1</author>
    <author>Lorenzo</author>
  </authors>
  <commentList>
    <comment ref="D15" authorId="0" shapeId="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text>
        <r>
          <rPr>
            <b/>
            <sz val="9"/>
            <color indexed="81"/>
            <rFont val="Tahoma"/>
            <family val="2"/>
          </rPr>
          <t xml:space="preserve">Data di pubblicazione: </t>
        </r>
        <r>
          <rPr>
            <sz val="9"/>
            <color indexed="81"/>
            <rFont val="Tahoma"/>
            <family val="2"/>
          </rPr>
          <t>14/07/2021</t>
        </r>
      </text>
    </comment>
    <comment ref="D20" authorId="1" shapeId="0">
      <text>
        <r>
          <rPr>
            <b/>
            <sz val="9"/>
            <color indexed="81"/>
            <rFont val="Tahoma"/>
            <family val="2"/>
          </rPr>
          <t xml:space="preserve">Data di pubblicazione: </t>
        </r>
        <r>
          <rPr>
            <sz val="9"/>
            <color indexed="81"/>
            <rFont val="Tahoma"/>
            <family val="2"/>
          </rPr>
          <t>22/07/2021</t>
        </r>
      </text>
    </comment>
    <comment ref="D22" authorId="1" shapeId="0">
      <text>
        <r>
          <rPr>
            <b/>
            <sz val="9"/>
            <color indexed="81"/>
            <rFont val="Tahoma"/>
            <family val="2"/>
          </rPr>
          <t xml:space="preserve">Data di pubblicazione: </t>
        </r>
        <r>
          <rPr>
            <sz val="9"/>
            <color indexed="81"/>
            <rFont val="Tahoma"/>
            <family val="2"/>
          </rPr>
          <t>23/07/2021</t>
        </r>
      </text>
    </comment>
  </commentList>
</comments>
</file>

<file path=xl/comments13.xml><?xml version="1.0" encoding="utf-8"?>
<comments xmlns="http://schemas.openxmlformats.org/spreadsheetml/2006/main">
  <authors>
    <author>stefano</author>
    <author>Lorenzo</author>
    <author>arian</author>
  </authors>
  <commentList>
    <comment ref="D51" authorId="0" shapeId="0">
      <text>
        <r>
          <rPr>
            <b/>
            <sz val="9"/>
            <color rgb="FF000000"/>
            <rFont val="Tahoma"/>
            <family val="2"/>
          </rPr>
          <t>Data di pubblicazione: 12 maggio 2020</t>
        </r>
        <r>
          <rPr>
            <sz val="9"/>
            <color rgb="FF000000"/>
            <rFont val="Tahoma"/>
            <family val="2"/>
          </rPr>
          <t xml:space="preserve">
</t>
        </r>
      </text>
    </comment>
    <comment ref="E52" authorId="0" shapeId="0">
      <text>
        <r>
          <rPr>
            <b/>
            <sz val="9"/>
            <color indexed="81"/>
            <rFont val="Tahoma"/>
            <family val="2"/>
          </rPr>
          <t>data di pubblicazione: 15 02 2021</t>
        </r>
        <r>
          <rPr>
            <sz val="9"/>
            <color indexed="81"/>
            <rFont val="Tahoma"/>
            <family val="2"/>
          </rPr>
          <t xml:space="preserve">
</t>
        </r>
      </text>
    </comment>
    <comment ref="D59" authorId="0" shapeId="0">
      <text>
        <r>
          <rPr>
            <b/>
            <sz val="9"/>
            <color indexed="81"/>
            <rFont val="Tahoma"/>
            <family val="2"/>
          </rPr>
          <t>data di pubblicazione:  03 2021</t>
        </r>
        <r>
          <rPr>
            <sz val="9"/>
            <color indexed="81"/>
            <rFont val="Tahoma"/>
            <family val="2"/>
          </rPr>
          <t xml:space="preserve">
</t>
        </r>
      </text>
    </comment>
    <comment ref="D60" authorId="0" shapeId="0">
      <text>
        <r>
          <rPr>
            <b/>
            <sz val="9"/>
            <color indexed="81"/>
            <rFont val="Tahoma"/>
            <family val="2"/>
          </rPr>
          <t xml:space="preserve">data di pubblicazione:  22/04/21
</t>
        </r>
      </text>
    </comment>
    <comment ref="D61" authorId="0" shapeId="0">
      <text>
        <r>
          <rPr>
            <b/>
            <sz val="9"/>
            <color indexed="81"/>
            <rFont val="Tahoma"/>
            <family val="2"/>
          </rPr>
          <t xml:space="preserve">data di pubblicazione:  22/04/21
</t>
        </r>
      </text>
    </comment>
    <comment ref="D62" authorId="0" shapeId="0">
      <text>
        <r>
          <rPr>
            <b/>
            <sz val="9"/>
            <color indexed="81"/>
            <rFont val="Tahoma"/>
            <family val="2"/>
          </rPr>
          <t xml:space="preserve">data di pubblicazione:  20/05/21
</t>
        </r>
      </text>
    </comment>
    <comment ref="D63" authorId="0" shapeId="0">
      <text>
        <r>
          <rPr>
            <b/>
            <sz val="9"/>
            <color indexed="81"/>
            <rFont val="Tahoma"/>
            <family val="2"/>
          </rPr>
          <t xml:space="preserve">data di pubblicazione:  28/04/21
</t>
        </r>
      </text>
    </comment>
    <comment ref="D64" authorId="0" shapeId="0">
      <text>
        <r>
          <rPr>
            <b/>
            <sz val="9"/>
            <color indexed="81"/>
            <rFont val="Tahoma"/>
            <family val="2"/>
          </rPr>
          <t xml:space="preserve">data di pubblicazione:  28/04/21
</t>
        </r>
      </text>
    </comment>
    <comment ref="D65" authorId="0" shapeId="0">
      <text>
        <r>
          <rPr>
            <b/>
            <sz val="9"/>
            <color indexed="81"/>
            <rFont val="Tahoma"/>
            <family val="2"/>
          </rPr>
          <t xml:space="preserve">data di pubblicazione:  06/05/21
</t>
        </r>
      </text>
    </comment>
    <comment ref="D67" authorId="0" shapeId="0">
      <text>
        <r>
          <rPr>
            <b/>
            <sz val="9"/>
            <color indexed="81"/>
            <rFont val="Tahoma"/>
            <family val="2"/>
          </rPr>
          <t xml:space="preserve">data di pubblicazione:  22/05/21
</t>
        </r>
      </text>
    </comment>
    <comment ref="D68" authorId="0" shapeId="0">
      <text>
        <r>
          <rPr>
            <b/>
            <sz val="9"/>
            <color indexed="81"/>
            <rFont val="Tahoma"/>
            <family val="2"/>
          </rPr>
          <t xml:space="preserve">data di pubblicazione:  22/05/21
</t>
        </r>
      </text>
    </comment>
    <comment ref="E70" authorId="1" shapeId="0">
      <text>
        <r>
          <rPr>
            <b/>
            <sz val="9"/>
            <color rgb="FF000000"/>
            <rFont val="Tahoma"/>
            <family val="2"/>
          </rPr>
          <t xml:space="preserve">PLURISCADENZA:
</t>
        </r>
        <r>
          <rPr>
            <sz val="9"/>
            <color rgb="FF000000"/>
            <rFont val="Tahoma"/>
            <family val="2"/>
          </rPr>
          <t xml:space="preserve">- 28/05/2021 </t>
        </r>
        <r>
          <rPr>
            <b/>
            <sz val="9"/>
            <color rgb="FF000000"/>
            <rFont val="Tahoma"/>
            <family val="2"/>
          </rPr>
          <t xml:space="preserve">(Scaduta)
</t>
        </r>
        <r>
          <rPr>
            <sz val="9"/>
            <color rgb="FF000000"/>
            <rFont val="Tahoma"/>
            <family val="2"/>
          </rPr>
          <t>- 5/10/2021</t>
        </r>
      </text>
    </comment>
    <comment ref="F82" authorId="2" shapeId="0">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4.xml><?xml version="1.0" encoding="utf-8"?>
<comments xmlns="http://schemas.openxmlformats.org/spreadsheetml/2006/main">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text>
        <r>
          <rPr>
            <b/>
            <sz val="8"/>
            <color indexed="81"/>
            <rFont val="Tahoma"/>
            <family val="2"/>
          </rPr>
          <t>Scadenze successive:
18/04/2018 
11/09/2018</t>
        </r>
        <r>
          <rPr>
            <sz val="8"/>
            <color indexed="81"/>
            <rFont val="Tahoma"/>
            <family val="2"/>
          </rPr>
          <t xml:space="preserve">
</t>
        </r>
      </text>
    </comment>
    <comment ref="D23" authorId="1" shapeId="0">
      <text>
        <r>
          <rPr>
            <b/>
            <sz val="9"/>
            <color indexed="81"/>
            <rFont val="Tahoma"/>
            <family val="2"/>
          </rPr>
          <t>stage-1:</t>
        </r>
        <r>
          <rPr>
            <sz val="9"/>
            <color indexed="81"/>
            <rFont val="Tahoma"/>
            <family val="2"/>
          </rPr>
          <t xml:space="preserve">
Scadenza prima fase:
26/04/2018
Scadenza seconda fase:
20/09/2018</t>
        </r>
      </text>
    </comment>
    <comment ref="D24" authorId="1" shapeId="0">
      <text>
        <r>
          <rPr>
            <b/>
            <sz val="9"/>
            <color indexed="81"/>
            <rFont val="Tahoma"/>
            <family val="2"/>
          </rPr>
          <t>stage-1:</t>
        </r>
        <r>
          <rPr>
            <sz val="9"/>
            <color indexed="81"/>
            <rFont val="Tahoma"/>
            <family val="2"/>
          </rPr>
          <t xml:space="preserve">
Scadenza prima fase:
26/04/2018
Scadenza seconda fase:
20/09/2018</t>
        </r>
      </text>
    </comment>
    <comment ref="D233" authorId="2" shapeId="0">
      <text>
        <r>
          <rPr>
            <b/>
            <sz val="9"/>
            <color rgb="FF000000"/>
            <rFont val="Tahoma"/>
            <family val="2"/>
          </rPr>
          <t xml:space="preserve">2nd stage
</t>
        </r>
        <r>
          <rPr>
            <sz val="9"/>
            <color rgb="FF000000"/>
            <rFont val="Tahoma"/>
            <family val="2"/>
          </rPr>
          <t xml:space="preserve">
</t>
        </r>
      </text>
    </comment>
    <comment ref="D234" authorId="2" shapeId="0">
      <text>
        <r>
          <rPr>
            <b/>
            <sz val="9"/>
            <color rgb="FF000000"/>
            <rFont val="Tahoma"/>
            <family val="2"/>
          </rPr>
          <t>2nd stage</t>
        </r>
      </text>
    </comment>
    <comment ref="D237" authorId="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38" authorId="4"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39" authorId="5"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0" authorId="6"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1" authorId="7"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2" authorId="8"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3" authorId="9"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4" authorId="10"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5" authorId="11"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6" authorId="12"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7" authorId="1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8" authorId="14"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9" authorId="15"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0" authorId="16"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1" authorId="17"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2" authorId="18"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3" authorId="19"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01/10/2020</t>
        </r>
      </text>
    </comment>
    <comment ref="D254" authorId="20"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01/10/2020</t>
        </r>
      </text>
    </comment>
    <comment ref="D256" authorId="21"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pubblicazione: 11/03/2021</t>
        </r>
      </text>
    </comment>
    <comment ref="D257" authorId="22" shapeId="0">
      <text>
        <r>
          <rPr>
            <sz val="9"/>
            <color indexed="81"/>
            <rFont val="Tahoma"/>
            <family val="2"/>
          </rPr>
          <t>data di pubblicazione: 11/03/2021</t>
        </r>
      </text>
    </comment>
    <comment ref="D258" authorId="2" shapeId="0">
      <text>
        <r>
          <rPr>
            <b/>
            <sz val="9"/>
            <color indexed="81"/>
            <rFont val="Tahoma"/>
            <family val="2"/>
          </rPr>
          <t>data di pubblicazione: 17 03 2021</t>
        </r>
      </text>
    </comment>
    <comment ref="D259" authorId="2" shapeId="0">
      <text>
        <r>
          <rPr>
            <b/>
            <sz val="9"/>
            <color indexed="81"/>
            <rFont val="Tahoma"/>
            <family val="2"/>
          </rPr>
          <t>data di pubblicazione: 6/04/2021</t>
        </r>
      </text>
    </comment>
    <comment ref="D260" authorId="2" shapeId="0">
      <text>
        <r>
          <rPr>
            <b/>
            <sz val="9"/>
            <color indexed="81"/>
            <rFont val="Tahoma"/>
            <family val="2"/>
          </rPr>
          <t>data di pubblicazione: 8/04/2021</t>
        </r>
      </text>
    </comment>
    <comment ref="D261" authorId="2" shapeId="0">
      <text>
        <r>
          <rPr>
            <b/>
            <sz val="9"/>
            <color indexed="81"/>
            <rFont val="Tahoma"/>
            <family val="2"/>
          </rPr>
          <t>data di pubblicazione: 15/04/2021</t>
        </r>
      </text>
    </comment>
    <comment ref="D262" authorId="2" shapeId="0">
      <text>
        <r>
          <rPr>
            <b/>
            <sz val="9"/>
            <color indexed="81"/>
            <rFont val="Tahoma"/>
            <family val="2"/>
          </rPr>
          <t>data di pubblicazione: 15/04/2021</t>
        </r>
      </text>
    </comment>
    <comment ref="D263" authorId="2" shapeId="0">
      <text>
        <r>
          <rPr>
            <b/>
            <sz val="9"/>
            <color indexed="81"/>
            <rFont val="Tahoma"/>
            <family val="2"/>
          </rPr>
          <t>data di pubblicazione: 8/04/2021</t>
        </r>
      </text>
    </comment>
    <comment ref="D264" authorId="22" shapeId="0">
      <text>
        <r>
          <rPr>
            <b/>
            <sz val="9"/>
            <color indexed="81"/>
            <rFont val="Tahoma"/>
            <family val="2"/>
          </rPr>
          <t>Data di pubblicazione</t>
        </r>
        <r>
          <rPr>
            <sz val="9"/>
            <color indexed="81"/>
            <rFont val="Tahoma"/>
            <family val="2"/>
          </rPr>
          <t>: 30/03/21</t>
        </r>
      </text>
    </comment>
    <comment ref="D265" authorId="22" shapeId="0">
      <text>
        <r>
          <rPr>
            <b/>
            <sz val="9"/>
            <color indexed="81"/>
            <rFont val="Tahoma"/>
            <family val="2"/>
          </rPr>
          <t>Data di pubblicazione</t>
        </r>
        <r>
          <rPr>
            <sz val="9"/>
            <color indexed="81"/>
            <rFont val="Tahoma"/>
            <family val="2"/>
          </rPr>
          <t>: 16/04/21</t>
        </r>
      </text>
    </comment>
    <comment ref="D266" authorId="22" shapeId="0">
      <text>
        <r>
          <rPr>
            <b/>
            <sz val="9"/>
            <color indexed="81"/>
            <rFont val="Tahoma"/>
            <family val="2"/>
          </rPr>
          <t>Data di pubblicazione</t>
        </r>
        <r>
          <rPr>
            <sz val="9"/>
            <color indexed="81"/>
            <rFont val="Tahoma"/>
            <family val="2"/>
          </rPr>
          <t>: 20/04/21</t>
        </r>
      </text>
    </comment>
    <comment ref="D267" authorId="2" shapeId="0">
      <text>
        <r>
          <rPr>
            <b/>
            <sz val="9"/>
            <color indexed="81"/>
            <rFont val="Tahoma"/>
            <family val="2"/>
          </rPr>
          <t>data di pubblicazione: 1/04/2021</t>
        </r>
      </text>
    </comment>
    <comment ref="D269" authorId="2" shapeId="0">
      <text>
        <r>
          <rPr>
            <b/>
            <sz val="9"/>
            <color indexed="81"/>
            <rFont val="Tahoma"/>
            <family val="2"/>
          </rPr>
          <t>data di pubblicazione: 27/04/2021</t>
        </r>
      </text>
    </comment>
    <comment ref="D270" authorId="2" shapeId="0">
      <text>
        <r>
          <rPr>
            <b/>
            <sz val="9"/>
            <color indexed="81"/>
            <rFont val="Tahoma"/>
            <family val="2"/>
          </rPr>
          <t>data di pubblicazione: 8/04/2021</t>
        </r>
      </text>
    </comment>
    <comment ref="D271" authorId="2" shapeId="0">
      <text>
        <r>
          <rPr>
            <b/>
            <sz val="9"/>
            <color indexed="81"/>
            <rFont val="Tahoma"/>
            <family val="2"/>
          </rPr>
          <t>data di pubblicazione: 8/04/2021</t>
        </r>
      </text>
    </comment>
    <comment ref="D272" authorId="2" shapeId="0">
      <text>
        <r>
          <rPr>
            <b/>
            <sz val="9"/>
            <color indexed="81"/>
            <rFont val="Tahoma"/>
            <family val="2"/>
          </rPr>
          <t xml:space="preserve">data di pubblicazione:
</t>
        </r>
        <r>
          <rPr>
            <sz val="9"/>
            <color indexed="81"/>
            <rFont val="Tahoma"/>
            <family val="2"/>
          </rPr>
          <t>20/05/2021</t>
        </r>
      </text>
    </comment>
    <comment ref="D273" authorId="2" shapeId="0">
      <text>
        <r>
          <rPr>
            <b/>
            <sz val="9"/>
            <color indexed="81"/>
            <rFont val="Tahoma"/>
            <family val="2"/>
          </rPr>
          <t xml:space="preserve">data di pubblicazione:
</t>
        </r>
        <r>
          <rPr>
            <sz val="9"/>
            <color indexed="81"/>
            <rFont val="Tahoma"/>
            <family val="2"/>
          </rPr>
          <t>4/06/2021</t>
        </r>
      </text>
    </comment>
    <comment ref="D274" authorId="22" shapeId="0">
      <text>
        <r>
          <rPr>
            <sz val="9"/>
            <color indexed="81"/>
            <rFont val="Tahoma"/>
            <family val="2"/>
          </rPr>
          <t xml:space="preserve">
data di pubblicazione: 18/03/2021</t>
        </r>
      </text>
    </comment>
    <comment ref="D275" authorId="2" shapeId="0">
      <text>
        <r>
          <rPr>
            <b/>
            <sz val="9"/>
            <color indexed="81"/>
            <rFont val="Tahoma"/>
            <family val="2"/>
          </rPr>
          <t>data di pubblicazione: 17 03 2021</t>
        </r>
      </text>
    </comment>
    <comment ref="D276" authorId="2" shapeId="0">
      <text>
        <r>
          <rPr>
            <b/>
            <sz val="9"/>
            <color indexed="81"/>
            <rFont val="Tahoma"/>
            <family val="2"/>
          </rPr>
          <t xml:space="preserve">data di pubblicazione:
</t>
        </r>
        <r>
          <rPr>
            <sz val="9"/>
            <color indexed="81"/>
            <rFont val="Tahoma"/>
            <family val="2"/>
          </rPr>
          <t>27/05/2021</t>
        </r>
      </text>
    </comment>
    <comment ref="D277" authorId="2" shapeId="0">
      <text>
        <r>
          <rPr>
            <b/>
            <sz val="9"/>
            <color indexed="81"/>
            <rFont val="Tahoma"/>
            <family val="2"/>
          </rPr>
          <t xml:space="preserve">data di pubblicazione:
</t>
        </r>
        <r>
          <rPr>
            <sz val="9"/>
            <color indexed="81"/>
            <rFont val="Tahoma"/>
            <family val="2"/>
          </rPr>
          <t>04/06/2021</t>
        </r>
      </text>
    </comment>
    <comment ref="D278" authorId="2" shapeId="0">
      <text>
        <r>
          <rPr>
            <b/>
            <sz val="9"/>
            <color indexed="81"/>
            <rFont val="Tahoma"/>
            <family val="2"/>
          </rPr>
          <t xml:space="preserve">data di pubblicazione:
</t>
        </r>
        <r>
          <rPr>
            <sz val="9"/>
            <color indexed="81"/>
            <rFont val="Tahoma"/>
            <family val="2"/>
          </rPr>
          <t>11/05/2021</t>
        </r>
      </text>
    </comment>
    <comment ref="D279" authorId="2" shapeId="0">
      <text>
        <r>
          <rPr>
            <b/>
            <sz val="9"/>
            <color indexed="81"/>
            <rFont val="Tahoma"/>
            <family val="2"/>
          </rPr>
          <t xml:space="preserve">data di pubblicazione:
</t>
        </r>
        <r>
          <rPr>
            <sz val="9"/>
            <color indexed="81"/>
            <rFont val="Tahoma"/>
            <family val="2"/>
          </rPr>
          <t>28/05/2021</t>
        </r>
      </text>
    </comment>
    <comment ref="D280" authorId="2" shapeId="0">
      <text>
        <r>
          <rPr>
            <b/>
            <sz val="9"/>
            <color indexed="81"/>
            <rFont val="Tahoma"/>
            <family val="2"/>
          </rPr>
          <t>data di pubblicazione: 14/04/2021</t>
        </r>
      </text>
    </comment>
    <comment ref="D281" authorId="2" shapeId="0">
      <text>
        <r>
          <rPr>
            <b/>
            <sz val="9"/>
            <color indexed="81"/>
            <rFont val="Tahoma"/>
            <family val="2"/>
          </rPr>
          <t>data di pubblicazione: 14/04/2021</t>
        </r>
      </text>
    </comment>
    <comment ref="D282" authorId="2" shapeId="0">
      <text>
        <r>
          <rPr>
            <b/>
            <sz val="9"/>
            <color indexed="81"/>
            <rFont val="Tahoma"/>
            <family val="2"/>
          </rPr>
          <t>data di pubblicazione: 14/04/2021</t>
        </r>
      </text>
    </comment>
    <comment ref="D283" authorId="2" shapeId="0">
      <text>
        <r>
          <rPr>
            <b/>
            <sz val="9"/>
            <color indexed="81"/>
            <rFont val="Tahoma"/>
            <family val="2"/>
          </rPr>
          <t xml:space="preserve">data di pubblicazione:
</t>
        </r>
        <r>
          <rPr>
            <sz val="9"/>
            <color indexed="81"/>
            <rFont val="Tahoma"/>
            <family val="2"/>
          </rPr>
          <t>20/05/2021</t>
        </r>
      </text>
    </comment>
    <comment ref="D284" authorId="2" shapeId="0">
      <text>
        <r>
          <rPr>
            <b/>
            <sz val="9"/>
            <color indexed="81"/>
            <rFont val="Tahoma"/>
            <family val="2"/>
          </rPr>
          <t xml:space="preserve">data di pubblicazione:
</t>
        </r>
        <r>
          <rPr>
            <sz val="9"/>
            <color indexed="81"/>
            <rFont val="Tahoma"/>
            <family val="2"/>
          </rPr>
          <t>31/05/2021</t>
        </r>
      </text>
    </comment>
    <comment ref="D285" authorId="2" shapeId="0">
      <text>
        <r>
          <rPr>
            <b/>
            <sz val="9"/>
            <color indexed="81"/>
            <rFont val="Tahoma"/>
            <family val="2"/>
          </rPr>
          <t xml:space="preserve">data di pubblicazione:
</t>
        </r>
        <r>
          <rPr>
            <sz val="9"/>
            <color indexed="81"/>
            <rFont val="Tahoma"/>
            <family val="2"/>
          </rPr>
          <t>21/06/2021</t>
        </r>
      </text>
    </comment>
    <comment ref="D286" authorId="2" shapeId="0">
      <text>
        <r>
          <rPr>
            <b/>
            <sz val="9"/>
            <color indexed="81"/>
            <rFont val="Tahoma"/>
            <family val="2"/>
          </rPr>
          <t xml:space="preserve">data di pubblicazione:
</t>
        </r>
        <r>
          <rPr>
            <sz val="9"/>
            <color indexed="81"/>
            <rFont val="Tahoma"/>
            <family val="2"/>
          </rPr>
          <t>13/07/2021</t>
        </r>
      </text>
    </comment>
    <comment ref="D287" authorId="2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22/10/2020</t>
        </r>
      </text>
    </comment>
    <comment ref="D288" authorId="2" shapeId="0">
      <text>
        <r>
          <rPr>
            <b/>
            <sz val="9"/>
            <color indexed="81"/>
            <rFont val="Tahoma"/>
            <family val="2"/>
          </rPr>
          <t xml:space="preserve">data di pubblicazione:
</t>
        </r>
        <r>
          <rPr>
            <sz val="9"/>
            <color indexed="81"/>
            <rFont val="Tahoma"/>
            <family val="2"/>
          </rPr>
          <t>1/06/2021</t>
        </r>
      </text>
    </comment>
    <comment ref="D289" authorId="2" shapeId="0">
      <text>
        <r>
          <rPr>
            <b/>
            <sz val="9"/>
            <color indexed="81"/>
            <rFont val="Tahoma"/>
            <family val="2"/>
          </rPr>
          <t xml:space="preserve">data di pubblicazione:
</t>
        </r>
        <r>
          <rPr>
            <sz val="9"/>
            <color indexed="81"/>
            <rFont val="Tahoma"/>
            <family val="2"/>
          </rPr>
          <t>29/06/2021</t>
        </r>
      </text>
    </comment>
    <comment ref="D290" authorId="2" shapeId="0">
      <text>
        <r>
          <rPr>
            <b/>
            <sz val="9"/>
            <color indexed="81"/>
            <rFont val="Tahoma"/>
            <family val="2"/>
          </rPr>
          <t xml:space="preserve">data di pubblicazione:
</t>
        </r>
        <r>
          <rPr>
            <sz val="9"/>
            <color indexed="81"/>
            <rFont val="Tahoma"/>
            <family val="2"/>
          </rPr>
          <t>29/06/2021</t>
        </r>
      </text>
    </comment>
    <comment ref="D291" authorId="2" shapeId="0">
      <text>
        <r>
          <rPr>
            <b/>
            <sz val="9"/>
            <color indexed="81"/>
            <rFont val="Tahoma"/>
            <family val="2"/>
          </rPr>
          <t xml:space="preserve">data di pubblicazione:
</t>
        </r>
        <r>
          <rPr>
            <sz val="9"/>
            <color indexed="81"/>
            <rFont val="Tahoma"/>
            <family val="2"/>
          </rPr>
          <t>29/06/2021</t>
        </r>
      </text>
    </comment>
    <comment ref="D292" authorId="2" shapeId="0">
      <text>
        <r>
          <rPr>
            <b/>
            <sz val="9"/>
            <color indexed="81"/>
            <rFont val="Tahoma"/>
            <family val="2"/>
          </rPr>
          <t xml:space="preserve">data di pubblicazione:
</t>
        </r>
        <r>
          <rPr>
            <sz val="9"/>
            <color indexed="81"/>
            <rFont val="Tahoma"/>
            <family val="2"/>
          </rPr>
          <t>29/06/2021</t>
        </r>
      </text>
    </comment>
    <comment ref="D293" authorId="2" shapeId="0">
      <text>
        <r>
          <rPr>
            <b/>
            <sz val="9"/>
            <color indexed="81"/>
            <rFont val="Tahoma"/>
            <family val="2"/>
          </rPr>
          <t xml:space="preserve">data di pubblicazione:
</t>
        </r>
        <r>
          <rPr>
            <sz val="9"/>
            <color indexed="81"/>
            <rFont val="Tahoma"/>
            <family val="2"/>
          </rPr>
          <t>29/06/2021</t>
        </r>
      </text>
    </comment>
    <comment ref="D294" authorId="2" shapeId="0">
      <text>
        <r>
          <rPr>
            <b/>
            <sz val="9"/>
            <color indexed="81"/>
            <rFont val="Tahoma"/>
            <family val="2"/>
          </rPr>
          <t xml:space="preserve">data di pubblicazione:
</t>
        </r>
        <r>
          <rPr>
            <sz val="9"/>
            <color indexed="81"/>
            <rFont val="Tahoma"/>
            <family val="2"/>
          </rPr>
          <t>29/06/2021</t>
        </r>
      </text>
    </comment>
    <comment ref="D295" authorId="2" shapeId="0">
      <text>
        <r>
          <rPr>
            <b/>
            <sz val="9"/>
            <color indexed="81"/>
            <rFont val="Tahoma"/>
            <family val="2"/>
          </rPr>
          <t xml:space="preserve">data di pubblicazione:
</t>
        </r>
        <r>
          <rPr>
            <sz val="9"/>
            <color indexed="81"/>
            <rFont val="Tahoma"/>
            <family val="2"/>
          </rPr>
          <t>13/07/2021</t>
        </r>
      </text>
    </comment>
    <comment ref="D296" authorId="2" shapeId="0">
      <text>
        <r>
          <rPr>
            <b/>
            <sz val="9"/>
            <color indexed="81"/>
            <rFont val="Tahoma"/>
            <family val="2"/>
          </rPr>
          <t xml:space="preserve">data di pubblicazione:
</t>
        </r>
        <r>
          <rPr>
            <sz val="9"/>
            <color indexed="81"/>
            <rFont val="Tahoma"/>
            <family val="2"/>
          </rPr>
          <t>29/06/2021</t>
        </r>
      </text>
    </comment>
    <comment ref="D297" authorId="2" shapeId="0">
      <text>
        <r>
          <rPr>
            <b/>
            <sz val="9"/>
            <color indexed="81"/>
            <rFont val="Tahoma"/>
            <family val="2"/>
          </rPr>
          <t xml:space="preserve">data di pubblicazione:
</t>
        </r>
        <r>
          <rPr>
            <sz val="9"/>
            <color indexed="81"/>
            <rFont val="Tahoma"/>
            <family val="2"/>
          </rPr>
          <t>13/07/2021</t>
        </r>
      </text>
    </comment>
    <comment ref="D298" authorId="2" shapeId="0">
      <text>
        <r>
          <rPr>
            <b/>
            <sz val="9"/>
            <color indexed="81"/>
            <rFont val="Tahoma"/>
            <family val="2"/>
          </rPr>
          <t xml:space="preserve">data di pubblicazione:
</t>
        </r>
        <r>
          <rPr>
            <sz val="9"/>
            <color indexed="81"/>
            <rFont val="Tahoma"/>
            <family val="2"/>
          </rPr>
          <t>15/06/2021</t>
        </r>
      </text>
    </comment>
    <comment ref="D299" authorId="2" shapeId="0">
      <text>
        <r>
          <rPr>
            <b/>
            <sz val="9"/>
            <color indexed="81"/>
            <rFont val="Tahoma"/>
            <family val="2"/>
          </rPr>
          <t xml:space="preserve">data di pubblicazione:
</t>
        </r>
        <r>
          <rPr>
            <sz val="9"/>
            <color indexed="81"/>
            <rFont val="Tahoma"/>
            <family val="2"/>
          </rPr>
          <t>15/06/2021</t>
        </r>
      </text>
    </comment>
    <comment ref="D300" authorId="2" shapeId="0">
      <text>
        <r>
          <rPr>
            <b/>
            <sz val="9"/>
            <color indexed="81"/>
            <rFont val="Tahoma"/>
            <family val="2"/>
          </rPr>
          <t xml:space="preserve">data di pubblicazione:
</t>
        </r>
        <r>
          <rPr>
            <sz val="9"/>
            <color indexed="81"/>
            <rFont val="Tahoma"/>
            <family val="2"/>
          </rPr>
          <t>15/06/2021</t>
        </r>
      </text>
    </comment>
    <comment ref="D301" authorId="2" shapeId="0">
      <text>
        <r>
          <rPr>
            <b/>
            <sz val="9"/>
            <color indexed="81"/>
            <rFont val="Tahoma"/>
            <family val="2"/>
          </rPr>
          <t xml:space="preserve">data di pubblicazione:
</t>
        </r>
        <r>
          <rPr>
            <sz val="9"/>
            <color indexed="81"/>
            <rFont val="Tahoma"/>
            <family val="2"/>
          </rPr>
          <t>15/06/2021</t>
        </r>
      </text>
    </comment>
    <comment ref="D302" authorId="2" shapeId="0">
      <text>
        <r>
          <rPr>
            <b/>
            <sz val="9"/>
            <color indexed="81"/>
            <rFont val="Tahoma"/>
            <family val="2"/>
          </rPr>
          <t xml:space="preserve">data di pubblicazione:
</t>
        </r>
        <r>
          <rPr>
            <sz val="9"/>
            <color indexed="81"/>
            <rFont val="Tahoma"/>
            <family val="2"/>
          </rPr>
          <t>15/06/2021</t>
        </r>
      </text>
    </comment>
    <comment ref="D303" authorId="2" shapeId="0">
      <text>
        <r>
          <rPr>
            <b/>
            <sz val="9"/>
            <color rgb="FF000000"/>
            <rFont val="Tahoma"/>
            <family val="2"/>
          </rPr>
          <t xml:space="preserve">data di pubblicazione:
</t>
        </r>
        <r>
          <rPr>
            <sz val="9"/>
            <color rgb="FF000000"/>
            <rFont val="Tahoma"/>
            <family val="2"/>
          </rPr>
          <t>13/07/2021</t>
        </r>
      </text>
    </comment>
    <comment ref="D304" authorId="22" shapeId="0">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text>
        <r>
          <rPr>
            <b/>
            <sz val="9"/>
            <color indexed="81"/>
            <rFont val="Tahoma"/>
            <family val="2"/>
          </rPr>
          <t xml:space="preserve">data di pubblicazione:
</t>
        </r>
        <r>
          <rPr>
            <sz val="9"/>
            <color indexed="81"/>
            <rFont val="Tahoma"/>
            <family val="2"/>
          </rPr>
          <t>29/06/2021</t>
        </r>
      </text>
    </comment>
    <comment ref="D307" authorId="2" shapeId="0">
      <text>
        <r>
          <rPr>
            <b/>
            <sz val="9"/>
            <color rgb="FF000000"/>
            <rFont val="Tahoma"/>
            <family val="2"/>
          </rPr>
          <t xml:space="preserve">data di pubblicazione:
</t>
        </r>
        <r>
          <rPr>
            <sz val="9"/>
            <color rgb="FF000000"/>
            <rFont val="Tahoma"/>
            <family val="2"/>
          </rPr>
          <t>19/05/2021</t>
        </r>
      </text>
    </comment>
    <comment ref="D308" authorId="2" shapeId="0">
      <text>
        <r>
          <rPr>
            <b/>
            <sz val="9"/>
            <color rgb="FF000000"/>
            <rFont val="Tahoma"/>
            <family val="2"/>
          </rPr>
          <t xml:space="preserve">data di pubblicazione:
</t>
        </r>
        <r>
          <rPr>
            <sz val="9"/>
            <color rgb="FF000000"/>
            <rFont val="Tahoma"/>
            <family val="2"/>
          </rPr>
          <t>19/05/2021</t>
        </r>
      </text>
    </comment>
    <comment ref="D309" authorId="2" shapeId="0">
      <text>
        <r>
          <rPr>
            <b/>
            <sz val="9"/>
            <color indexed="81"/>
            <rFont val="Tahoma"/>
            <family val="2"/>
          </rPr>
          <t xml:space="preserve">data di pubblicazione:
</t>
        </r>
        <r>
          <rPr>
            <sz val="9"/>
            <color indexed="81"/>
            <rFont val="Tahoma"/>
            <family val="2"/>
          </rPr>
          <t>19/05/2021</t>
        </r>
      </text>
    </comment>
    <comment ref="D325" authorId="2" shapeId="0">
      <text>
        <r>
          <rPr>
            <b/>
            <sz val="9"/>
            <color rgb="FF000000"/>
            <rFont val="Tahoma"/>
            <family val="2"/>
          </rPr>
          <t xml:space="preserve">data di pubblicazione:
</t>
        </r>
        <r>
          <rPr>
            <sz val="9"/>
            <color rgb="FF000000"/>
            <rFont val="Tahoma"/>
            <family val="2"/>
          </rPr>
          <t>4/06/2021</t>
        </r>
      </text>
    </comment>
    <comment ref="E340" authorId="24" shapeId="0">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text>
        <r>
          <rPr>
            <b/>
            <sz val="9"/>
            <color indexed="81"/>
            <rFont val="Tahoma"/>
            <family val="2"/>
          </rPr>
          <t>Simona Ricci:</t>
        </r>
        <r>
          <rPr>
            <sz val="9"/>
            <color indexed="81"/>
            <rFont val="Tahoma"/>
            <family val="2"/>
          </rPr>
          <t xml:space="preserve">
SCADENZE:
1/7/22
7/10/22</t>
        </r>
      </text>
    </comment>
    <comment ref="F364" authorId="24" shapeId="0">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 ref="F377" authorId="25" shapeId="0">
      <text>
        <r>
          <rPr>
            <b/>
            <sz val="9"/>
            <color rgb="FF000000"/>
            <rFont val="Tahoma"/>
            <family val="2"/>
          </rPr>
          <t>Simona Ricci:</t>
        </r>
        <r>
          <rPr>
            <sz val="9"/>
            <color rgb="FF000000"/>
            <rFont val="Tahoma"/>
            <family val="2"/>
          </rPr>
          <t xml:space="preserve">
SCADENZE:
26/10/2022 </t>
        </r>
        <r>
          <rPr>
            <b/>
            <sz val="9"/>
            <color rgb="FF000000"/>
            <rFont val="Tahoma"/>
            <family val="2"/>
          </rPr>
          <t xml:space="preserve">SCADUTA
</t>
        </r>
        <r>
          <rPr>
            <sz val="9"/>
            <color rgb="FF000000"/>
            <rFont val="Tahoma"/>
            <family val="2"/>
          </rPr>
          <t xml:space="preserve">24/11/2022 </t>
        </r>
        <r>
          <rPr>
            <b/>
            <sz val="9"/>
            <color rgb="FF000000"/>
            <rFont val="Tahoma"/>
            <family val="2"/>
          </rPr>
          <t>SCADUTA</t>
        </r>
      </text>
    </comment>
  </commentList>
</comments>
</file>

<file path=xl/comments15.xml><?xml version="1.0" encoding="utf-8"?>
<comments xmlns="http://schemas.openxmlformats.org/spreadsheetml/2006/main">
  <authors>
    <author>stefano</author>
    <author>Microsoft Office User</author>
  </authors>
  <commentList>
    <comment ref="D56" authorId="0" shapeId="0">
      <text>
        <r>
          <rPr>
            <b/>
            <sz val="9"/>
            <color rgb="FF000000"/>
            <rFont val="Tahoma"/>
            <family val="2"/>
          </rPr>
          <t>data di pubblicazione: 3 luglio 2020</t>
        </r>
        <r>
          <rPr>
            <sz val="9"/>
            <color rgb="FF000000"/>
            <rFont val="Tahoma"/>
            <family val="2"/>
          </rPr>
          <t xml:space="preserve">
</t>
        </r>
      </text>
    </comment>
    <comment ref="D5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text>
        <r>
          <rPr>
            <sz val="10"/>
            <color rgb="FF000000"/>
            <rFont val="Tahoma"/>
            <family val="2"/>
          </rPr>
          <t>Data di pubblicazione: 10/12/2020</t>
        </r>
      </text>
    </comment>
    <comment ref="D60" authorId="1" shapeId="0">
      <text>
        <r>
          <rPr>
            <sz val="10"/>
            <color rgb="FF000000"/>
            <rFont val="Tahoma"/>
            <family val="2"/>
          </rPr>
          <t>Data di pubblicazione: 31/03/2021</t>
        </r>
      </text>
    </comment>
    <comment ref="D61" authorId="1" shapeId="0">
      <text>
        <r>
          <rPr>
            <sz val="10"/>
            <color rgb="FF000000"/>
            <rFont val="Tahoma"/>
            <family val="2"/>
          </rPr>
          <t>Data di pubblicazione: 4/1/2021</t>
        </r>
      </text>
    </comment>
    <comment ref="D62" authorId="1" shapeId="0">
      <text>
        <r>
          <rPr>
            <sz val="10"/>
            <color rgb="FF000000"/>
            <rFont val="Tahoma"/>
            <family val="2"/>
          </rPr>
          <t>Data di pubblicazione: 25/03/2021</t>
        </r>
      </text>
    </comment>
    <comment ref="D63" authorId="1" shapeId="0">
      <text>
        <r>
          <rPr>
            <sz val="10"/>
            <color rgb="FF000000"/>
            <rFont val="Tahoma"/>
            <family val="2"/>
          </rPr>
          <t>Data di pubblicazione: 11/03/2021</t>
        </r>
      </text>
    </comment>
    <comment ref="D64" authorId="1" shapeId="0">
      <text>
        <r>
          <rPr>
            <sz val="10"/>
            <color rgb="FF000000"/>
            <rFont val="Tahoma"/>
            <family val="2"/>
          </rPr>
          <t>Data di pubblicazione: 25/03/2021</t>
        </r>
      </text>
    </comment>
    <comment ref="D65" authorId="1" shapeId="0">
      <text>
        <r>
          <rPr>
            <sz val="10"/>
            <color rgb="FF000000"/>
            <rFont val="Tahoma"/>
            <family val="2"/>
          </rPr>
          <t>Data di pubblicazione: 25/03/2021</t>
        </r>
      </text>
    </comment>
    <comment ref="D66" authorId="1" shapeId="0">
      <text>
        <r>
          <rPr>
            <sz val="10"/>
            <color rgb="FF000000"/>
            <rFont val="Tahoma"/>
            <family val="2"/>
          </rPr>
          <t>Data di pubblicazione: 17/05/2021</t>
        </r>
      </text>
    </comment>
    <comment ref="D67" authorId="1" shapeId="0">
      <text>
        <r>
          <rPr>
            <sz val="10"/>
            <color rgb="FF000000"/>
            <rFont val="Tahoma"/>
            <family val="2"/>
          </rPr>
          <t>Data di pubblicazione: 18/05/2021</t>
        </r>
      </text>
    </comment>
    <comment ref="D68" authorId="1" shapeId="0">
      <text>
        <r>
          <rPr>
            <sz val="10"/>
            <color rgb="FF000000"/>
            <rFont val="Tahoma"/>
            <family val="2"/>
          </rPr>
          <t>Data di pubblicazione: 28/05/2021</t>
        </r>
      </text>
    </comment>
    <comment ref="D76" authorId="1" shapeId="0">
      <text>
        <r>
          <rPr>
            <sz val="10"/>
            <color rgb="FF000000"/>
            <rFont val="Tahoma"/>
            <family val="2"/>
          </rPr>
          <t>Data di pubblicazione: 07/07/2021</t>
        </r>
      </text>
    </comment>
    <comment ref="D77" authorId="1" shapeId="0">
      <text>
        <r>
          <rPr>
            <sz val="10"/>
            <color rgb="FF000000"/>
            <rFont val="Tahoma"/>
            <family val="2"/>
          </rPr>
          <t xml:space="preserve">Data di pubblicazione: 5/03/2021
Data scadenza pre-proposal: </t>
        </r>
        <r>
          <rPr>
            <b/>
            <sz val="10"/>
            <color rgb="FF000000"/>
            <rFont val="Tahoma"/>
            <family val="2"/>
          </rPr>
          <t>21/04/21</t>
        </r>
      </text>
    </comment>
    <comment ref="D78" authorId="1" shapeId="0">
      <text>
        <r>
          <rPr>
            <sz val="10"/>
            <color rgb="FF000000"/>
            <rFont val="Tahoma"/>
            <family val="2"/>
          </rPr>
          <t>Data di pubblicazione: 13/07/2021</t>
        </r>
      </text>
    </comment>
    <comment ref="D79" authorId="1" shapeId="0">
      <text>
        <r>
          <rPr>
            <sz val="10"/>
            <color rgb="FF000000"/>
            <rFont val="Tahoma"/>
            <family val="2"/>
          </rPr>
          <t>Data di pubblicazione: 19/07/2021</t>
        </r>
      </text>
    </comment>
    <comment ref="D80" authorId="1" shapeId="0">
      <text>
        <r>
          <rPr>
            <sz val="10"/>
            <color rgb="FF000000"/>
            <rFont val="Tahoma"/>
            <family val="2"/>
          </rPr>
          <t>Data di pubblicazione: 13/07/2021</t>
        </r>
      </text>
    </comment>
    <comment ref="D81" authorId="1" shapeId="0">
      <text>
        <r>
          <rPr>
            <sz val="10"/>
            <color rgb="FF000000"/>
            <rFont val="Tahoma"/>
            <family val="2"/>
          </rPr>
          <t>Data di pubblicazione: 19/07/2021</t>
        </r>
      </text>
    </comment>
    <comment ref="D82" authorId="1" shapeId="0">
      <text>
        <r>
          <rPr>
            <sz val="10"/>
            <color rgb="FF000000"/>
            <rFont val="Tahoma"/>
            <family val="2"/>
          </rPr>
          <t>Data di pubblicazione: 13/07/2021</t>
        </r>
      </text>
    </comment>
    <comment ref="D83" authorId="1" shapeId="0">
      <text>
        <r>
          <rPr>
            <sz val="10"/>
            <color rgb="FF000000"/>
            <rFont val="Tahoma"/>
            <family val="2"/>
          </rPr>
          <t>Data di pubblicazione: 13/07/2021</t>
        </r>
      </text>
    </comment>
    <comment ref="D84" authorId="1" shapeId="0">
      <text>
        <r>
          <rPr>
            <sz val="10"/>
            <color rgb="FF000000"/>
            <rFont val="Tahoma"/>
            <family val="2"/>
          </rPr>
          <t>Data di pubblicazione: 13/07/2021</t>
        </r>
      </text>
    </comment>
    <comment ref="D85" authorId="1" shapeId="0">
      <text>
        <r>
          <rPr>
            <sz val="10"/>
            <color rgb="FF000000"/>
            <rFont val="Tahoma"/>
            <family val="2"/>
          </rPr>
          <t>Data di pubblicazione: 13/07/2021</t>
        </r>
      </text>
    </comment>
    <comment ref="D86" authorId="1" shapeId="0">
      <text>
        <r>
          <rPr>
            <sz val="10"/>
            <color rgb="FF000000"/>
            <rFont val="Tahoma"/>
            <family val="2"/>
          </rPr>
          <t>Data di pubblicazione: 13/07/2021</t>
        </r>
      </text>
    </comment>
    <comment ref="D89" authorId="1" shapeId="0">
      <text>
        <r>
          <rPr>
            <sz val="10"/>
            <color rgb="FF000000"/>
            <rFont val="Tahoma"/>
            <family val="2"/>
          </rPr>
          <t>Data di pubblicazione: 13/07/2021</t>
        </r>
      </text>
    </comment>
  </commentList>
</comments>
</file>

<file path=xl/comments16.xml><?xml version="1.0" encoding="utf-8"?>
<comments xmlns="http://schemas.openxmlformats.org/spreadsheetml/2006/main">
  <authors>
    <author>stefano</author>
    <author>Lorenzo</author>
    <author>Simona Ricci</author>
  </authors>
  <commentList>
    <comment ref="D43" authorId="0" shapeId="0">
      <text>
        <r>
          <rPr>
            <b/>
            <sz val="9"/>
            <color rgb="FF000000"/>
            <rFont val="Tahoma"/>
            <family val="2"/>
          </rPr>
          <t>Data di pubblicazione 01 07 2020</t>
        </r>
      </text>
    </comment>
    <comment ref="D44" authorId="0" shapeId="0">
      <text>
        <r>
          <rPr>
            <b/>
            <sz val="9"/>
            <color rgb="FF000000"/>
            <rFont val="Tahoma"/>
            <family val="2"/>
          </rPr>
          <t>Data di pubblicazione 09 06 2020</t>
        </r>
      </text>
    </comment>
    <comment ref="D45" authorId="0" shapeId="0">
      <text>
        <r>
          <rPr>
            <b/>
            <sz val="9"/>
            <color rgb="FF000000"/>
            <rFont val="Tahoma"/>
            <family val="2"/>
          </rPr>
          <t>Data di pubblicazione 08 07 2020</t>
        </r>
      </text>
    </comment>
    <comment ref="D46" authorId="0" shapeId="0">
      <text>
        <r>
          <rPr>
            <b/>
            <sz val="9"/>
            <color rgb="FF000000"/>
            <rFont val="Tahoma"/>
            <family val="2"/>
          </rPr>
          <t>Data di pubblicazione 27 07 2020</t>
        </r>
      </text>
    </comment>
    <comment ref="D47" authorId="0" shapeId="0">
      <text>
        <r>
          <rPr>
            <b/>
            <sz val="9"/>
            <color rgb="FF000000"/>
            <rFont val="Tahoma"/>
            <family val="2"/>
          </rPr>
          <t>Data di pubblicazione 17 08 2020</t>
        </r>
      </text>
    </comment>
    <comment ref="D48" authorId="0" shapeId="0">
      <text>
        <r>
          <rPr>
            <b/>
            <sz val="9"/>
            <color rgb="FF000000"/>
            <rFont val="Tahoma"/>
            <family val="2"/>
          </rPr>
          <t>Data di pubblicazione 21 08 2020</t>
        </r>
      </text>
    </comment>
    <comment ref="D49" authorId="0" shapeId="0">
      <text>
        <r>
          <rPr>
            <b/>
            <sz val="9"/>
            <color rgb="FF000000"/>
            <rFont val="Tahoma"/>
            <family val="2"/>
          </rPr>
          <t>Data di pubblicazione 30/09/2020</t>
        </r>
      </text>
    </comment>
    <comment ref="D50" authorId="0" shapeId="0">
      <text>
        <r>
          <rPr>
            <b/>
            <sz val="9"/>
            <color rgb="FF000000"/>
            <rFont val="Tahoma"/>
            <family val="2"/>
          </rPr>
          <t>Data di pubblicazione 29/10/2020</t>
        </r>
      </text>
    </comment>
    <comment ref="D51" authorId="0" shapeId="0">
      <text>
        <r>
          <rPr>
            <b/>
            <sz val="9"/>
            <color rgb="FF000000"/>
            <rFont val="Tahoma"/>
            <family val="2"/>
          </rPr>
          <t>Data di pubblicazione 03/11/2020</t>
        </r>
      </text>
    </comment>
    <comment ref="D52" authorId="0" shapeId="0">
      <text>
        <r>
          <rPr>
            <b/>
            <sz val="9"/>
            <color rgb="FF000000"/>
            <rFont val="Tahoma"/>
            <family val="2"/>
          </rPr>
          <t>Data di pubblicazione 03/11/2020</t>
        </r>
      </text>
    </comment>
    <comment ref="D53" authorId="0" shapeId="0">
      <text>
        <r>
          <rPr>
            <b/>
            <sz val="9"/>
            <color rgb="FF000000"/>
            <rFont val="Tahoma"/>
            <family val="2"/>
          </rPr>
          <t>Data di pubblicazione 15/12/2020</t>
        </r>
      </text>
    </comment>
    <comment ref="D54" authorId="0" shapeId="0">
      <text>
        <r>
          <rPr>
            <b/>
            <sz val="9"/>
            <color rgb="FF000000"/>
            <rFont val="Tahoma"/>
            <family val="2"/>
          </rPr>
          <t>Data di pubblicazione 24/11/2020</t>
        </r>
      </text>
    </comment>
    <comment ref="D55" authorId="0" shapeId="0">
      <text>
        <r>
          <rPr>
            <b/>
            <sz val="9"/>
            <color rgb="FF000000"/>
            <rFont val="Tahoma"/>
            <family val="2"/>
          </rPr>
          <t>Data di pubblicazione 10/12/2020</t>
        </r>
      </text>
    </comment>
    <comment ref="D56" authorId="0" shapeId="0">
      <text>
        <r>
          <rPr>
            <b/>
            <sz val="9"/>
            <color rgb="FF000000"/>
            <rFont val="Tahoma"/>
            <family val="2"/>
          </rPr>
          <t>Data di pubblicazione 01/02/2021</t>
        </r>
      </text>
    </comment>
    <comment ref="D57" authorId="1" shapeId="0">
      <text>
        <r>
          <rPr>
            <b/>
            <sz val="9"/>
            <color indexed="81"/>
            <rFont val="Tahoma"/>
            <family val="2"/>
          </rPr>
          <t xml:space="preserve">Data di pubblicazione: </t>
        </r>
        <r>
          <rPr>
            <sz val="9"/>
            <color indexed="81"/>
            <rFont val="Tahoma"/>
            <family val="2"/>
          </rPr>
          <t>19/05/2021</t>
        </r>
      </text>
    </comment>
    <comment ref="D58" authorId="1" shapeId="0">
      <text>
        <r>
          <rPr>
            <b/>
            <sz val="9"/>
            <color indexed="81"/>
            <rFont val="Tahoma"/>
            <family val="2"/>
          </rPr>
          <t xml:space="preserve">Data di pubblicazione: </t>
        </r>
        <r>
          <rPr>
            <sz val="9"/>
            <color indexed="81"/>
            <rFont val="Tahoma"/>
            <family val="2"/>
          </rPr>
          <t>15/05/2021</t>
        </r>
      </text>
    </comment>
    <comment ref="D59" authorId="1" shapeId="0">
      <text>
        <r>
          <rPr>
            <b/>
            <sz val="9"/>
            <color indexed="81"/>
            <rFont val="Tahoma"/>
            <family val="2"/>
          </rPr>
          <t xml:space="preserve">Data di pubblicazione: </t>
        </r>
        <r>
          <rPr>
            <sz val="9"/>
            <color indexed="81"/>
            <rFont val="Tahoma"/>
            <family val="2"/>
          </rPr>
          <t>15/05/2021</t>
        </r>
      </text>
    </comment>
    <comment ref="D60" authorId="1" shapeId="0">
      <text>
        <r>
          <rPr>
            <b/>
            <sz val="9"/>
            <color indexed="81"/>
            <rFont val="Tahoma"/>
            <family val="2"/>
          </rPr>
          <t xml:space="preserve">Data di pubblicazione: </t>
        </r>
        <r>
          <rPr>
            <sz val="9"/>
            <color indexed="81"/>
            <rFont val="Tahoma"/>
            <family val="2"/>
          </rPr>
          <t>21/07/2021</t>
        </r>
      </text>
    </comment>
    <comment ref="D61" authorId="1" shapeId="0">
      <text>
        <r>
          <rPr>
            <b/>
            <sz val="9"/>
            <color indexed="81"/>
            <rFont val="Tahoma"/>
            <family val="2"/>
          </rPr>
          <t xml:space="preserve">Data di pubblicazione: </t>
        </r>
        <r>
          <rPr>
            <sz val="9"/>
            <color indexed="81"/>
            <rFont val="Tahoma"/>
            <family val="2"/>
          </rPr>
          <t>10/07/2021</t>
        </r>
      </text>
    </comment>
    <comment ref="D62" authorId="1" shapeId="0">
      <text>
        <r>
          <rPr>
            <b/>
            <sz val="9"/>
            <color indexed="81"/>
            <rFont val="Tahoma"/>
            <family val="2"/>
          </rPr>
          <t xml:space="preserve">Data di pubblicazione: </t>
        </r>
        <r>
          <rPr>
            <sz val="9"/>
            <color indexed="81"/>
            <rFont val="Tahoma"/>
            <family val="2"/>
          </rPr>
          <t>08/07/2021</t>
        </r>
      </text>
    </comment>
    <comment ref="D63" authorId="1" shapeId="0">
      <text>
        <r>
          <rPr>
            <b/>
            <sz val="9"/>
            <color indexed="81"/>
            <rFont val="Tahoma"/>
            <family val="2"/>
          </rPr>
          <t xml:space="preserve">Data di pubblicazione: </t>
        </r>
        <r>
          <rPr>
            <sz val="9"/>
            <color indexed="81"/>
            <rFont val="Tahoma"/>
            <family val="2"/>
          </rPr>
          <t>15/07/2021</t>
        </r>
      </text>
    </comment>
    <comment ref="D64" authorId="1" shapeId="0">
      <text>
        <r>
          <rPr>
            <b/>
            <sz val="9"/>
            <color indexed="81"/>
            <rFont val="Tahoma"/>
            <family val="2"/>
          </rPr>
          <t xml:space="preserve">Data di pubblicazione: </t>
        </r>
        <r>
          <rPr>
            <sz val="9"/>
            <color indexed="81"/>
            <rFont val="Tahoma"/>
            <family val="2"/>
          </rPr>
          <t>15/07/2021</t>
        </r>
      </text>
    </comment>
    <comment ref="D65" authorId="1" shapeId="0">
      <text>
        <r>
          <rPr>
            <b/>
            <sz val="9"/>
            <color indexed="81"/>
            <rFont val="Tahoma"/>
            <family val="2"/>
          </rPr>
          <t xml:space="preserve">Data di pubblicazione: </t>
        </r>
        <r>
          <rPr>
            <sz val="9"/>
            <color indexed="81"/>
            <rFont val="Tahoma"/>
            <family val="2"/>
          </rPr>
          <t>19/05/2021</t>
        </r>
      </text>
    </comment>
    <comment ref="D66" authorId="1" shapeId="0">
      <text>
        <r>
          <rPr>
            <b/>
            <sz val="9"/>
            <color indexed="81"/>
            <rFont val="Tahoma"/>
            <family val="2"/>
          </rPr>
          <t xml:space="preserve">Data di pubblicazione: </t>
        </r>
        <r>
          <rPr>
            <sz val="9"/>
            <color indexed="81"/>
            <rFont val="Tahoma"/>
            <family val="2"/>
          </rPr>
          <t>15/07/2021</t>
        </r>
      </text>
    </comment>
    <comment ref="D83" authorId="2" shapeId="0">
      <text>
        <r>
          <rPr>
            <b/>
            <sz val="9"/>
            <color indexed="81"/>
            <rFont val="Tahoma"/>
            <family val="2"/>
          </rPr>
          <t>Simona Ricci:</t>
        </r>
        <r>
          <rPr>
            <sz val="9"/>
            <color indexed="81"/>
            <rFont val="Tahoma"/>
            <family val="2"/>
          </rPr>
          <t xml:space="preserve">
SCADENZA ESTESA
</t>
        </r>
      </text>
    </comment>
  </commentList>
</comments>
</file>

<file path=xl/comments17.xml><?xml version="1.0" encoding="utf-8"?>
<comments xmlns="http://schemas.openxmlformats.org/spreadsheetml/2006/main">
  <authors>
    <author>Lorenzo</author>
    <author>Simona Ricci</author>
  </authors>
  <commentList>
    <comment ref="D21" authorId="0" shapeId="0">
      <text>
        <r>
          <rPr>
            <b/>
            <sz val="9"/>
            <color indexed="81"/>
            <rFont val="Tahoma"/>
            <family val="2"/>
          </rPr>
          <t>Data di pubblicazione:
15/04/2021</t>
        </r>
        <r>
          <rPr>
            <sz val="9"/>
            <color indexed="81"/>
            <rFont val="Tahoma"/>
            <family val="2"/>
          </rPr>
          <t xml:space="preserve">
</t>
        </r>
      </text>
    </comment>
    <comment ref="D22" authorId="0" shapeId="0">
      <text>
        <r>
          <rPr>
            <b/>
            <sz val="9"/>
            <color indexed="81"/>
            <rFont val="Tahoma"/>
            <family val="2"/>
          </rPr>
          <t>Data di pubblicazione:
13/04/2021</t>
        </r>
        <r>
          <rPr>
            <sz val="9"/>
            <color indexed="81"/>
            <rFont val="Tahoma"/>
            <family val="2"/>
          </rPr>
          <t xml:space="preserve">
</t>
        </r>
      </text>
    </comment>
    <comment ref="D23" authorId="0" shapeId="0">
      <text>
        <r>
          <rPr>
            <b/>
            <sz val="9"/>
            <color indexed="81"/>
            <rFont val="Tahoma"/>
            <family val="2"/>
          </rPr>
          <t>Data di pubblicazione:
15/04/2021</t>
        </r>
        <r>
          <rPr>
            <sz val="9"/>
            <color indexed="81"/>
            <rFont val="Tahoma"/>
            <family val="2"/>
          </rPr>
          <t xml:space="preserve">
</t>
        </r>
      </text>
    </comment>
    <comment ref="D24" authorId="0" shapeId="0">
      <text>
        <r>
          <rPr>
            <b/>
            <sz val="9"/>
            <color indexed="81"/>
            <rFont val="Tahoma"/>
            <family val="2"/>
          </rPr>
          <t>Data di pubblicazione:
15/04/2021</t>
        </r>
        <r>
          <rPr>
            <sz val="9"/>
            <color indexed="81"/>
            <rFont val="Tahoma"/>
            <family val="2"/>
          </rPr>
          <t xml:space="preserve">
</t>
        </r>
      </text>
    </comment>
    <comment ref="D25" authorId="0" shapeId="0">
      <text>
        <r>
          <rPr>
            <b/>
            <sz val="9"/>
            <color indexed="81"/>
            <rFont val="Tahoma"/>
            <family val="2"/>
          </rPr>
          <t>Data di pubblicazione:
15/04/2021</t>
        </r>
        <r>
          <rPr>
            <sz val="9"/>
            <color indexed="81"/>
            <rFont val="Tahoma"/>
            <family val="2"/>
          </rPr>
          <t xml:space="preserve">
</t>
        </r>
      </text>
    </comment>
    <comment ref="D26" authorId="0" shapeId="0">
      <text>
        <r>
          <rPr>
            <b/>
            <sz val="9"/>
            <color indexed="81"/>
            <rFont val="Tahoma"/>
            <family val="2"/>
          </rPr>
          <t>Data di pubblicazione:
20/04/2021</t>
        </r>
        <r>
          <rPr>
            <sz val="9"/>
            <color indexed="81"/>
            <rFont val="Tahoma"/>
            <family val="2"/>
          </rPr>
          <t xml:space="preserve">
</t>
        </r>
      </text>
    </comment>
    <comment ref="D27" authorId="0" shapeId="0">
      <text>
        <r>
          <rPr>
            <b/>
            <sz val="9"/>
            <color indexed="81"/>
            <rFont val="Tahoma"/>
            <family val="2"/>
          </rPr>
          <t>Data di pubblicazione:
20/04/2021</t>
        </r>
        <r>
          <rPr>
            <sz val="9"/>
            <color indexed="81"/>
            <rFont val="Tahoma"/>
            <family val="2"/>
          </rPr>
          <t xml:space="preserve">
</t>
        </r>
      </text>
    </comment>
    <comment ref="D28" authorId="0" shapeId="0">
      <text>
        <r>
          <rPr>
            <b/>
            <sz val="9"/>
            <color indexed="81"/>
            <rFont val="Tahoma"/>
            <family val="2"/>
          </rPr>
          <t>Data di pubblicazione:
06/05/2021</t>
        </r>
        <r>
          <rPr>
            <sz val="9"/>
            <color indexed="81"/>
            <rFont val="Tahoma"/>
            <family val="2"/>
          </rPr>
          <t xml:space="preserve">
</t>
        </r>
      </text>
    </comment>
    <comment ref="D29" authorId="0" shapeId="0">
      <text>
        <r>
          <rPr>
            <b/>
            <sz val="9"/>
            <color indexed="81"/>
            <rFont val="Tahoma"/>
            <family val="2"/>
          </rPr>
          <t>Data di pubblicazione:
18/05/2021</t>
        </r>
        <r>
          <rPr>
            <sz val="9"/>
            <color indexed="81"/>
            <rFont val="Tahoma"/>
            <family val="2"/>
          </rPr>
          <t xml:space="preserve">
</t>
        </r>
      </text>
    </comment>
    <comment ref="D30" authorId="0" shapeId="0">
      <text>
        <r>
          <rPr>
            <b/>
            <sz val="9"/>
            <color indexed="81"/>
            <rFont val="Tahoma"/>
            <family val="2"/>
          </rPr>
          <t xml:space="preserve">Data di pubblicazione:
</t>
        </r>
        <r>
          <rPr>
            <sz val="9"/>
            <color indexed="81"/>
            <rFont val="Tahoma"/>
            <family val="2"/>
          </rPr>
          <t xml:space="preserve">15/07/2021
</t>
        </r>
      </text>
    </comment>
    <comment ref="D31" authorId="0" shapeId="0">
      <text>
        <r>
          <rPr>
            <b/>
            <sz val="9"/>
            <color indexed="81"/>
            <rFont val="Tahoma"/>
            <family val="2"/>
          </rPr>
          <t>Data di pubblicazione:
20/04/2021</t>
        </r>
        <r>
          <rPr>
            <sz val="9"/>
            <color indexed="81"/>
            <rFont val="Tahoma"/>
            <family val="2"/>
          </rPr>
          <t xml:space="preserve">
</t>
        </r>
      </text>
    </comment>
    <comment ref="D32" authorId="0" shapeId="0">
      <text>
        <r>
          <rPr>
            <b/>
            <sz val="9"/>
            <color indexed="81"/>
            <rFont val="Tahoma"/>
            <family val="2"/>
          </rPr>
          <t xml:space="preserve">Data di pubblicazione:
</t>
        </r>
        <r>
          <rPr>
            <sz val="9"/>
            <color indexed="81"/>
            <rFont val="Tahoma"/>
            <family val="2"/>
          </rPr>
          <t xml:space="preserve">12/07/2021
</t>
        </r>
      </text>
    </comment>
    <comment ref="D38" authorId="1" shapeId="0">
      <text>
        <r>
          <rPr>
            <b/>
            <sz val="9"/>
            <color indexed="81"/>
            <rFont val="Tahoma"/>
            <family val="2"/>
          </rPr>
          <t>Simona Ricci:</t>
        </r>
        <r>
          <rPr>
            <sz val="9"/>
            <color indexed="81"/>
            <rFont val="Tahoma"/>
            <family val="2"/>
          </rPr>
          <t xml:space="preserve">
SCADENZA ESTESA</t>
        </r>
      </text>
    </comment>
    <comment ref="D41" authorId="1" shapeId="0">
      <text>
        <r>
          <rPr>
            <b/>
            <sz val="9"/>
            <color indexed="81"/>
            <rFont val="Tahoma"/>
            <family val="2"/>
          </rPr>
          <t>Simona Ricci:</t>
        </r>
        <r>
          <rPr>
            <sz val="9"/>
            <color indexed="81"/>
            <rFont val="Tahoma"/>
            <family val="2"/>
          </rPr>
          <t xml:space="preserve">
scadenza estesa</t>
        </r>
      </text>
    </comment>
  </commentList>
</comments>
</file>

<file path=xl/comments18.xml><?xml version="1.0" encoding="utf-8"?>
<comments xmlns="http://schemas.openxmlformats.org/spreadsheetml/2006/main">
  <authors>
    <author>Stage-1</author>
    <author>Lorenzo</author>
    <author>stefano</author>
  </authors>
  <commentList>
    <comment ref="D24" authorId="0" shapeId="0">
      <text>
        <r>
          <rPr>
            <b/>
            <sz val="9"/>
            <color indexed="81"/>
            <rFont val="Tahoma"/>
            <family val="2"/>
          </rPr>
          <t>Scadenza relativa al generation stage. Per il reinvestment stage la scadenza è invece il 03/10/2018</t>
        </r>
      </text>
    </comment>
    <comment ref="D54" authorId="1" shapeId="0">
      <text>
        <r>
          <rPr>
            <b/>
            <sz val="9"/>
            <color indexed="81"/>
            <rFont val="Tahoma"/>
            <family val="2"/>
          </rPr>
          <t>Data di pubblicazione: 14/04/21</t>
        </r>
      </text>
    </comment>
    <comment ref="D55" authorId="1" shapeId="0">
      <text>
        <r>
          <rPr>
            <b/>
            <sz val="9"/>
            <color indexed="81"/>
            <rFont val="Tahoma"/>
            <family val="2"/>
          </rPr>
          <t>Data di pubblicazione: 4/05/21</t>
        </r>
      </text>
    </comment>
    <comment ref="D56" authorId="1" shapeId="0">
      <text>
        <r>
          <rPr>
            <b/>
            <sz val="9"/>
            <color indexed="81"/>
            <rFont val="Tahoma"/>
            <family val="2"/>
          </rPr>
          <t>Data di pubblicazione: 5/05/21</t>
        </r>
      </text>
    </comment>
    <comment ref="D57" authorId="2" shapeId="0">
      <text>
        <r>
          <rPr>
            <b/>
            <sz val="9"/>
            <color indexed="81"/>
            <rFont val="Tahoma"/>
            <family val="2"/>
          </rPr>
          <t xml:space="preserve">data di pubblicazione:  21/05/21
</t>
        </r>
      </text>
    </comment>
    <comment ref="D58" authorId="2" shapeId="0">
      <text>
        <r>
          <rPr>
            <b/>
            <sz val="9"/>
            <color indexed="81"/>
            <rFont val="Tahoma"/>
            <family val="2"/>
          </rPr>
          <t xml:space="preserve">data di pubblicazione:  18/05/21
</t>
        </r>
      </text>
    </comment>
    <comment ref="D59" authorId="1" shapeId="0">
      <text>
        <r>
          <rPr>
            <b/>
            <sz val="9"/>
            <color indexed="81"/>
            <rFont val="Tahoma"/>
            <family val="2"/>
          </rPr>
          <t>Data di pubblicazione: 5/05/21</t>
        </r>
      </text>
    </comment>
    <comment ref="D60" authorId="2" shapeId="0">
      <text>
        <r>
          <rPr>
            <b/>
            <sz val="9"/>
            <color indexed="81"/>
            <rFont val="Tahoma"/>
            <family val="2"/>
          </rPr>
          <t xml:space="preserve">data di pubblicazione:  28/04/21
</t>
        </r>
      </text>
    </comment>
    <comment ref="D61" authorId="2" shapeId="0">
      <text>
        <r>
          <rPr>
            <b/>
            <sz val="9"/>
            <color indexed="81"/>
            <rFont val="Tahoma"/>
            <family val="2"/>
          </rPr>
          <t xml:space="preserve">data di pubblicazione:  28/05/21
</t>
        </r>
      </text>
    </comment>
    <comment ref="D62" authorId="2" shapeId="0">
      <text>
        <r>
          <rPr>
            <b/>
            <sz val="9"/>
            <color indexed="81"/>
            <rFont val="Tahoma"/>
            <family val="2"/>
          </rPr>
          <t xml:space="preserve">data di pubblicazione:  </t>
        </r>
        <r>
          <rPr>
            <sz val="9"/>
            <color indexed="81"/>
            <rFont val="Tahoma"/>
            <family val="2"/>
          </rPr>
          <t xml:space="preserve">11/06/21
</t>
        </r>
      </text>
    </comment>
    <comment ref="D63" authorId="2" shapeId="0">
      <text>
        <r>
          <rPr>
            <b/>
            <sz val="9"/>
            <color indexed="81"/>
            <rFont val="Tahoma"/>
            <family val="2"/>
          </rPr>
          <t xml:space="preserve">data di pubblicazione:  </t>
        </r>
        <r>
          <rPr>
            <sz val="9"/>
            <color indexed="81"/>
            <rFont val="Tahoma"/>
            <family val="2"/>
          </rPr>
          <t xml:space="preserve">15/06/21
</t>
        </r>
      </text>
    </comment>
    <comment ref="D64" authorId="1" shapeId="0">
      <text>
        <r>
          <rPr>
            <b/>
            <sz val="9"/>
            <color indexed="81"/>
            <rFont val="Tahoma"/>
            <family val="2"/>
          </rPr>
          <t>Data di pubblicazione: 12/05/21</t>
        </r>
      </text>
    </comment>
    <comment ref="D65" authorId="2" shapeId="0">
      <text>
        <r>
          <rPr>
            <b/>
            <sz val="9"/>
            <color indexed="81"/>
            <rFont val="Tahoma"/>
            <family val="2"/>
          </rPr>
          <t xml:space="preserve">data di pubblicazione:  </t>
        </r>
        <r>
          <rPr>
            <sz val="9"/>
            <color indexed="81"/>
            <rFont val="Tahoma"/>
            <family val="2"/>
          </rPr>
          <t xml:space="preserve">11/06/21
</t>
        </r>
      </text>
    </comment>
    <comment ref="D84" authorId="2" shapeId="0">
      <text>
        <r>
          <rPr>
            <b/>
            <sz val="9"/>
            <color indexed="81"/>
            <rFont val="Tahoma"/>
            <family val="2"/>
          </rPr>
          <t xml:space="preserve">data di pubblicazione:  </t>
        </r>
        <r>
          <rPr>
            <sz val="9"/>
            <color indexed="81"/>
            <rFont val="Tahoma"/>
            <family val="2"/>
          </rPr>
          <t xml:space="preserve">15/06/21
</t>
        </r>
      </text>
    </comment>
    <comment ref="D85" authorId="2" shapeId="0">
      <text>
        <r>
          <rPr>
            <b/>
            <sz val="9"/>
            <color indexed="81"/>
            <rFont val="Tahoma"/>
            <family val="2"/>
          </rPr>
          <t>data di pubblicazione:  26/07/21</t>
        </r>
        <r>
          <rPr>
            <sz val="9"/>
            <color indexed="81"/>
            <rFont val="Tahoma"/>
            <family val="2"/>
          </rPr>
          <t xml:space="preserve">
</t>
        </r>
      </text>
    </comment>
    <comment ref="D86" authorId="2" shapeId="0">
      <text>
        <r>
          <rPr>
            <b/>
            <sz val="9"/>
            <color indexed="81"/>
            <rFont val="Tahoma"/>
            <family val="2"/>
          </rPr>
          <t xml:space="preserve">data di pubblicazione:  </t>
        </r>
        <r>
          <rPr>
            <sz val="9"/>
            <color indexed="81"/>
            <rFont val="Tahoma"/>
            <family val="2"/>
          </rPr>
          <t xml:space="preserve">15/06/21
</t>
        </r>
      </text>
    </comment>
    <comment ref="D87" authorId="2" shapeId="0">
      <text>
        <r>
          <rPr>
            <b/>
            <sz val="9"/>
            <color indexed="81"/>
            <rFont val="Tahoma"/>
            <family val="2"/>
          </rPr>
          <t xml:space="preserve">data di pubblicazione:  </t>
        </r>
        <r>
          <rPr>
            <sz val="9"/>
            <color indexed="81"/>
            <rFont val="Tahoma"/>
            <family val="2"/>
          </rPr>
          <t xml:space="preserve">22/06/21
</t>
        </r>
      </text>
    </comment>
    <comment ref="D88" authorId="2" shapeId="0">
      <text>
        <r>
          <rPr>
            <b/>
            <sz val="9"/>
            <color indexed="81"/>
            <rFont val="Tahoma"/>
            <family val="2"/>
          </rPr>
          <t xml:space="preserve">data di pubblicazione:  </t>
        </r>
        <r>
          <rPr>
            <sz val="9"/>
            <color indexed="81"/>
            <rFont val="Tahoma"/>
            <family val="2"/>
          </rPr>
          <t xml:space="preserve">01/06/21
</t>
        </r>
      </text>
    </comment>
    <comment ref="D89" authorId="2" shapeId="0">
      <text>
        <r>
          <rPr>
            <b/>
            <sz val="9"/>
            <color indexed="81"/>
            <rFont val="Tahoma"/>
            <family val="2"/>
          </rPr>
          <t xml:space="preserve">data di pubblicazione:  </t>
        </r>
        <r>
          <rPr>
            <sz val="9"/>
            <color indexed="81"/>
            <rFont val="Tahoma"/>
            <family val="2"/>
          </rPr>
          <t xml:space="preserve">01/06/21
</t>
        </r>
      </text>
    </comment>
    <comment ref="D90" authorId="2" shapeId="0">
      <text>
        <r>
          <rPr>
            <b/>
            <sz val="9"/>
            <color indexed="81"/>
            <rFont val="Tahoma"/>
            <family val="2"/>
          </rPr>
          <t xml:space="preserve">data di pubblicazione:  </t>
        </r>
        <r>
          <rPr>
            <sz val="9"/>
            <color indexed="81"/>
            <rFont val="Tahoma"/>
            <family val="2"/>
          </rPr>
          <t xml:space="preserve">01/06/21
</t>
        </r>
      </text>
    </comment>
    <comment ref="D91" authorId="2" shapeId="0">
      <text>
        <r>
          <rPr>
            <b/>
            <sz val="9"/>
            <color indexed="81"/>
            <rFont val="Tahoma"/>
            <family val="2"/>
          </rPr>
          <t>data di pubblicazione:  08/07/21</t>
        </r>
        <r>
          <rPr>
            <sz val="9"/>
            <color indexed="81"/>
            <rFont val="Tahoma"/>
            <family val="2"/>
          </rPr>
          <t xml:space="preserve">
</t>
        </r>
      </text>
    </comment>
    <comment ref="D92" authorId="2" shapeId="0">
      <text>
        <r>
          <rPr>
            <b/>
            <sz val="9"/>
            <color indexed="81"/>
            <rFont val="Tahoma"/>
            <family val="2"/>
          </rPr>
          <t>data di pubblicazione:  02/08/21</t>
        </r>
        <r>
          <rPr>
            <sz val="9"/>
            <color indexed="81"/>
            <rFont val="Tahoma"/>
            <family val="2"/>
          </rPr>
          <t xml:space="preserve">
</t>
        </r>
      </text>
    </comment>
    <comment ref="D93" authorId="2" shapeId="0">
      <text>
        <r>
          <rPr>
            <b/>
            <sz val="9"/>
            <color indexed="81"/>
            <rFont val="Tahoma"/>
            <family val="2"/>
          </rPr>
          <t xml:space="preserve">data di pubblicazione:  </t>
        </r>
        <r>
          <rPr>
            <sz val="9"/>
            <color indexed="81"/>
            <rFont val="Tahoma"/>
            <family val="2"/>
          </rPr>
          <t xml:space="preserve">01/06/21
</t>
        </r>
      </text>
    </comment>
  </commentList>
</comments>
</file>

<file path=xl/comments19.xml><?xml version="1.0" encoding="utf-8"?>
<comments xmlns="http://schemas.openxmlformats.org/spreadsheetml/2006/main">
  <authors>
    <author>stefano</author>
    <author>Simona Ricci</author>
  </authors>
  <commentList>
    <comment ref="D49" authorId="0" shapeId="0">
      <text>
        <r>
          <rPr>
            <b/>
            <sz val="9"/>
            <color rgb="FF000000"/>
            <rFont val="Tahoma"/>
            <family val="2"/>
          </rPr>
          <t>Data di pubblicazione: 25-06-2020</t>
        </r>
        <r>
          <rPr>
            <sz val="9"/>
            <color rgb="FF000000"/>
            <rFont val="Tahoma"/>
            <family val="2"/>
          </rPr>
          <t xml:space="preserve">
</t>
        </r>
      </text>
    </comment>
    <comment ref="D50" authorId="0" shapeId="0">
      <text>
        <r>
          <rPr>
            <b/>
            <sz val="9"/>
            <color rgb="FF000000"/>
            <rFont val="Tahoma"/>
            <family val="2"/>
          </rPr>
          <t>Data di pubblicazione:10-09-2020</t>
        </r>
        <r>
          <rPr>
            <sz val="9"/>
            <color rgb="FF000000"/>
            <rFont val="Tahoma"/>
            <family val="2"/>
          </rPr>
          <t xml:space="preserve">
</t>
        </r>
      </text>
    </comment>
    <comment ref="D51" authorId="0" shapeId="0">
      <text>
        <r>
          <rPr>
            <b/>
            <sz val="9"/>
            <color rgb="FF000000"/>
            <rFont val="Tahoma"/>
            <family val="2"/>
          </rPr>
          <t>Data di pubblicazione:14-07-2020</t>
        </r>
        <r>
          <rPr>
            <sz val="9"/>
            <color rgb="FF000000"/>
            <rFont val="Tahoma"/>
            <family val="2"/>
          </rPr>
          <t xml:space="preserve">
</t>
        </r>
      </text>
    </comment>
    <comment ref="D52" authorId="0" shapeId="0">
      <text>
        <r>
          <rPr>
            <b/>
            <sz val="9"/>
            <color rgb="FF000000"/>
            <rFont val="Tahoma"/>
            <family val="2"/>
          </rPr>
          <t>Data di pubblicazione:23-07-2020</t>
        </r>
        <r>
          <rPr>
            <sz val="9"/>
            <color rgb="FF000000"/>
            <rFont val="Tahoma"/>
            <family val="2"/>
          </rPr>
          <t xml:space="preserve">
</t>
        </r>
      </text>
    </comment>
    <comment ref="D53" authorId="0" shapeId="0">
      <text>
        <r>
          <rPr>
            <sz val="10"/>
            <color rgb="FF000000"/>
            <rFont val="Arial"/>
            <family val="2"/>
          </rPr>
          <t>Data di pubblicazione:17-09-2020</t>
        </r>
      </text>
    </comment>
    <comment ref="D54" authorId="0" shapeId="0">
      <text>
        <r>
          <rPr>
            <sz val="10"/>
            <color rgb="FF000000"/>
            <rFont val="Arial"/>
            <family val="2"/>
          </rPr>
          <t>Data di pubblicazione:17-09-2020</t>
        </r>
      </text>
    </comment>
    <comment ref="D55" authorId="0" shapeId="0">
      <text>
        <r>
          <rPr>
            <sz val="10"/>
            <color rgb="FF000000"/>
            <rFont val="Arial"/>
            <family val="2"/>
          </rPr>
          <t>Data di pubblicazione:29-09-2020</t>
        </r>
      </text>
    </comment>
    <comment ref="D56" authorId="0" shapeId="0">
      <text>
        <r>
          <rPr>
            <sz val="10"/>
            <color rgb="FF000000"/>
            <rFont val="Arial"/>
            <family val="2"/>
          </rPr>
          <t>Data di pubblicazione:29-09-2020</t>
        </r>
      </text>
    </comment>
    <comment ref="D57" authorId="0" shapeId="0">
      <text>
        <r>
          <rPr>
            <sz val="10"/>
            <color rgb="FF000000"/>
            <rFont val="Arial"/>
            <family val="2"/>
          </rPr>
          <t>Data di pubblicazione:29-09-2020</t>
        </r>
      </text>
    </comment>
    <comment ref="D58" authorId="0" shapeId="0">
      <text>
        <r>
          <rPr>
            <sz val="10"/>
            <color rgb="FF000000"/>
            <rFont val="Arial"/>
            <family val="2"/>
          </rPr>
          <t>Data di pubblicazione: 05-11-2020</t>
        </r>
      </text>
    </comment>
    <comment ref="D59" authorId="0" shapeId="0">
      <text>
        <r>
          <rPr>
            <sz val="10"/>
            <color rgb="FF000000"/>
            <rFont val="Arial"/>
            <family val="2"/>
          </rPr>
          <t>Data di pubblicazione:15-10-2020</t>
        </r>
      </text>
    </comment>
    <comment ref="D60" authorId="0" shapeId="0">
      <text>
        <r>
          <rPr>
            <sz val="10"/>
            <color rgb="FF000000"/>
            <rFont val="Arial"/>
            <family val="2"/>
          </rPr>
          <t>Data di pubblicazione: 22-10-2020</t>
        </r>
      </text>
    </comment>
    <comment ref="D61" authorId="0" shapeId="0">
      <text>
        <r>
          <rPr>
            <sz val="10"/>
            <color rgb="FF000000"/>
            <rFont val="Arial"/>
            <family val="2"/>
          </rPr>
          <t>Data di pubblicazione: 12-11-2020</t>
        </r>
      </text>
    </comment>
    <comment ref="D62" authorId="0" shapeId="0">
      <text>
        <r>
          <rPr>
            <sz val="10"/>
            <color rgb="FF000000"/>
            <rFont val="Arial"/>
            <family val="2"/>
          </rPr>
          <t>Data di pubblicazione: 1-12-2020</t>
        </r>
      </text>
    </comment>
    <comment ref="D63" authorId="0" shapeId="0">
      <text>
        <r>
          <rPr>
            <sz val="10"/>
            <color rgb="FF000000"/>
            <rFont val="Arial"/>
            <family val="2"/>
          </rPr>
          <t>Data di pubblicazione: 05-11-2020</t>
        </r>
      </text>
    </comment>
    <comment ref="D64" authorId="0" shapeId="0">
      <text>
        <r>
          <rPr>
            <sz val="10"/>
            <color rgb="FF000000"/>
            <rFont val="Arial"/>
            <family val="2"/>
          </rPr>
          <t>Data di pubblicazione: 3-12-2020</t>
        </r>
      </text>
    </comment>
    <comment ref="D65" authorId="0" shapeId="0">
      <text>
        <r>
          <rPr>
            <sz val="10"/>
            <color rgb="FF000000"/>
            <rFont val="Arial"/>
            <family val="2"/>
          </rPr>
          <t>Data di pubblicazione: 09-03-2021</t>
        </r>
      </text>
    </comment>
    <comment ref="D66" authorId="0" shapeId="0">
      <text>
        <r>
          <rPr>
            <sz val="10"/>
            <color rgb="FF000000"/>
            <rFont val="Arial"/>
            <family val="2"/>
          </rPr>
          <t>Data di pubblicazione: 9-03-2021</t>
        </r>
      </text>
    </comment>
    <comment ref="D67" authorId="0" shapeId="0">
      <text>
        <r>
          <rPr>
            <sz val="10"/>
            <color rgb="FF000000"/>
            <rFont val="Arial"/>
            <family val="2"/>
          </rPr>
          <t>Data di pubblicazione: 9-03-2021</t>
        </r>
      </text>
    </comment>
    <comment ref="D68" authorId="0" shapeId="0">
      <text>
        <r>
          <rPr>
            <sz val="10"/>
            <color rgb="FF000000"/>
            <rFont val="Arial"/>
            <family val="2"/>
          </rPr>
          <t>Data di pubblicazione: 9-03-2021</t>
        </r>
      </text>
    </comment>
    <comment ref="D69" authorId="0" shapeId="0">
      <text>
        <r>
          <rPr>
            <sz val="10"/>
            <color rgb="FF000000"/>
            <rFont val="Arial"/>
            <family val="2"/>
          </rPr>
          <t>Data di pubblicazione: 9-03-2021</t>
        </r>
      </text>
    </comment>
    <comment ref="D70" authorId="0" shapeId="0">
      <text>
        <r>
          <rPr>
            <sz val="10"/>
            <color rgb="FF000000"/>
            <rFont val="Arial"/>
            <family val="2"/>
          </rPr>
          <t>Data di pubblicazione: 12-05-2021</t>
        </r>
      </text>
    </comment>
    <comment ref="D71" authorId="0" shapeId="0">
      <text>
        <r>
          <rPr>
            <sz val="10"/>
            <color rgb="FF000000"/>
            <rFont val="Arial"/>
            <family val="2"/>
          </rPr>
          <t>Data di pubblicazione: 31-05-2021</t>
        </r>
      </text>
    </comment>
    <comment ref="D82" authorId="1" shapeId="0">
      <text>
        <r>
          <rPr>
            <b/>
            <sz val="9"/>
            <color indexed="81"/>
            <rFont val="Tahoma"/>
            <family val="2"/>
          </rPr>
          <t>Simona Ricci:</t>
        </r>
        <r>
          <rPr>
            <sz val="9"/>
            <color indexed="81"/>
            <rFont val="Tahoma"/>
            <family val="2"/>
          </rPr>
          <t xml:space="preserve">
scadenza estesa</t>
        </r>
      </text>
    </comment>
    <comment ref="D88" authorId="1" shapeId="0">
      <text>
        <r>
          <rPr>
            <b/>
            <sz val="9"/>
            <color indexed="81"/>
            <rFont val="Tahoma"/>
            <family val="2"/>
          </rPr>
          <t>Simona Ricci:</t>
        </r>
        <r>
          <rPr>
            <sz val="9"/>
            <color indexed="81"/>
            <rFont val="Tahoma"/>
            <family val="2"/>
          </rPr>
          <t xml:space="preserve">
scadenza estesa</t>
        </r>
      </text>
    </comment>
    <comment ref="F91" authorId="1" shapeId="0">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2.xml><?xml version="1.0" encoding="utf-8"?>
<comments xmlns="http://schemas.openxmlformats.org/spreadsheetml/2006/main">
  <authors>
    <author>Elisa Martinenghi</author>
  </authors>
  <commentList>
    <comment ref="F17"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09/03/2023
</t>
        </r>
        <r>
          <rPr>
            <sz val="9"/>
            <color rgb="FF000000"/>
            <rFont val="Tahoma"/>
            <family val="2"/>
          </rPr>
          <t xml:space="preserve">20/04/2023
</t>
        </r>
        <r>
          <rPr>
            <sz val="9"/>
            <color rgb="FF000000"/>
            <rFont val="Tahoma"/>
            <family val="2"/>
          </rPr>
          <t xml:space="preserve">26/04/2023
</t>
        </r>
        <r>
          <rPr>
            <sz val="9"/>
            <color rgb="FF000000"/>
            <rFont val="Tahoma"/>
            <family val="2"/>
          </rPr>
          <t xml:space="preserve">27/04/2023
</t>
        </r>
        <r>
          <rPr>
            <sz val="9"/>
            <color rgb="FF000000"/>
            <rFont val="Tahoma"/>
            <family val="2"/>
          </rPr>
          <t>01/06/2023</t>
        </r>
      </text>
    </comment>
  </commentList>
</comments>
</file>

<file path=xl/comments20.xml><?xml version="1.0" encoding="utf-8"?>
<comments xmlns="http://schemas.openxmlformats.org/spreadsheetml/2006/main">
  <authors>
    <author>Lorenzo</author>
  </authors>
  <commentList>
    <comment ref="D6" authorId="0" shapeId="0">
      <text>
        <r>
          <rPr>
            <b/>
            <sz val="9"/>
            <color indexed="81"/>
            <rFont val="Tahoma"/>
            <family val="2"/>
          </rPr>
          <t xml:space="preserve">Data di pubblicazione: </t>
        </r>
        <r>
          <rPr>
            <sz val="9"/>
            <color indexed="81"/>
            <rFont val="Tahoma"/>
            <family val="2"/>
          </rPr>
          <t>28/04/21</t>
        </r>
      </text>
    </comment>
  </commentList>
</comments>
</file>

<file path=xl/comments21.xml><?xml version="1.0" encoding="utf-8"?>
<comments xmlns="http://schemas.openxmlformats.org/spreadsheetml/2006/main">
  <authors>
    <author>Stefano Dessi</author>
    <author>stefano</author>
    <author>stage-1</author>
  </authors>
  <commentList>
    <comment ref="C37" authorId="0" shapeId="0">
      <text>
        <r>
          <rPr>
            <b/>
            <sz val="9"/>
            <color rgb="FF000000"/>
            <rFont val="Tahoma"/>
            <family val="2"/>
          </rPr>
          <t>data di pubblicazione 20/07/2020</t>
        </r>
        <r>
          <rPr>
            <sz val="9"/>
            <color rgb="FF000000"/>
            <rFont val="Tahoma"/>
            <family val="2"/>
          </rPr>
          <t xml:space="preserve">
</t>
        </r>
      </text>
    </comment>
    <comment ref="D38" authorId="1" shapeId="0">
      <text>
        <r>
          <rPr>
            <b/>
            <sz val="9"/>
            <color indexed="81"/>
            <rFont val="Tahoma"/>
            <family val="2"/>
          </rPr>
          <t>Data di pubblicazione: 15/02/2021</t>
        </r>
        <r>
          <rPr>
            <sz val="9"/>
            <color indexed="81"/>
            <rFont val="Tahoma"/>
            <family val="2"/>
          </rPr>
          <t xml:space="preserve">
</t>
        </r>
      </text>
    </comment>
    <comment ref="D39" authorId="1" shapeId="0">
      <text>
        <r>
          <rPr>
            <b/>
            <sz val="9"/>
            <color indexed="81"/>
            <rFont val="Tahoma"/>
            <family val="2"/>
          </rPr>
          <t>Data di pubblicazione: 30/03/2021</t>
        </r>
        <r>
          <rPr>
            <sz val="9"/>
            <color indexed="81"/>
            <rFont val="Tahoma"/>
            <family val="2"/>
          </rPr>
          <t xml:space="preserve">
</t>
        </r>
      </text>
    </comment>
    <comment ref="D40" authorId="1" shapeId="0">
      <text>
        <r>
          <rPr>
            <b/>
            <sz val="9"/>
            <color indexed="81"/>
            <rFont val="Tahoma"/>
            <family val="2"/>
          </rPr>
          <t>Data di pubblicazione: 06/04/2021</t>
        </r>
        <r>
          <rPr>
            <sz val="9"/>
            <color indexed="81"/>
            <rFont val="Tahoma"/>
            <family val="2"/>
          </rPr>
          <t xml:space="preserve">
</t>
        </r>
      </text>
    </comment>
    <comment ref="D41" authorId="1" shapeId="0">
      <text>
        <r>
          <rPr>
            <b/>
            <sz val="9"/>
            <color indexed="81"/>
            <rFont val="Tahoma"/>
            <family val="2"/>
          </rPr>
          <t>Data di pubblicazione: 29/04/2021</t>
        </r>
        <r>
          <rPr>
            <sz val="9"/>
            <color indexed="81"/>
            <rFont val="Tahoma"/>
            <family val="2"/>
          </rPr>
          <t xml:space="preserve">
</t>
        </r>
      </text>
    </comment>
    <comment ref="D42" authorId="1" shapeId="0">
      <text>
        <r>
          <rPr>
            <b/>
            <sz val="9"/>
            <color indexed="81"/>
            <rFont val="Tahoma"/>
            <family val="2"/>
          </rPr>
          <t>Data di pubblicazione: 29/04/2021</t>
        </r>
        <r>
          <rPr>
            <sz val="9"/>
            <color indexed="81"/>
            <rFont val="Tahoma"/>
            <family val="2"/>
          </rPr>
          <t xml:space="preserve">
</t>
        </r>
      </text>
    </comment>
    <comment ref="D43" authorId="1" shapeId="0">
      <text>
        <r>
          <rPr>
            <b/>
            <sz val="9"/>
            <color indexed="81"/>
            <rFont val="Tahoma"/>
            <family val="2"/>
          </rPr>
          <t>Data di pubblicazione: 30/04/2021</t>
        </r>
        <r>
          <rPr>
            <sz val="9"/>
            <color indexed="81"/>
            <rFont val="Tahoma"/>
            <family val="2"/>
          </rPr>
          <t xml:space="preserve">
</t>
        </r>
      </text>
    </comment>
    <comment ref="D44" authorId="1" shapeId="0">
      <text>
        <r>
          <rPr>
            <b/>
            <sz val="9"/>
            <color indexed="81"/>
            <rFont val="Tahoma"/>
            <family val="2"/>
          </rPr>
          <t>Data di pubblicazione: 27/04/2021</t>
        </r>
        <r>
          <rPr>
            <sz val="9"/>
            <color indexed="81"/>
            <rFont val="Tahoma"/>
            <family val="2"/>
          </rPr>
          <t xml:space="preserve">
</t>
        </r>
      </text>
    </comment>
    <comment ref="D45" authorId="1" shapeId="0">
      <text>
        <r>
          <rPr>
            <b/>
            <sz val="9"/>
            <color indexed="81"/>
            <rFont val="Tahoma"/>
            <family val="2"/>
          </rPr>
          <t>Data di pubblicazione: 29/04/2021</t>
        </r>
        <r>
          <rPr>
            <sz val="9"/>
            <color indexed="81"/>
            <rFont val="Tahoma"/>
            <family val="2"/>
          </rPr>
          <t xml:space="preserve">
</t>
        </r>
      </text>
    </comment>
    <comment ref="D46" authorId="1" shapeId="0">
      <text>
        <r>
          <rPr>
            <b/>
            <sz val="9"/>
            <color indexed="81"/>
            <rFont val="Tahoma"/>
            <family val="2"/>
          </rPr>
          <t>Data di pubblicazione: 29/04/2021</t>
        </r>
        <r>
          <rPr>
            <sz val="9"/>
            <color indexed="81"/>
            <rFont val="Tahoma"/>
            <family val="2"/>
          </rPr>
          <t xml:space="preserve">
</t>
        </r>
      </text>
    </comment>
    <comment ref="D47" authorId="1" shapeId="0">
      <text>
        <r>
          <rPr>
            <b/>
            <sz val="9"/>
            <color indexed="81"/>
            <rFont val="Tahoma"/>
            <family val="2"/>
          </rPr>
          <t>Data di pubblicazione: 20/05/2021</t>
        </r>
        <r>
          <rPr>
            <sz val="9"/>
            <color indexed="81"/>
            <rFont val="Tahoma"/>
            <family val="2"/>
          </rPr>
          <t xml:space="preserve">
</t>
        </r>
      </text>
    </comment>
    <comment ref="D48" authorId="1" shapeId="0">
      <text>
        <r>
          <rPr>
            <b/>
            <sz val="9"/>
            <color indexed="81"/>
            <rFont val="Tahoma"/>
            <family val="2"/>
          </rPr>
          <t>Data di pubblicazione: 20/05/2021</t>
        </r>
        <r>
          <rPr>
            <sz val="9"/>
            <color indexed="81"/>
            <rFont val="Tahoma"/>
            <family val="2"/>
          </rPr>
          <t xml:space="preserve">
</t>
        </r>
      </text>
    </comment>
    <comment ref="D49" authorId="1" shapeId="0">
      <text>
        <r>
          <rPr>
            <b/>
            <sz val="9"/>
            <color indexed="81"/>
            <rFont val="Tahoma"/>
            <family val="2"/>
          </rPr>
          <t>Data di pubblicazione: 10/06/2021</t>
        </r>
        <r>
          <rPr>
            <sz val="9"/>
            <color indexed="81"/>
            <rFont val="Tahoma"/>
            <family val="2"/>
          </rPr>
          <t xml:space="preserve">
</t>
        </r>
      </text>
    </comment>
    <comment ref="D50" authorId="1" shapeId="0">
      <text>
        <r>
          <rPr>
            <b/>
            <sz val="9"/>
            <color indexed="81"/>
            <rFont val="Tahoma"/>
            <family val="2"/>
          </rPr>
          <t xml:space="preserve">Data di pubblicazione: </t>
        </r>
        <r>
          <rPr>
            <sz val="9"/>
            <color indexed="81"/>
            <rFont val="Tahoma"/>
            <family val="2"/>
          </rPr>
          <t xml:space="preserve">22/06/2021
</t>
        </r>
      </text>
    </comment>
    <comment ref="D51" authorId="1" shapeId="0">
      <text>
        <r>
          <rPr>
            <b/>
            <sz val="9"/>
            <color indexed="81"/>
            <rFont val="Tahoma"/>
            <family val="2"/>
          </rPr>
          <t xml:space="preserve">Data di pubblicazione: </t>
        </r>
        <r>
          <rPr>
            <sz val="9"/>
            <color indexed="81"/>
            <rFont val="Tahoma"/>
            <family val="2"/>
          </rPr>
          <t xml:space="preserve">01/07/2021
</t>
        </r>
      </text>
    </comment>
    <comment ref="D52" authorId="1" shapeId="0">
      <text>
        <r>
          <rPr>
            <b/>
            <sz val="9"/>
            <color indexed="81"/>
            <rFont val="Tahoma"/>
            <family val="2"/>
          </rPr>
          <t>Data di pubblicazione: 23/06/2021</t>
        </r>
        <r>
          <rPr>
            <sz val="9"/>
            <color indexed="81"/>
            <rFont val="Tahoma"/>
            <family val="2"/>
          </rPr>
          <t xml:space="preserve">
</t>
        </r>
      </text>
    </comment>
    <comment ref="D53" authorId="1" shapeId="0">
      <text>
        <r>
          <rPr>
            <b/>
            <sz val="9"/>
            <color indexed="81"/>
            <rFont val="Tahoma"/>
            <family val="2"/>
          </rPr>
          <t xml:space="preserve">Data di pubblicazione: </t>
        </r>
        <r>
          <rPr>
            <sz val="9"/>
            <color indexed="81"/>
            <rFont val="Tahoma"/>
            <family val="2"/>
          </rPr>
          <t xml:space="preserve">23/06/2021
</t>
        </r>
      </text>
    </comment>
    <comment ref="D54" authorId="1" shapeId="0">
      <text>
        <r>
          <rPr>
            <b/>
            <sz val="9"/>
            <color indexed="81"/>
            <rFont val="Tahoma"/>
            <family val="2"/>
          </rPr>
          <t xml:space="preserve">Data di pubblicazione: </t>
        </r>
        <r>
          <rPr>
            <sz val="9"/>
            <color indexed="81"/>
            <rFont val="Tahoma"/>
            <family val="2"/>
          </rPr>
          <t xml:space="preserve">23/06/2021
</t>
        </r>
      </text>
    </comment>
    <comment ref="D55" authorId="1" shapeId="0">
      <text>
        <r>
          <rPr>
            <b/>
            <sz val="9"/>
            <color indexed="81"/>
            <rFont val="Tahoma"/>
            <family val="2"/>
          </rPr>
          <t xml:space="preserve">Data di pubblicazione: </t>
        </r>
        <r>
          <rPr>
            <sz val="9"/>
            <color indexed="81"/>
            <rFont val="Tahoma"/>
            <family val="2"/>
          </rPr>
          <t xml:space="preserve">15/07/2021
</t>
        </r>
      </text>
    </comment>
    <comment ref="D56" authorId="1" shapeId="0">
      <text>
        <r>
          <rPr>
            <b/>
            <sz val="9"/>
            <color indexed="81"/>
            <rFont val="Tahoma"/>
            <family val="2"/>
          </rPr>
          <t xml:space="preserve">Data di pubblicazione: </t>
        </r>
        <r>
          <rPr>
            <sz val="9"/>
            <color indexed="81"/>
            <rFont val="Tahoma"/>
            <family val="2"/>
          </rPr>
          <t xml:space="preserve">20/07/2021
</t>
        </r>
      </text>
    </comment>
    <comment ref="D70" authorId="2" shapeId="0">
      <text>
        <r>
          <rPr>
            <b/>
            <sz val="9"/>
            <color indexed="81"/>
            <rFont val="Tahoma"/>
            <family val="2"/>
          </rPr>
          <t>stage-1:</t>
        </r>
        <r>
          <rPr>
            <sz val="9"/>
            <color indexed="81"/>
            <rFont val="Tahoma"/>
            <family val="2"/>
          </rPr>
          <t xml:space="preserve">
scadenza estesa
</t>
        </r>
      </text>
    </comment>
  </commentList>
</comments>
</file>

<file path=xl/comments22.xml><?xml version="1.0" encoding="utf-8"?>
<comments xmlns="http://schemas.openxmlformats.org/spreadsheetml/2006/main">
  <authors>
    <author>stage-3</author>
    <author>stefano</author>
    <author>Microsoft Office User</author>
    <author>Lorenzo</author>
  </authors>
  <commentList>
    <comment ref="D6" authorId="0" shapeId="0">
      <text>
        <r>
          <rPr>
            <b/>
            <sz val="9"/>
            <color indexed="81"/>
            <rFont val="Tahoma"/>
            <family val="2"/>
          </rPr>
          <t>Seconda deadline:
19/10/2017</t>
        </r>
      </text>
    </comment>
    <comment ref="D60" authorId="1" shapeId="0">
      <text>
        <r>
          <rPr>
            <b/>
            <sz val="9"/>
            <color rgb="FF000000"/>
            <rFont val="Tahoma"/>
            <family val="2"/>
          </rPr>
          <t>Data di pubblicazione 30 07 2020</t>
        </r>
        <r>
          <rPr>
            <sz val="9"/>
            <color rgb="FF000000"/>
            <rFont val="Tahoma"/>
            <family val="2"/>
          </rPr>
          <t xml:space="preserve">
</t>
        </r>
      </text>
    </comment>
    <comment ref="D63" authorId="2" shapeId="0">
      <text>
        <r>
          <rPr>
            <sz val="10"/>
            <color rgb="FF000000"/>
            <rFont val="Tahoma"/>
            <family val="2"/>
          </rPr>
          <t>Scadenza estesa dal 26/10/2020 al 16/11/2020</t>
        </r>
      </text>
    </comment>
    <comment ref="D66" authorId="3" shapeId="0">
      <text>
        <r>
          <rPr>
            <b/>
            <sz val="9"/>
            <color indexed="81"/>
            <rFont val="Tahoma"/>
            <family val="2"/>
          </rPr>
          <t>Data di pubblicazione:
30/04/2021</t>
        </r>
      </text>
    </comment>
  </commentList>
</comments>
</file>

<file path=xl/comments3.xml><?xml version="1.0" encoding="utf-8"?>
<comments xmlns="http://schemas.openxmlformats.org/spreadsheetml/2006/main">
  <authors>
    <author>Elisa Martinenghi</author>
  </authors>
  <commentList>
    <comment ref="F10" authorId="0" shapeId="0">
      <text>
        <r>
          <rPr>
            <b/>
            <sz val="9"/>
            <color rgb="FF000000"/>
            <rFont val="Tahoma"/>
            <family val="2"/>
          </rPr>
          <t>Elisa Martinenghi:</t>
        </r>
        <r>
          <rPr>
            <sz val="9"/>
            <color rgb="FF000000"/>
            <rFont val="Tahoma"/>
            <family val="2"/>
          </rPr>
          <t xml:space="preserve">
</t>
        </r>
        <r>
          <rPr>
            <b/>
            <sz val="9"/>
            <color rgb="FF000000"/>
            <rFont val="Tahoma"/>
            <family val="2"/>
          </rPr>
          <t xml:space="preserve">SCADENZE
</t>
        </r>
        <r>
          <rPr>
            <sz val="9"/>
            <color rgb="FF000000"/>
            <rFont val="Tahoma"/>
            <family val="2"/>
          </rPr>
          <t xml:space="preserve">Volunteering projects: 23/02/2023
</t>
        </r>
        <r>
          <rPr>
            <sz val="9"/>
            <color rgb="FF000000"/>
            <rFont val="Tahoma"/>
            <family val="2"/>
          </rPr>
          <t xml:space="preserve">4/10/2023
</t>
        </r>
        <r>
          <rPr>
            <sz val="9"/>
            <color rgb="FF000000"/>
            <rFont val="Tahoma"/>
            <family val="2"/>
          </rPr>
          <t xml:space="preserve">SCADENZE
</t>
        </r>
        <r>
          <rPr>
            <sz val="9"/>
            <color rgb="FF000000"/>
            <rFont val="Tahoma"/>
            <family val="2"/>
          </rPr>
          <t xml:space="preserve">Volunteering projects:
</t>
        </r>
        <r>
          <rPr>
            <sz val="9"/>
            <color rgb="FF000000"/>
            <rFont val="Tahoma"/>
            <family val="2"/>
          </rPr>
          <t xml:space="preserve">23/02/2023
</t>
        </r>
        <r>
          <rPr>
            <sz val="9"/>
            <color rgb="FF000000"/>
            <rFont val="Tahoma"/>
            <family val="2"/>
          </rPr>
          <t xml:space="preserve">4/10/2023
</t>
        </r>
        <r>
          <rPr>
            <sz val="9"/>
            <color rgb="FF000000"/>
            <rFont val="Tahoma"/>
            <family val="2"/>
          </rPr>
          <t xml:space="preserve">Volunteer teams in high-priority areas:
</t>
        </r>
        <r>
          <rPr>
            <sz val="9"/>
            <color rgb="FF000000"/>
            <rFont val="Tahoma"/>
            <family val="2"/>
          </rPr>
          <t xml:space="preserve">8/2/2023
</t>
        </r>
        <r>
          <rPr>
            <sz val="9"/>
            <color rgb="FF000000"/>
            <rFont val="Tahoma"/>
            <family val="2"/>
          </rPr>
          <t xml:space="preserve">Solidarity Projects:
</t>
        </r>
        <r>
          <rPr>
            <sz val="9"/>
            <color rgb="FF000000"/>
            <rFont val="Tahoma"/>
            <family val="2"/>
          </rPr>
          <t xml:space="preserve">23/02/2023
</t>
        </r>
        <r>
          <rPr>
            <sz val="9"/>
            <color rgb="FF000000"/>
            <rFont val="Tahoma"/>
            <family val="2"/>
          </rPr>
          <t xml:space="preserve">4/05/2023
</t>
        </r>
        <r>
          <rPr>
            <sz val="9"/>
            <color rgb="FF000000"/>
            <rFont val="Tahoma"/>
            <family val="2"/>
          </rPr>
          <t xml:space="preserve">4/10/2023
</t>
        </r>
        <r>
          <rPr>
            <sz val="9"/>
            <color rgb="FF000000"/>
            <rFont val="Tahoma"/>
            <family val="2"/>
          </rPr>
          <t xml:space="preserve">Volunteering under the Humanitarian Aid Corps:
</t>
        </r>
        <r>
          <rPr>
            <sz val="9"/>
            <color rgb="FF000000"/>
            <rFont val="Tahoma"/>
            <family val="2"/>
          </rPr>
          <t xml:space="preserve">3/5/2023
</t>
        </r>
      </text>
    </comment>
    <comment ref="F11"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scadenze:
</t>
        </r>
        <r>
          <rPr>
            <sz val="9"/>
            <color rgb="FF000000"/>
            <rFont val="Tahoma"/>
            <family val="2"/>
          </rPr>
          <t xml:space="preserve">16/02/2023
</t>
        </r>
        <r>
          <rPr>
            <sz val="9"/>
            <color rgb="FF000000"/>
            <rFont val="Tahoma"/>
            <family val="2"/>
          </rPr>
          <t xml:space="preserve">08/03/2023
</t>
        </r>
        <r>
          <rPr>
            <sz val="9"/>
            <color rgb="FF000000"/>
            <rFont val="Tahoma"/>
            <family val="2"/>
          </rPr>
          <t xml:space="preserve">09/03/2023
</t>
        </r>
        <r>
          <rPr>
            <sz val="9"/>
            <color rgb="FF000000"/>
            <rFont val="Tahoma"/>
            <family val="2"/>
          </rPr>
          <t xml:space="preserve">15/03/2023
</t>
        </r>
        <r>
          <rPr>
            <sz val="9"/>
            <color rgb="FF000000"/>
            <rFont val="Tahoma"/>
            <family val="2"/>
          </rPr>
          <t xml:space="preserve">22/03/2023
</t>
        </r>
        <r>
          <rPr>
            <sz val="9"/>
            <color rgb="FF000000"/>
            <rFont val="Tahoma"/>
            <family val="2"/>
          </rPr>
          <t xml:space="preserve">08/06/2023
</t>
        </r>
      </text>
    </comment>
    <comment ref="F12" authorId="0" shapeId="0">
      <text>
        <r>
          <rPr>
            <b/>
            <sz val="9"/>
            <color indexed="81"/>
            <rFont val="Tahoma"/>
            <family val="2"/>
          </rPr>
          <t>Elisa Martinenghi:</t>
        </r>
        <r>
          <rPr>
            <sz val="9"/>
            <color indexed="81"/>
            <rFont val="Tahoma"/>
            <family val="2"/>
          </rPr>
          <t xml:space="preserve">
scadenze:
16/02/2023
08/03/2023
09/03/2023
15/03/2023
22/03/2023
08/06/2023
</t>
        </r>
      </text>
    </comment>
  </commentList>
</comments>
</file>

<file path=xl/comments4.xml><?xml version="1.0" encoding="utf-8"?>
<comments xmlns="http://schemas.openxmlformats.org/spreadsheetml/2006/main">
  <authors>
    <author>Elisa Martinenghi</author>
  </authors>
  <commentList>
    <comment ref="F6" authorId="0" shapeId="0">
      <text>
        <r>
          <rPr>
            <b/>
            <sz val="9"/>
            <color indexed="81"/>
            <rFont val="Tahoma"/>
            <family val="2"/>
          </rPr>
          <t>Elisa Martinenghi:</t>
        </r>
        <r>
          <rPr>
            <sz val="9"/>
            <color indexed="81"/>
            <rFont val="Tahoma"/>
            <family val="2"/>
          </rPr>
          <t xml:space="preserve">
scadenze:
16/02/2023
08/03/2023
09/03/2023
15/03/2023
22/03/2023
08/06/2023
</t>
        </r>
      </text>
    </comment>
  </commentList>
</comments>
</file>

<file path=xl/comments5.xml><?xml version="1.0" encoding="utf-8"?>
<comments xmlns="http://schemas.openxmlformats.org/spreadsheetml/2006/main">
  <authors>
    <author>Elisa Martinenghi</author>
  </authors>
  <commentList>
    <comment ref="F10" authorId="0" shapeId="0">
      <text>
        <r>
          <rPr>
            <sz val="9"/>
            <color rgb="FF000000"/>
            <rFont val="Tahoma"/>
            <family val="2"/>
          </rPr>
          <t xml:space="preserve">28-02-2023 
</t>
        </r>
        <r>
          <rPr>
            <sz val="9"/>
            <color rgb="FF000000"/>
            <rFont val="Tahoma"/>
            <family val="2"/>
          </rPr>
          <t xml:space="preserve">20-03-2023
</t>
        </r>
      </text>
    </comment>
    <comment ref="F11" authorId="0" shapeId="0">
      <text>
        <r>
          <rPr>
            <sz val="9"/>
            <color indexed="81"/>
            <rFont val="Tahoma"/>
            <family val="2"/>
          </rPr>
          <t>28-02-2023 
20-03-2023</t>
        </r>
        <r>
          <rPr>
            <sz val="9"/>
            <color indexed="81"/>
            <rFont val="Tahoma"/>
            <family val="2"/>
          </rPr>
          <t xml:space="preserve">
</t>
        </r>
      </text>
    </comment>
  </commentList>
</comments>
</file>

<file path=xl/comments6.xml><?xml version="1.0" encoding="utf-8"?>
<comments xmlns="http://schemas.openxmlformats.org/spreadsheetml/2006/main">
  <authors>
    <author>Elisa Martinenghi</author>
  </authors>
  <commentList>
    <comment ref="F9" authorId="0" shapeId="0">
      <text>
        <r>
          <rPr>
            <b/>
            <sz val="9"/>
            <color rgb="FF000000"/>
            <rFont val="Tahoma"/>
            <family val="2"/>
          </rPr>
          <t>Elisa Martinenghi:</t>
        </r>
        <r>
          <rPr>
            <sz val="9"/>
            <color rgb="FF000000"/>
            <rFont val="Tahoma"/>
            <family val="2"/>
          </rPr>
          <t xml:space="preserve">
</t>
        </r>
        <r>
          <rPr>
            <b/>
            <sz val="9"/>
            <color rgb="FF000000"/>
            <rFont val="Tahoma"/>
            <family val="2"/>
          </rPr>
          <t>1  scadenza</t>
        </r>
        <r>
          <rPr>
            <sz val="9"/>
            <color rgb="FF000000"/>
            <rFont val="Tahoma"/>
            <family val="2"/>
          </rPr>
          <t xml:space="preserve">: 21/11/22  </t>
        </r>
        <r>
          <rPr>
            <b/>
            <sz val="9"/>
            <color rgb="FF000000"/>
            <rFont val="Tahoma"/>
            <family val="2"/>
          </rPr>
          <t>SCADUTA</t>
        </r>
        <r>
          <rPr>
            <sz val="9"/>
            <color rgb="FF000000"/>
            <rFont val="Tahoma"/>
            <family val="2"/>
          </rPr>
          <t xml:space="preserve">
</t>
        </r>
        <r>
          <rPr>
            <b/>
            <sz val="9"/>
            <color rgb="FF000000"/>
            <rFont val="Tahoma"/>
            <family val="2"/>
          </rPr>
          <t>2 scadenza</t>
        </r>
        <r>
          <rPr>
            <sz val="9"/>
            <color rgb="FF000000"/>
            <rFont val="Tahoma"/>
            <family val="2"/>
          </rPr>
          <t xml:space="preserve">: 03/05/23
</t>
        </r>
      </text>
    </comment>
    <comment ref="F10" authorId="0" shapeId="0">
      <text>
        <r>
          <rPr>
            <b/>
            <sz val="9"/>
            <color indexed="81"/>
            <rFont val="Tahoma"/>
            <family val="2"/>
          </rPr>
          <t>Elisa Martinenghi:</t>
        </r>
        <r>
          <rPr>
            <sz val="9"/>
            <color indexed="81"/>
            <rFont val="Tahoma"/>
            <family val="2"/>
          </rPr>
          <t xml:space="preserve">
</t>
        </r>
        <r>
          <rPr>
            <b/>
            <sz val="9"/>
            <color indexed="81"/>
            <rFont val="Tahoma"/>
            <family val="2"/>
          </rPr>
          <t>1  scadenza</t>
        </r>
        <r>
          <rPr>
            <sz val="9"/>
            <color indexed="81"/>
            <rFont val="Tahoma"/>
            <family val="2"/>
          </rPr>
          <t xml:space="preserve">: 21/11/22
</t>
        </r>
        <r>
          <rPr>
            <b/>
            <sz val="9"/>
            <color indexed="81"/>
            <rFont val="Tahoma"/>
            <family val="2"/>
          </rPr>
          <t>2 scadenza</t>
        </r>
        <r>
          <rPr>
            <sz val="9"/>
            <color indexed="81"/>
            <rFont val="Tahoma"/>
            <family val="2"/>
          </rPr>
          <t xml:space="preserve">: 03/05/23
</t>
        </r>
      </text>
    </comment>
    <comment ref="F34" authorId="0" shapeId="0">
      <text>
        <r>
          <rPr>
            <b/>
            <sz val="9"/>
            <color indexed="81"/>
            <rFont val="Tahoma"/>
            <family val="2"/>
          </rPr>
          <t>Elisa Martinenghi:</t>
        </r>
        <r>
          <rPr>
            <sz val="9"/>
            <color indexed="81"/>
            <rFont val="Tahoma"/>
            <family val="2"/>
          </rPr>
          <t xml:space="preserve">
07/03/2023
09/03/2023
29/03/2023
20/04/2023
</t>
        </r>
      </text>
    </comment>
    <comment ref="F35"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07/02/2023
</t>
        </r>
        <r>
          <rPr>
            <sz val="9"/>
            <color rgb="FF000000"/>
            <rFont val="Tahoma"/>
            <family val="2"/>
          </rPr>
          <t xml:space="preserve">15/06/2023
</t>
        </r>
      </text>
    </comment>
    <comment ref="F36"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14/03/2023
</t>
        </r>
        <r>
          <rPr>
            <sz val="9"/>
            <color rgb="FF000000"/>
            <rFont val="Tahoma"/>
            <family val="2"/>
          </rPr>
          <t xml:space="preserve">15/03/2023
</t>
        </r>
        <r>
          <rPr>
            <sz val="9"/>
            <color rgb="FF000000"/>
            <rFont val="Tahoma"/>
            <family val="2"/>
          </rPr>
          <t xml:space="preserve">30/03/2023
</t>
        </r>
        <r>
          <rPr>
            <sz val="9"/>
            <color rgb="FF000000"/>
            <rFont val="Tahoma"/>
            <family val="2"/>
          </rPr>
          <t xml:space="preserve">18/04/2023
</t>
        </r>
        <r>
          <rPr>
            <sz val="9"/>
            <color rgb="FF000000"/>
            <rFont val="Tahoma"/>
            <family val="2"/>
          </rPr>
          <t xml:space="preserve">20/04/2023
</t>
        </r>
        <r>
          <rPr>
            <sz val="9"/>
            <color rgb="FF000000"/>
            <rFont val="Tahoma"/>
            <family val="2"/>
          </rPr>
          <t xml:space="preserve">
</t>
        </r>
      </text>
    </comment>
    <comment ref="F37"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14/03/2023
</t>
        </r>
        <r>
          <rPr>
            <sz val="9"/>
            <color rgb="FF000000"/>
            <rFont val="Tahoma"/>
            <family val="2"/>
          </rPr>
          <t xml:space="preserve">15/03/2023
</t>
        </r>
        <r>
          <rPr>
            <sz val="9"/>
            <color rgb="FF000000"/>
            <rFont val="Tahoma"/>
            <family val="2"/>
          </rPr>
          <t xml:space="preserve">30/03/2023
</t>
        </r>
        <r>
          <rPr>
            <sz val="9"/>
            <color rgb="FF000000"/>
            <rFont val="Tahoma"/>
            <family val="2"/>
          </rPr>
          <t xml:space="preserve">18/04/2023
</t>
        </r>
        <r>
          <rPr>
            <sz val="9"/>
            <color rgb="FF000000"/>
            <rFont val="Tahoma"/>
            <family val="2"/>
          </rPr>
          <t xml:space="preserve">20/04/2023
</t>
        </r>
        <r>
          <rPr>
            <sz val="9"/>
            <color rgb="FF000000"/>
            <rFont val="Tahoma"/>
            <family val="2"/>
          </rPr>
          <t xml:space="preserve">
</t>
        </r>
      </text>
    </comment>
  </commentList>
</comments>
</file>

<file path=xl/comments7.xml><?xml version="1.0" encoding="utf-8"?>
<comments xmlns="http://schemas.openxmlformats.org/spreadsheetml/2006/main">
  <authors>
    <author>arian</author>
    <author>Elisa Martinenghi</author>
  </authors>
  <commentList>
    <comment ref="F6" authorId="0" shapeId="0">
      <text>
        <r>
          <rPr>
            <b/>
            <sz val="9"/>
            <color rgb="FF000000"/>
            <rFont val="Tahoma"/>
            <family val="2"/>
          </rPr>
          <t>Scadenze:</t>
        </r>
        <r>
          <rPr>
            <sz val="9"/>
            <color rgb="FF000000"/>
            <rFont val="Tahoma"/>
            <family val="2"/>
          </rPr>
          <t xml:space="preserve">
</t>
        </r>
        <r>
          <rPr>
            <sz val="9"/>
            <color rgb="FF000000"/>
            <rFont val="Tahoma"/>
            <family val="2"/>
          </rPr>
          <t xml:space="preserve">Supporto logistico, amministrativo e di segreteria relativo agli incarichi del funzionamento del sistema delle reti europee di riferimento, della rete eHealth e dello spazio europeo di dati sanitari: 22/12/2022 
</t>
        </r>
        <r>
          <rPr>
            <sz val="9"/>
            <color rgb="FF000000"/>
            <rFont val="Tahoma"/>
            <family val="2"/>
          </rPr>
          <t xml:space="preserve">
</t>
        </r>
        <r>
          <rPr>
            <sz val="9"/>
            <color rgb="FF000000"/>
            <rFont val="Tahoma"/>
            <family val="2"/>
          </rPr>
          <t xml:space="preserve">Contratto di servizi per l'esecuzione di valutazioni indipendenti o analisi delle reti di riferimento europee e degli operatori sanitari: 22/12/2022
</t>
        </r>
        <r>
          <rPr>
            <sz val="9"/>
            <color rgb="FF000000"/>
            <rFont val="Tahoma"/>
            <family val="2"/>
          </rPr>
          <t xml:space="preserve">
</t>
        </r>
        <r>
          <rPr>
            <sz val="9"/>
            <color rgb="FF000000"/>
            <rFont val="Tahoma"/>
            <family val="2"/>
          </rPr>
          <t>Contratto di servizio per identificare gli ostacoli alla vaccinazione di natura fisica, pratica o amministrativa e sviluppare raccomandazioni: 4/03/2022</t>
        </r>
      </text>
    </comment>
    <comment ref="F7" authorId="0" shapeId="0">
      <text>
        <r>
          <rPr>
            <b/>
            <sz val="9"/>
            <color indexed="81"/>
            <rFont val="Tahoma"/>
            <family val="2"/>
          </rPr>
          <t>Scadenze:</t>
        </r>
        <r>
          <rPr>
            <sz val="9"/>
            <color indexed="81"/>
            <rFont val="Tahoma"/>
            <family val="2"/>
          </rPr>
          <t xml:space="preserve">
Supporto logistico, amministrativo e di segreteria relativo agli incarichi del funzionamento del sistema delle reti europee di riferimento, della rete eHealth e dello spazio europeo di dati sanitari: 22/12/2022 
Contratto di servizi per l'esecuzione di valutazioni indipendenti o analisi delle reti di riferimento europee e degli operatori sanitari: 22/12/2022
Contratto di servizio per identificare gli ostacoli alla vaccinazione di natura fisica, pratica o amministrativa e sviluppare raccomandazioni: 4/03/2022</t>
        </r>
      </text>
    </comment>
    <comment ref="F8" authorId="1" shapeId="0">
      <text>
        <r>
          <rPr>
            <b/>
            <sz val="9"/>
            <color indexed="81"/>
            <rFont val="Tahoma"/>
            <family val="2"/>
          </rPr>
          <t>Elisa Martinenghi:</t>
        </r>
        <r>
          <rPr>
            <sz val="9"/>
            <color indexed="81"/>
            <rFont val="Tahoma"/>
            <family val="2"/>
          </rPr>
          <t xml:space="preserve">
07/02/2023
15/06/2023
</t>
        </r>
      </text>
    </comment>
    <comment ref="F9" authorId="1" shapeId="0">
      <text>
        <r>
          <rPr>
            <b/>
            <sz val="9"/>
            <color indexed="81"/>
            <rFont val="Tahoma"/>
            <family val="2"/>
          </rPr>
          <t>Elisa Martinenghi:</t>
        </r>
        <r>
          <rPr>
            <sz val="9"/>
            <color indexed="81"/>
            <rFont val="Tahoma"/>
            <family val="2"/>
          </rPr>
          <t xml:space="preserve">
07/02/2023
15/06/2023
</t>
        </r>
      </text>
    </comment>
  </commentList>
</comments>
</file>

<file path=xl/comments8.xml><?xml version="1.0" encoding="utf-8"?>
<comments xmlns="http://schemas.openxmlformats.org/spreadsheetml/2006/main">
  <authors>
    <author>stefano</author>
    <author>Microsoft Office User</author>
    <author>Simona Ricci</author>
  </authors>
  <commentList>
    <comment ref="D360"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text>
        <r>
          <rPr>
            <b/>
            <sz val="9"/>
            <color indexed="81"/>
            <rFont val="Tahoma"/>
            <family val="2"/>
          </rPr>
          <t>Data di pubblicazione 18 06 2020</t>
        </r>
        <r>
          <rPr>
            <sz val="9"/>
            <color indexed="81"/>
            <rFont val="Tahoma"/>
            <family val="2"/>
          </rPr>
          <t xml:space="preserve">
</t>
        </r>
      </text>
    </comment>
    <comment ref="D362" authorId="0" shapeId="0">
      <text>
        <r>
          <rPr>
            <b/>
            <sz val="9"/>
            <color rgb="FF000000"/>
            <rFont val="Tahoma"/>
            <family val="2"/>
          </rPr>
          <t>Data di pubblicazione 22 06 2020</t>
        </r>
        <r>
          <rPr>
            <sz val="9"/>
            <color rgb="FF000000"/>
            <rFont val="Tahoma"/>
            <family val="2"/>
          </rPr>
          <t xml:space="preserve">
</t>
        </r>
      </text>
    </comment>
    <comment ref="D363" authorId="0" shapeId="0">
      <text>
        <r>
          <rPr>
            <b/>
            <sz val="9"/>
            <color indexed="81"/>
            <rFont val="Tahoma"/>
            <family val="2"/>
          </rPr>
          <t>Data di pubblicazione 22 06 2020</t>
        </r>
        <r>
          <rPr>
            <sz val="9"/>
            <color indexed="81"/>
            <rFont val="Tahoma"/>
            <family val="2"/>
          </rPr>
          <t xml:space="preserve">
</t>
        </r>
      </text>
    </comment>
    <comment ref="D364"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text>
        <r>
          <rPr>
            <sz val="10"/>
            <color rgb="FF000000"/>
            <rFont val="Tahoma"/>
            <family val="2"/>
          </rPr>
          <t xml:space="preserve">
</t>
        </r>
        <r>
          <rPr>
            <sz val="10"/>
            <color rgb="FF000000"/>
            <rFont val="Tahoma"/>
            <family val="2"/>
          </rPr>
          <t>Data di pubblicazione: 11/11/2020</t>
        </r>
      </text>
    </comment>
    <comment ref="D39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text>
        <r>
          <rPr>
            <sz val="10"/>
            <color rgb="FF000000"/>
            <rFont val="Tahoma"/>
            <family val="2"/>
          </rPr>
          <t>Data di pubblicazione:08/2/2021</t>
        </r>
      </text>
    </comment>
    <comment ref="D402" authorId="1" shapeId="0">
      <text>
        <r>
          <rPr>
            <sz val="10"/>
            <color rgb="FF000000"/>
            <rFont val="Tahoma"/>
            <family val="2"/>
          </rPr>
          <t>Data di pubblicazione:08/2/2021</t>
        </r>
      </text>
    </comment>
    <comment ref="D403" authorId="1" shapeId="0">
      <text>
        <r>
          <rPr>
            <sz val="10"/>
            <color rgb="FF000000"/>
            <rFont val="Tahoma"/>
            <family val="2"/>
          </rPr>
          <t>Data di pubblicazione:09/2/2021</t>
        </r>
      </text>
    </comment>
    <comment ref="D404" authorId="1" shapeId="0">
      <text>
        <r>
          <rPr>
            <sz val="10"/>
            <color rgb="FF000000"/>
            <rFont val="Tahoma"/>
            <family val="2"/>
          </rPr>
          <t>Data di pubblicazione:09/2/2021</t>
        </r>
      </text>
    </comment>
    <comment ref="D405" authorId="1" shapeId="0">
      <text>
        <r>
          <rPr>
            <sz val="10"/>
            <color rgb="FF000000"/>
            <rFont val="Tahoma"/>
            <family val="2"/>
          </rPr>
          <t>Data di pubblicazione:08/2/2021</t>
        </r>
      </text>
    </comment>
    <comment ref="D406" authorId="1" shapeId="0">
      <text>
        <r>
          <rPr>
            <sz val="10"/>
            <color rgb="FF000000"/>
            <rFont val="Tahoma"/>
            <family val="2"/>
          </rPr>
          <t>Data di pubblicazione:09/2/2021</t>
        </r>
      </text>
    </comment>
    <comment ref="D407" authorId="1" shapeId="0">
      <text>
        <r>
          <rPr>
            <sz val="10"/>
            <color rgb="FF000000"/>
            <rFont val="Tahoma"/>
            <family val="2"/>
          </rPr>
          <t>Data di pubblicazione:19/2/2021</t>
        </r>
      </text>
    </comment>
    <comment ref="D408" authorId="1" shapeId="0">
      <text>
        <r>
          <rPr>
            <sz val="10"/>
            <color rgb="FF000000"/>
            <rFont val="Tahoma"/>
            <family val="2"/>
          </rPr>
          <t>Data di pubblicazione:15/1/2021</t>
        </r>
      </text>
    </comment>
    <comment ref="D409" authorId="1" shapeId="0">
      <text>
        <r>
          <rPr>
            <sz val="10"/>
            <color rgb="FF000000"/>
            <rFont val="Tahoma"/>
            <family val="2"/>
          </rPr>
          <t>Data di pubblicazione:15/2/2021</t>
        </r>
      </text>
    </comment>
    <comment ref="D410" authorId="1" shapeId="0">
      <text>
        <r>
          <rPr>
            <sz val="10"/>
            <color rgb="FF000000"/>
            <rFont val="Tahoma"/>
            <family val="2"/>
          </rPr>
          <t>Data di pubblicazione:19/2/2021</t>
        </r>
      </text>
    </comment>
    <comment ref="D411" authorId="1" shapeId="0">
      <text>
        <r>
          <rPr>
            <sz val="10"/>
            <color rgb="FF000000"/>
            <rFont val="Tahoma"/>
            <family val="2"/>
          </rPr>
          <t>Data di pubblicazione:19/2/2021</t>
        </r>
      </text>
    </comment>
    <comment ref="D412" authorId="1" shapeId="0">
      <text>
        <r>
          <rPr>
            <sz val="10"/>
            <color rgb="FF000000"/>
            <rFont val="Tahoma"/>
            <family val="2"/>
          </rPr>
          <t>Data di pubblicazione:01/03/2021</t>
        </r>
      </text>
    </comment>
    <comment ref="D413" authorId="1" shapeId="0">
      <text>
        <r>
          <rPr>
            <sz val="10"/>
            <color rgb="FF000000"/>
            <rFont val="Tahoma"/>
            <family val="2"/>
          </rPr>
          <t>Data di pubblicazione:01/03/2021</t>
        </r>
      </text>
    </comment>
    <comment ref="D414" authorId="1" shapeId="0">
      <text>
        <r>
          <rPr>
            <sz val="10"/>
            <color rgb="FF000000"/>
            <rFont val="Tahoma"/>
            <family val="2"/>
          </rPr>
          <t>Data di pubblicazione:4/03/2021</t>
        </r>
      </text>
    </comment>
    <comment ref="D415" authorId="1" shapeId="0">
      <text>
        <r>
          <rPr>
            <sz val="10"/>
            <color rgb="FF000000"/>
            <rFont val="Tahoma"/>
            <family val="2"/>
          </rPr>
          <t>Data di pubblicazione:23/03/2021</t>
        </r>
      </text>
    </comment>
    <comment ref="D416" authorId="1" shapeId="0">
      <text>
        <r>
          <rPr>
            <sz val="10"/>
            <color rgb="FF000000"/>
            <rFont val="Tahoma"/>
            <family val="2"/>
          </rPr>
          <t>Data di pubblicazione:23/03/2021</t>
        </r>
      </text>
    </comment>
    <comment ref="D417" authorId="1" shapeId="0">
      <text>
        <r>
          <rPr>
            <sz val="10"/>
            <color rgb="FF000000"/>
            <rFont val="Tahoma"/>
            <family val="2"/>
          </rPr>
          <t>Data di pubblicazione:08/03/2021</t>
        </r>
      </text>
    </comment>
    <comment ref="D418" authorId="1" shapeId="0">
      <text>
        <r>
          <rPr>
            <sz val="10"/>
            <color rgb="FF000000"/>
            <rFont val="Tahoma"/>
            <family val="2"/>
          </rPr>
          <t>Data di pubblicazione:09/03/2021</t>
        </r>
      </text>
    </comment>
    <comment ref="D419" authorId="1" shapeId="0">
      <text>
        <r>
          <rPr>
            <sz val="10"/>
            <color rgb="FF000000"/>
            <rFont val="Tahoma"/>
            <family val="2"/>
          </rPr>
          <t>Data di pubblicazione:12/03/2021</t>
        </r>
      </text>
    </comment>
    <comment ref="D420" authorId="1" shapeId="0">
      <text>
        <r>
          <rPr>
            <sz val="10"/>
            <color rgb="FF000000"/>
            <rFont val="Tahoma"/>
            <family val="2"/>
          </rPr>
          <t>Data di pubblicazione:15/03/2021</t>
        </r>
      </text>
    </comment>
    <comment ref="D421" authorId="1" shapeId="0">
      <text>
        <r>
          <rPr>
            <sz val="10"/>
            <color rgb="FF000000"/>
            <rFont val="Tahoma"/>
            <family val="2"/>
          </rPr>
          <t>Data di pubblicazione:19/03/2021</t>
        </r>
      </text>
    </comment>
    <comment ref="D422" authorId="1" shapeId="0">
      <text>
        <r>
          <rPr>
            <sz val="10"/>
            <color rgb="FF000000"/>
            <rFont val="Tahoma"/>
            <family val="2"/>
          </rPr>
          <t>Data di pubblicazione:09/2/2021</t>
        </r>
      </text>
    </comment>
    <comment ref="D423" authorId="1" shapeId="0">
      <text>
        <r>
          <rPr>
            <sz val="10"/>
            <color rgb="FF000000"/>
            <rFont val="Tahoma"/>
            <family val="2"/>
          </rPr>
          <t>Data di pubblicazione:12/03/2021</t>
        </r>
      </text>
    </comment>
    <comment ref="D424" authorId="1" shapeId="0">
      <text>
        <r>
          <rPr>
            <sz val="10"/>
            <color rgb="FF000000"/>
            <rFont val="Tahoma"/>
            <family val="2"/>
          </rPr>
          <t>Data di pubblicazione:12/03/2021</t>
        </r>
      </text>
    </comment>
    <comment ref="D425" authorId="1" shapeId="0">
      <text>
        <r>
          <rPr>
            <sz val="10"/>
            <color rgb="FF000000"/>
            <rFont val="Tahoma"/>
            <family val="2"/>
          </rPr>
          <t>Data di pubblicazione:17/03/2021</t>
        </r>
      </text>
    </comment>
    <comment ref="D426" authorId="1" shapeId="0">
      <text>
        <r>
          <rPr>
            <sz val="10"/>
            <color rgb="FF000000"/>
            <rFont val="Tahoma"/>
            <family val="2"/>
          </rPr>
          <t>Data di pubblicazione:23/03/2021</t>
        </r>
      </text>
    </comment>
    <comment ref="D427" authorId="1" shapeId="0">
      <text>
        <r>
          <rPr>
            <sz val="10"/>
            <color rgb="FF000000"/>
            <rFont val="Tahoma"/>
            <family val="2"/>
          </rPr>
          <t>Data di pubblicazione:24/03/2021</t>
        </r>
      </text>
    </comment>
    <comment ref="D428" authorId="1" shapeId="0">
      <text>
        <r>
          <rPr>
            <sz val="10"/>
            <color rgb="FF000000"/>
            <rFont val="Tahoma"/>
            <family val="2"/>
          </rPr>
          <t>Data di pubblicazione:24/03/2021</t>
        </r>
      </text>
    </comment>
    <comment ref="D429" authorId="1" shapeId="0">
      <text>
        <r>
          <rPr>
            <sz val="10"/>
            <color rgb="FF000000"/>
            <rFont val="Tahoma"/>
            <family val="2"/>
          </rPr>
          <t>Data di pubblicazione:30/03/2021</t>
        </r>
      </text>
    </comment>
    <comment ref="D430" authorId="1" shapeId="0">
      <text>
        <r>
          <rPr>
            <sz val="10"/>
            <color rgb="FF000000"/>
            <rFont val="Tahoma"/>
            <family val="2"/>
          </rPr>
          <t>Data di pubblicazione:30/03/2021</t>
        </r>
      </text>
    </comment>
    <comment ref="D431" authorId="1" shapeId="0">
      <text>
        <r>
          <rPr>
            <sz val="10"/>
            <color rgb="FF000000"/>
            <rFont val="Tahoma"/>
            <family val="2"/>
          </rPr>
          <t>Data di pubblicazione:30/03/2021</t>
        </r>
      </text>
    </comment>
    <comment ref="D432" authorId="1" shapeId="0">
      <text>
        <r>
          <rPr>
            <sz val="10"/>
            <color rgb="FF000000"/>
            <rFont val="Tahoma"/>
            <family val="2"/>
          </rPr>
          <t>Data di pubblicazione:30/03/2021</t>
        </r>
      </text>
    </comment>
    <comment ref="D433" authorId="1" shapeId="0">
      <text>
        <r>
          <rPr>
            <sz val="10"/>
            <color rgb="FF000000"/>
            <rFont val="Tahoma"/>
            <family val="2"/>
          </rPr>
          <t>Data di pubblicazione:31/03/2021</t>
        </r>
      </text>
    </comment>
    <comment ref="D434" authorId="1" shapeId="0">
      <text>
        <r>
          <rPr>
            <sz val="10"/>
            <color rgb="FF000000"/>
            <rFont val="Tahoma"/>
            <family val="2"/>
          </rPr>
          <t>Data di pubblicazione:1/04/2021</t>
        </r>
      </text>
    </comment>
    <comment ref="D435" authorId="1" shapeId="0">
      <text>
        <r>
          <rPr>
            <sz val="10"/>
            <color rgb="FF000000"/>
            <rFont val="Tahoma"/>
            <family val="2"/>
          </rPr>
          <t>Data di pubblicazione:1/04/2021</t>
        </r>
      </text>
    </comment>
    <comment ref="D436" authorId="1" shapeId="0">
      <text>
        <r>
          <rPr>
            <sz val="10"/>
            <color rgb="FF000000"/>
            <rFont val="Tahoma"/>
            <family val="2"/>
          </rPr>
          <t>Data di pubblicazione:7/04/2021</t>
        </r>
      </text>
    </comment>
    <comment ref="D437" authorId="1" shapeId="0">
      <text>
        <r>
          <rPr>
            <sz val="10"/>
            <color rgb="FF000000"/>
            <rFont val="Tahoma"/>
            <family val="2"/>
          </rPr>
          <t>Data di pubblicazione:13/04/2021</t>
        </r>
      </text>
    </comment>
    <comment ref="D438" authorId="1" shapeId="0">
      <text>
        <r>
          <rPr>
            <sz val="10"/>
            <color rgb="FF000000"/>
            <rFont val="Tahoma"/>
            <family val="2"/>
          </rPr>
          <t>Data di pubblicazione:13/04/2021</t>
        </r>
      </text>
    </comment>
    <comment ref="D439" authorId="1" shapeId="0">
      <text>
        <r>
          <rPr>
            <sz val="10"/>
            <color rgb="FF000000"/>
            <rFont val="Tahoma"/>
            <family val="2"/>
          </rPr>
          <t>Data di pubblicazione:31/03/2021</t>
        </r>
      </text>
    </comment>
    <comment ref="D440" authorId="1" shapeId="0">
      <text>
        <r>
          <rPr>
            <sz val="10"/>
            <color rgb="FF000000"/>
            <rFont val="Tahoma"/>
            <family val="2"/>
          </rPr>
          <t>Data di pubblicazione:29/03/2021</t>
        </r>
      </text>
    </comment>
    <comment ref="D441" authorId="1" shapeId="0">
      <text>
        <r>
          <rPr>
            <sz val="10"/>
            <color rgb="FF000000"/>
            <rFont val="Tahoma"/>
            <family val="2"/>
          </rPr>
          <t>Data di pubblicazione:15/04/2021</t>
        </r>
      </text>
    </comment>
    <comment ref="D442" authorId="1" shapeId="0">
      <text>
        <r>
          <rPr>
            <sz val="10"/>
            <color rgb="FF000000"/>
            <rFont val="Tahoma"/>
            <family val="2"/>
          </rPr>
          <t>Data di pubblicazione:22/03/2021</t>
        </r>
      </text>
    </comment>
    <comment ref="D443" authorId="1" shapeId="0">
      <text>
        <r>
          <rPr>
            <sz val="10"/>
            <color rgb="FF000000"/>
            <rFont val="Tahoma"/>
            <family val="2"/>
          </rPr>
          <t>Data di pubblicazione:20/04/2021</t>
        </r>
      </text>
    </comment>
    <comment ref="D444" authorId="1" shapeId="0">
      <text>
        <r>
          <rPr>
            <sz val="10"/>
            <color rgb="FF000000"/>
            <rFont val="Tahoma"/>
            <family val="2"/>
          </rPr>
          <t>Data di pubblicazione:22/04/2021</t>
        </r>
      </text>
    </comment>
    <comment ref="D445" authorId="1" shapeId="0">
      <text>
        <r>
          <rPr>
            <sz val="10"/>
            <color rgb="FF000000"/>
            <rFont val="Tahoma"/>
            <family val="2"/>
          </rPr>
          <t>Data di pubblicazione:20/04/2021</t>
        </r>
      </text>
    </comment>
    <comment ref="D446" authorId="1" shapeId="0">
      <text>
        <r>
          <rPr>
            <sz val="10"/>
            <color rgb="FF000000"/>
            <rFont val="Tahoma"/>
            <family val="2"/>
          </rPr>
          <t>Data di pubblicazione:10/03/2021</t>
        </r>
      </text>
    </comment>
    <comment ref="D447" authorId="1" shapeId="0">
      <text>
        <r>
          <rPr>
            <sz val="10"/>
            <color rgb="FF000000"/>
            <rFont val="Tahoma"/>
            <family val="2"/>
          </rPr>
          <t>Data di pubblicazione:23/04/2021</t>
        </r>
      </text>
    </comment>
    <comment ref="D448" authorId="1" shapeId="0">
      <text>
        <r>
          <rPr>
            <sz val="10"/>
            <color rgb="FF000000"/>
            <rFont val="Tahoma"/>
            <family val="2"/>
          </rPr>
          <t>Data di pubblicazione:7/05/2021</t>
        </r>
      </text>
    </comment>
    <comment ref="D449" authorId="1" shapeId="0">
      <text>
        <r>
          <rPr>
            <sz val="10"/>
            <color rgb="FF000000"/>
            <rFont val="Tahoma"/>
            <family val="2"/>
          </rPr>
          <t>Data di pubblicazione:5/05/2021</t>
        </r>
      </text>
    </comment>
    <comment ref="D450" authorId="1" shapeId="0">
      <text>
        <r>
          <rPr>
            <sz val="10"/>
            <color rgb="FF000000"/>
            <rFont val="Tahoma"/>
            <family val="2"/>
          </rPr>
          <t>Data di pubblicazione:7/05/2021</t>
        </r>
      </text>
    </comment>
    <comment ref="D451" authorId="1" shapeId="0">
      <text>
        <r>
          <rPr>
            <sz val="10"/>
            <color rgb="FF000000"/>
            <rFont val="Tahoma"/>
            <family val="2"/>
          </rPr>
          <t>Data di pubblicazione:7/05/2021</t>
        </r>
      </text>
    </comment>
    <comment ref="D452" authorId="1" shapeId="0">
      <text>
        <r>
          <rPr>
            <sz val="10"/>
            <color rgb="FF000000"/>
            <rFont val="Tahoma"/>
            <family val="2"/>
          </rPr>
          <t>Data di pubblicazione:24/03/2021</t>
        </r>
      </text>
    </comment>
    <comment ref="D453" authorId="1" shapeId="0">
      <text>
        <r>
          <rPr>
            <sz val="10"/>
            <color rgb="FF000000"/>
            <rFont val="Tahoma"/>
            <family val="2"/>
          </rPr>
          <t>Data di pubblicazione:27/05/2021</t>
        </r>
      </text>
    </comment>
    <comment ref="D454" authorId="1" shapeId="0">
      <text>
        <r>
          <rPr>
            <sz val="10"/>
            <color rgb="FF000000"/>
            <rFont val="Tahoma"/>
            <family val="2"/>
          </rPr>
          <t>Data di pubblicazione:18/05/2021</t>
        </r>
      </text>
    </comment>
    <comment ref="D455" authorId="1" shapeId="0">
      <text>
        <r>
          <rPr>
            <sz val="10"/>
            <color rgb="FF000000"/>
            <rFont val="Tahoma"/>
            <family val="2"/>
          </rPr>
          <t>Data di pubblicazione:18/05/2021</t>
        </r>
      </text>
    </comment>
    <comment ref="D456" authorId="1" shapeId="0">
      <text>
        <r>
          <rPr>
            <sz val="10"/>
            <color rgb="FF000000"/>
            <rFont val="Tahoma"/>
            <family val="2"/>
          </rPr>
          <t>Data di pubblicazione:27/05/2021</t>
        </r>
      </text>
    </comment>
    <comment ref="D457" authorId="1" shapeId="0">
      <text>
        <r>
          <rPr>
            <b/>
            <sz val="10"/>
            <color rgb="FF000000"/>
            <rFont val="Tahoma"/>
            <family val="2"/>
          </rPr>
          <t>Data di pubblicazione:</t>
        </r>
        <r>
          <rPr>
            <sz val="10"/>
            <color rgb="FF000000"/>
            <rFont val="Tahoma"/>
            <family val="2"/>
          </rPr>
          <t xml:space="preserve">
28/05/2021</t>
        </r>
      </text>
    </comment>
    <comment ref="D458" authorId="1" shapeId="0">
      <text>
        <r>
          <rPr>
            <b/>
            <sz val="10"/>
            <color rgb="FF000000"/>
            <rFont val="Tahoma"/>
            <family val="2"/>
          </rPr>
          <t>Data di pubblicazione:</t>
        </r>
        <r>
          <rPr>
            <sz val="10"/>
            <color rgb="FF000000"/>
            <rFont val="Tahoma"/>
            <family val="2"/>
          </rPr>
          <t xml:space="preserve">
07/06/2021</t>
        </r>
      </text>
    </comment>
    <comment ref="D459" authorId="1" shapeId="0">
      <text>
        <r>
          <rPr>
            <b/>
            <sz val="10"/>
            <color rgb="FF000000"/>
            <rFont val="Tahoma"/>
            <family val="2"/>
          </rPr>
          <t>Data di pubblicazione:</t>
        </r>
        <r>
          <rPr>
            <sz val="10"/>
            <color rgb="FF000000"/>
            <rFont val="Tahoma"/>
            <family val="2"/>
          </rPr>
          <t xml:space="preserve">
10/06/2021</t>
        </r>
      </text>
    </comment>
    <comment ref="D460" authorId="1" shapeId="0">
      <text>
        <r>
          <rPr>
            <sz val="10"/>
            <color rgb="FF000000"/>
            <rFont val="Tahoma"/>
            <family val="2"/>
          </rPr>
          <t>Data di pubblicazione:28/04/2021</t>
        </r>
      </text>
    </comment>
    <comment ref="D461" authorId="1" shapeId="0">
      <text>
        <r>
          <rPr>
            <sz val="10"/>
            <color rgb="FF000000"/>
            <rFont val="Tahoma"/>
            <family val="2"/>
          </rPr>
          <t>Data di pubblicazione:29/04/2021</t>
        </r>
      </text>
    </comment>
    <comment ref="D462" authorId="1" shapeId="0">
      <text>
        <r>
          <rPr>
            <b/>
            <sz val="10"/>
            <color rgb="FF000000"/>
            <rFont val="Tahoma"/>
            <family val="2"/>
          </rPr>
          <t>Data di pubblicazione:</t>
        </r>
        <r>
          <rPr>
            <sz val="10"/>
            <color rgb="FF000000"/>
            <rFont val="Tahoma"/>
            <family val="2"/>
          </rPr>
          <t xml:space="preserve">
10/06/2021</t>
        </r>
      </text>
    </comment>
    <comment ref="D463" authorId="1" shapeId="0">
      <text>
        <r>
          <rPr>
            <b/>
            <sz val="10"/>
            <color rgb="FF000000"/>
            <rFont val="Tahoma"/>
            <family val="2"/>
          </rPr>
          <t>Data di pubblicazione:</t>
        </r>
        <r>
          <rPr>
            <sz val="10"/>
            <color rgb="FF000000"/>
            <rFont val="Tahoma"/>
            <family val="2"/>
          </rPr>
          <t xml:space="preserve">
15/06/2021</t>
        </r>
      </text>
    </comment>
    <comment ref="D464" authorId="1" shapeId="0">
      <text>
        <r>
          <rPr>
            <sz val="10"/>
            <color rgb="FF000000"/>
            <rFont val="Tahoma"/>
            <family val="2"/>
          </rPr>
          <t>Data di pubblicazione:1/05/2021</t>
        </r>
      </text>
    </comment>
    <comment ref="D465" authorId="1" shapeId="0">
      <text>
        <r>
          <rPr>
            <sz val="10"/>
            <color rgb="FF000000"/>
            <rFont val="Tahoma"/>
            <family val="2"/>
          </rPr>
          <t>Data di pubblicazione:5/05/2021</t>
        </r>
      </text>
    </comment>
    <comment ref="D466" authorId="1" shapeId="0">
      <text>
        <r>
          <rPr>
            <sz val="10"/>
            <color rgb="FF000000"/>
            <rFont val="Tahoma"/>
            <family val="2"/>
          </rPr>
          <t>Data di pubblicazione:18/05/2021</t>
        </r>
      </text>
    </comment>
    <comment ref="D467" authorId="1" shapeId="0">
      <text>
        <r>
          <rPr>
            <sz val="10"/>
            <color rgb="FF000000"/>
            <rFont val="Tahoma"/>
            <family val="2"/>
          </rPr>
          <t>Data di pubblicazione:21/05/2021</t>
        </r>
      </text>
    </comment>
    <comment ref="D468" authorId="1" shapeId="0">
      <text>
        <r>
          <rPr>
            <sz val="10"/>
            <color rgb="FF000000"/>
            <rFont val="Tahoma"/>
            <family val="2"/>
          </rPr>
          <t>Data di pubblicazione:25/05/2021</t>
        </r>
      </text>
    </comment>
    <comment ref="D469" authorId="1" shapeId="0">
      <text>
        <r>
          <rPr>
            <b/>
            <sz val="10"/>
            <color rgb="FF000000"/>
            <rFont val="Tahoma"/>
            <family val="2"/>
          </rPr>
          <t>Data di pubblicazione:</t>
        </r>
        <r>
          <rPr>
            <sz val="10"/>
            <color rgb="FF000000"/>
            <rFont val="Tahoma"/>
            <family val="2"/>
          </rPr>
          <t xml:space="preserve">
31/05/2021</t>
        </r>
      </text>
    </comment>
    <comment ref="D470" authorId="1" shapeId="0">
      <text>
        <r>
          <rPr>
            <b/>
            <sz val="10"/>
            <color rgb="FF000000"/>
            <rFont val="Tahoma"/>
            <family val="2"/>
          </rPr>
          <t>Data di pubblicazione:</t>
        </r>
        <r>
          <rPr>
            <sz val="10"/>
            <color rgb="FF000000"/>
            <rFont val="Tahoma"/>
            <family val="2"/>
          </rPr>
          <t xml:space="preserve">
04/06/2021</t>
        </r>
      </text>
    </comment>
    <comment ref="D471" authorId="1" shapeId="0">
      <text>
        <r>
          <rPr>
            <b/>
            <sz val="10"/>
            <color rgb="FF000000"/>
            <rFont val="Tahoma"/>
            <family val="2"/>
          </rPr>
          <t>Data di pubblicazione:</t>
        </r>
        <r>
          <rPr>
            <sz val="10"/>
            <color rgb="FF000000"/>
            <rFont val="Tahoma"/>
            <family val="2"/>
          </rPr>
          <t xml:space="preserve">
08/06/2021</t>
        </r>
      </text>
    </comment>
    <comment ref="D472" authorId="1" shapeId="0">
      <text>
        <r>
          <rPr>
            <b/>
            <sz val="10"/>
            <color rgb="FF000000"/>
            <rFont val="Tahoma"/>
            <family val="2"/>
          </rPr>
          <t>Data di pubblicazione:</t>
        </r>
        <r>
          <rPr>
            <sz val="10"/>
            <color rgb="FF000000"/>
            <rFont val="Tahoma"/>
            <family val="2"/>
          </rPr>
          <t xml:space="preserve">
14/06/2021</t>
        </r>
      </text>
    </comment>
    <comment ref="D473" authorId="1" shapeId="0">
      <text>
        <r>
          <rPr>
            <b/>
            <sz val="10"/>
            <color rgb="FF000000"/>
            <rFont val="Tahoma"/>
            <family val="2"/>
          </rPr>
          <t>Data di pubblicazione:</t>
        </r>
        <r>
          <rPr>
            <sz val="10"/>
            <color rgb="FF000000"/>
            <rFont val="Tahoma"/>
            <family val="2"/>
          </rPr>
          <t xml:space="preserve">
24/06/2021</t>
        </r>
      </text>
    </comment>
    <comment ref="D474" authorId="1" shapeId="0">
      <text>
        <r>
          <rPr>
            <b/>
            <sz val="10"/>
            <color rgb="FF000000"/>
            <rFont val="Tahoma"/>
            <family val="2"/>
          </rPr>
          <t>Data di pubblicazione:</t>
        </r>
        <r>
          <rPr>
            <sz val="10"/>
            <color rgb="FF000000"/>
            <rFont val="Tahoma"/>
            <family val="2"/>
          </rPr>
          <t xml:space="preserve">
30/06/2021</t>
        </r>
      </text>
    </comment>
    <comment ref="D475" authorId="1" shapeId="0">
      <text>
        <r>
          <rPr>
            <b/>
            <sz val="10"/>
            <color rgb="FF000000"/>
            <rFont val="Tahoma"/>
            <family val="2"/>
          </rPr>
          <t>Data di pubblicazione:</t>
        </r>
        <r>
          <rPr>
            <sz val="10"/>
            <color rgb="FF000000"/>
            <rFont val="Tahoma"/>
            <family val="2"/>
          </rPr>
          <t xml:space="preserve">
08/07/2021</t>
        </r>
      </text>
    </comment>
    <comment ref="D476" authorId="1" shapeId="0">
      <text>
        <r>
          <rPr>
            <b/>
            <sz val="10"/>
            <color rgb="FF000000"/>
            <rFont val="Tahoma"/>
            <family val="2"/>
          </rPr>
          <t>Data di pubblicazione:</t>
        </r>
        <r>
          <rPr>
            <sz val="10"/>
            <color rgb="FF000000"/>
            <rFont val="Tahoma"/>
            <family val="2"/>
          </rPr>
          <t xml:space="preserve">
29/06/2021</t>
        </r>
      </text>
    </comment>
    <comment ref="D477" authorId="1" shapeId="0">
      <text>
        <r>
          <rPr>
            <b/>
            <sz val="10"/>
            <color rgb="FF000000"/>
            <rFont val="Tahoma"/>
            <family val="2"/>
          </rPr>
          <t>Data di pubblicazione:</t>
        </r>
        <r>
          <rPr>
            <sz val="10"/>
            <color rgb="FF000000"/>
            <rFont val="Tahoma"/>
            <family val="2"/>
          </rPr>
          <t xml:space="preserve">
15/06/2021</t>
        </r>
      </text>
    </comment>
    <comment ref="D478" authorId="1" shapeId="0">
      <text>
        <r>
          <rPr>
            <b/>
            <sz val="10"/>
            <color rgb="FF000000"/>
            <rFont val="Tahoma"/>
            <family val="2"/>
          </rPr>
          <t>Data di pubblicazione:</t>
        </r>
        <r>
          <rPr>
            <sz val="10"/>
            <color rgb="FF000000"/>
            <rFont val="Tahoma"/>
            <family val="2"/>
          </rPr>
          <t xml:space="preserve">
15/06/2021</t>
        </r>
      </text>
    </comment>
    <comment ref="D479" authorId="1" shapeId="0">
      <text>
        <r>
          <rPr>
            <b/>
            <sz val="10"/>
            <color rgb="FF000000"/>
            <rFont val="Tahoma"/>
            <family val="2"/>
          </rPr>
          <t>Data di pubblicazione:</t>
        </r>
        <r>
          <rPr>
            <sz val="10"/>
            <color rgb="FF000000"/>
            <rFont val="Tahoma"/>
            <family val="2"/>
          </rPr>
          <t xml:space="preserve">
15/06/2021</t>
        </r>
      </text>
    </comment>
    <comment ref="D480" authorId="1" shapeId="0">
      <text>
        <r>
          <rPr>
            <b/>
            <sz val="10"/>
            <color rgb="FF000000"/>
            <rFont val="Tahoma"/>
            <family val="2"/>
          </rPr>
          <t>Data di pubblicazione:</t>
        </r>
        <r>
          <rPr>
            <sz val="10"/>
            <color rgb="FF000000"/>
            <rFont val="Tahoma"/>
            <family val="2"/>
          </rPr>
          <t xml:space="preserve">
28/07/2021</t>
        </r>
      </text>
    </comment>
    <comment ref="D481" authorId="1" shapeId="0">
      <text>
        <r>
          <rPr>
            <b/>
            <sz val="10"/>
            <color rgb="FF000000"/>
            <rFont val="Tahoma"/>
            <family val="2"/>
          </rPr>
          <t>Data di pubblicazione:</t>
        </r>
        <r>
          <rPr>
            <sz val="10"/>
            <color rgb="FF000000"/>
            <rFont val="Tahoma"/>
            <family val="2"/>
          </rPr>
          <t xml:space="preserve">
27/07/2021</t>
        </r>
      </text>
    </comment>
    <comment ref="D482" authorId="1" shapeId="0">
      <text>
        <r>
          <rPr>
            <b/>
            <sz val="10"/>
            <color rgb="FF000000"/>
            <rFont val="Tahoma"/>
            <family val="2"/>
          </rPr>
          <t>Data di pubblicazione:</t>
        </r>
        <r>
          <rPr>
            <sz val="10"/>
            <color rgb="FF000000"/>
            <rFont val="Tahoma"/>
            <family val="2"/>
          </rPr>
          <t xml:space="preserve">
09/07/2021</t>
        </r>
      </text>
    </comment>
    <comment ref="D484" authorId="1" shapeId="0">
      <text>
        <r>
          <rPr>
            <b/>
            <sz val="10"/>
            <color rgb="FF000000"/>
            <rFont val="Tahoma"/>
            <family val="2"/>
          </rPr>
          <t>Data di pubblicazione:</t>
        </r>
        <r>
          <rPr>
            <sz val="10"/>
            <color rgb="FF000000"/>
            <rFont val="Tahoma"/>
            <family val="2"/>
          </rPr>
          <t xml:space="preserve">
28/07/2021</t>
        </r>
      </text>
    </comment>
    <comment ref="D515" authorId="2" shapeId="0">
      <text>
        <r>
          <rPr>
            <b/>
            <sz val="9"/>
            <color indexed="81"/>
            <rFont val="Tahoma"/>
            <family val="2"/>
          </rPr>
          <t>Simona Ricci:</t>
        </r>
        <r>
          <rPr>
            <sz val="9"/>
            <color indexed="81"/>
            <rFont val="Tahoma"/>
            <family val="2"/>
          </rPr>
          <t xml:space="preserve">
scadenza estesa</t>
        </r>
      </text>
    </comment>
    <comment ref="D534" authorId="2" shapeId="0">
      <text>
        <r>
          <rPr>
            <b/>
            <sz val="9"/>
            <color indexed="81"/>
            <rFont val="Tahoma"/>
            <family val="2"/>
          </rPr>
          <t>Simona Ricci:</t>
        </r>
        <r>
          <rPr>
            <sz val="9"/>
            <color indexed="81"/>
            <rFont val="Tahoma"/>
            <family val="2"/>
          </rPr>
          <t xml:space="preserve">
SCADENZA ESTESA</t>
        </r>
      </text>
    </comment>
    <comment ref="D538" authorId="2" shapeId="0">
      <text>
        <r>
          <rPr>
            <b/>
            <sz val="9"/>
            <color indexed="81"/>
            <rFont val="Tahoma"/>
            <family val="2"/>
          </rPr>
          <t>Simona Ricci:</t>
        </r>
        <r>
          <rPr>
            <sz val="9"/>
            <color indexed="81"/>
            <rFont val="Tahoma"/>
            <family val="2"/>
          </rPr>
          <t xml:space="preserve">
SCADENZA ESTESA
</t>
        </r>
      </text>
    </comment>
    <comment ref="D542" authorId="2" shapeId="0">
      <text>
        <r>
          <rPr>
            <b/>
            <sz val="9"/>
            <color indexed="81"/>
            <rFont val="Tahoma"/>
            <family val="2"/>
          </rPr>
          <t>Simona Ricci:</t>
        </r>
        <r>
          <rPr>
            <sz val="9"/>
            <color indexed="81"/>
            <rFont val="Tahoma"/>
            <family val="2"/>
          </rPr>
          <t xml:space="preserve">
scadenza estesa
</t>
        </r>
      </text>
    </comment>
    <comment ref="D548" authorId="2" shapeId="0">
      <text>
        <r>
          <rPr>
            <b/>
            <sz val="9"/>
            <color indexed="81"/>
            <rFont val="Tahoma"/>
            <family val="2"/>
          </rPr>
          <t>Simona Ricci:</t>
        </r>
        <r>
          <rPr>
            <sz val="9"/>
            <color indexed="81"/>
            <rFont val="Tahoma"/>
            <family val="2"/>
          </rPr>
          <t xml:space="preserve">
SCADENZA ESTESA</t>
        </r>
      </text>
    </comment>
    <comment ref="D554" authorId="2" shapeId="0">
      <text>
        <r>
          <rPr>
            <b/>
            <sz val="9"/>
            <color indexed="81"/>
            <rFont val="Tahoma"/>
            <family val="2"/>
          </rPr>
          <t>Simona Ricci:</t>
        </r>
        <r>
          <rPr>
            <sz val="9"/>
            <color indexed="81"/>
            <rFont val="Tahoma"/>
            <family val="2"/>
          </rPr>
          <t xml:space="preserve">
scadenza estesa</t>
        </r>
      </text>
    </comment>
    <comment ref="D561" authorId="2" shapeId="0">
      <text>
        <r>
          <rPr>
            <b/>
            <sz val="9"/>
            <color indexed="81"/>
            <rFont val="Tahoma"/>
            <family val="2"/>
          </rPr>
          <t>Simona Ricci:</t>
        </r>
        <r>
          <rPr>
            <sz val="9"/>
            <color indexed="81"/>
            <rFont val="Tahoma"/>
            <family val="2"/>
          </rPr>
          <t xml:space="preserve">
SCADENZA ESTESA</t>
        </r>
      </text>
    </comment>
    <comment ref="D564" authorId="2" shapeId="0">
      <text>
        <r>
          <rPr>
            <b/>
            <sz val="9"/>
            <color indexed="81"/>
            <rFont val="Tahoma"/>
            <family val="2"/>
          </rPr>
          <t>Simona Ricci:</t>
        </r>
        <r>
          <rPr>
            <sz val="9"/>
            <color indexed="81"/>
            <rFont val="Tahoma"/>
            <family val="2"/>
          </rPr>
          <t xml:space="preserve">
scadenza estesa</t>
        </r>
      </text>
    </comment>
  </commentList>
</comments>
</file>

<file path=xl/comments9.xml><?xml version="1.0" encoding="utf-8"?>
<comments xmlns="http://schemas.openxmlformats.org/spreadsheetml/2006/main">
  <authors>
    <author>Stefano Dessi</author>
    <author>stefano</author>
  </authors>
  <commentList>
    <comment ref="D10" authorId="0" shapeId="0">
      <text>
        <r>
          <rPr>
            <b/>
            <sz val="9"/>
            <color indexed="81"/>
            <rFont val="Tahoma"/>
            <family val="2"/>
          </rPr>
          <t>3 topic: 
- Blue Labs
- Blue Careers
- Blue Economy</t>
        </r>
        <r>
          <rPr>
            <sz val="9"/>
            <color indexed="81"/>
            <rFont val="Tahoma"/>
            <family val="2"/>
          </rPr>
          <t xml:space="preserve">
</t>
        </r>
      </text>
    </comment>
    <comment ref="D29" authorId="1" shapeId="0">
      <text>
        <r>
          <rPr>
            <b/>
            <sz val="9"/>
            <color rgb="FF000000"/>
            <rFont val="Tahoma"/>
            <family val="2"/>
          </rPr>
          <t>Data di pubblicazione 30 07 2020</t>
        </r>
        <r>
          <rPr>
            <sz val="9"/>
            <color rgb="FF000000"/>
            <rFont val="Tahoma"/>
            <family val="2"/>
          </rPr>
          <t xml:space="preserve">
</t>
        </r>
      </text>
    </comment>
    <comment ref="D30" authorId="1" shapeId="0">
      <text>
        <r>
          <rPr>
            <b/>
            <sz val="9"/>
            <color rgb="FF000000"/>
            <rFont val="Tahoma"/>
            <family val="2"/>
          </rPr>
          <t>Data di pubblicazione 09 06 2020</t>
        </r>
        <r>
          <rPr>
            <sz val="9"/>
            <color rgb="FF000000"/>
            <rFont val="Tahoma"/>
            <family val="2"/>
          </rPr>
          <t xml:space="preserve">
</t>
        </r>
      </text>
    </comment>
    <comment ref="D31" authorId="1" shapeId="0">
      <text>
        <r>
          <rPr>
            <b/>
            <sz val="9"/>
            <color rgb="FF000000"/>
            <rFont val="Tahoma"/>
            <family val="2"/>
          </rPr>
          <t>Data di pubblicazione 09 06 2020</t>
        </r>
        <r>
          <rPr>
            <sz val="9"/>
            <color rgb="FF000000"/>
            <rFont val="Tahoma"/>
            <family val="2"/>
          </rPr>
          <t xml:space="preserve">
</t>
        </r>
      </text>
    </comment>
    <comment ref="D32" authorId="1" shapeId="0">
      <text>
        <r>
          <rPr>
            <b/>
            <sz val="9"/>
            <color rgb="FF000000"/>
            <rFont val="Tahoma"/>
            <family val="2"/>
          </rPr>
          <t>Data di pubblicazione 26 06 2020</t>
        </r>
        <r>
          <rPr>
            <sz val="9"/>
            <color rgb="FF000000"/>
            <rFont val="Tahoma"/>
            <family val="2"/>
          </rPr>
          <t xml:space="preserve">
</t>
        </r>
      </text>
    </comment>
    <comment ref="D33" authorId="1" shapeId="0">
      <text>
        <r>
          <rPr>
            <b/>
            <sz val="9"/>
            <color rgb="FF000000"/>
            <rFont val="Tahoma"/>
            <family val="2"/>
          </rPr>
          <t>Data di pubblicazione 27 08 2020</t>
        </r>
        <r>
          <rPr>
            <sz val="9"/>
            <color rgb="FF000000"/>
            <rFont val="Tahoma"/>
            <family val="2"/>
          </rPr>
          <t xml:space="preserve">
</t>
        </r>
      </text>
    </comment>
    <comment ref="D34" authorId="1" shapeId="0">
      <text>
        <r>
          <rPr>
            <b/>
            <sz val="9"/>
            <color rgb="FF000000"/>
            <rFont val="Tahoma"/>
            <family val="2"/>
          </rPr>
          <t>Data di pubblicazione 03/11/2020</t>
        </r>
        <r>
          <rPr>
            <sz val="9"/>
            <color rgb="FF000000"/>
            <rFont val="Tahoma"/>
            <family val="2"/>
          </rPr>
          <t xml:space="preserve">
</t>
        </r>
      </text>
    </comment>
    <comment ref="D35" authorId="1" shapeId="0">
      <text>
        <r>
          <rPr>
            <b/>
            <sz val="9"/>
            <color rgb="FF000000"/>
            <rFont val="Tahoma"/>
            <family val="2"/>
          </rPr>
          <t>Data di pubblicazione 12/11/2020</t>
        </r>
        <r>
          <rPr>
            <sz val="9"/>
            <color rgb="FF000000"/>
            <rFont val="Tahoma"/>
            <family val="2"/>
          </rPr>
          <t xml:space="preserve">
</t>
        </r>
      </text>
    </comment>
    <comment ref="D36" authorId="1" shapeId="0">
      <text>
        <r>
          <rPr>
            <b/>
            <sz val="9"/>
            <color rgb="FF000000"/>
            <rFont val="Tahoma"/>
            <family val="2"/>
          </rPr>
          <t>Data di pubblicazione 28/01/2021</t>
        </r>
        <r>
          <rPr>
            <sz val="9"/>
            <color rgb="FF000000"/>
            <rFont val="Tahoma"/>
            <family val="2"/>
          </rPr>
          <t xml:space="preserve">
</t>
        </r>
      </text>
    </comment>
    <comment ref="D37" authorId="1" shapeId="0">
      <text>
        <r>
          <rPr>
            <b/>
            <sz val="9"/>
            <color rgb="FF000000"/>
            <rFont val="Tahoma"/>
            <family val="2"/>
          </rPr>
          <t>Data di pubblicazione 28/01/2021</t>
        </r>
        <r>
          <rPr>
            <sz val="9"/>
            <color rgb="FF000000"/>
            <rFont val="Tahoma"/>
            <family val="2"/>
          </rPr>
          <t xml:space="preserve">
</t>
        </r>
      </text>
    </comment>
    <comment ref="D38" authorId="1" shapeId="0">
      <text>
        <r>
          <rPr>
            <b/>
            <sz val="9"/>
            <color rgb="FF000000"/>
            <rFont val="Tahoma"/>
            <family val="2"/>
          </rPr>
          <t>Data di pubblicazione 28/01/2021</t>
        </r>
        <r>
          <rPr>
            <sz val="9"/>
            <color rgb="FF000000"/>
            <rFont val="Tahoma"/>
            <family val="2"/>
          </rPr>
          <t xml:space="preserve">
</t>
        </r>
      </text>
    </comment>
  </commentList>
</comments>
</file>

<file path=xl/sharedStrings.xml><?xml version="1.0" encoding="utf-8"?>
<sst xmlns="http://schemas.openxmlformats.org/spreadsheetml/2006/main" count="5016" uniqueCount="2560">
  <si>
    <t xml:space="preserve">  </t>
  </si>
  <si>
    <t>TOTALE BANDI</t>
  </si>
  <si>
    <t>IN SCADENZA ENTRO 30 GIORNI</t>
  </si>
  <si>
    <t xml:space="preserve">NUOVI BANDI </t>
  </si>
  <si>
    <t xml:space="preserve">NUOVE IN EVIDENZA </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</si>
  <si>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</si>
  <si>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</si>
  <si>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</si>
  <si>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</si>
  <si>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</si>
  <si>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</si>
  <si>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</si>
  <si>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</si>
  <si>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</si>
  <si>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</si>
  <si>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</si>
  <si>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</si>
  <si>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</si>
  <si>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</si>
  <si>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</si>
  <si>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</si>
  <si>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</si>
  <si>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</si>
  <si>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</si>
  <si>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</si>
  <si>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</si>
  <si>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</si>
  <si>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</si>
  <si>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</si>
  <si>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</si>
  <si>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</si>
  <si>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</si>
  <si>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DOC.</t>
  </si>
  <si>
    <t>Schede Bando</t>
  </si>
  <si>
    <t>EMFAF</t>
  </si>
  <si>
    <t>I cluster marittimi come strumento innovativo per un'economia blu sostenibile nel Mediterraneo</t>
  </si>
  <si>
    <t>LINK</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</si>
  <si>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</si>
  <si>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</si>
  <si>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</si>
  <si>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</si>
  <si>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</si>
  <si>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</si>
  <si>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Misure di informazione per la politica agricola comune (IMCAP)</t>
  </si>
  <si>
    <t>IMCAP-2023 call annuale</t>
  </si>
  <si>
    <t xml:space="preserve">LINK </t>
  </si>
  <si>
    <t xml:space="preserve">IN EVIDENZA </t>
  </si>
  <si>
    <t xml:space="preserve">FONTI </t>
  </si>
  <si>
    <t>NOVITA'/INFORMAZIONI</t>
  </si>
  <si>
    <t>DG Pesca e Affari Marittimi</t>
  </si>
  <si>
    <t>PAC</t>
  </si>
  <si>
    <t>DG AGRI</t>
  </si>
  <si>
    <t>UE</t>
  </si>
  <si>
    <t>EFCA</t>
  </si>
  <si>
    <t>OJ</t>
  </si>
  <si>
    <t>CPVO</t>
  </si>
  <si>
    <t>TED</t>
  </si>
  <si>
    <t>REA</t>
  </si>
  <si>
    <t>SCHEDE BANDO</t>
  </si>
  <si>
    <t>Selezione dei siti di accoglienza e dei borsisti per il programma di borse di studio per la valutazione del rischio EU-FOR A</t>
  </si>
  <si>
    <t>link</t>
  </si>
  <si>
    <t>2022 AGRIP: invito a presentare proposte per programmi semplici: L'UE finanzierà 55 progetti</t>
  </si>
  <si>
    <t>NOVITA/INFORMAZIONI</t>
  </si>
  <si>
    <t>EFSA</t>
  </si>
  <si>
    <t>EC food safety</t>
  </si>
  <si>
    <t>CINEA</t>
  </si>
  <si>
    <t xml:space="preserve">Green Assist </t>
  </si>
  <si>
    <t>LIFE</t>
  </si>
  <si>
    <t>33 nuovi bandi LIFE su diverse tematiche: natura e biodiversità, economia circolare e qualità della vita, mitigamento del cambiamento climatico, transizione energetica</t>
  </si>
  <si>
    <t>multiscadenza</t>
  </si>
  <si>
    <t>Invito a presentare progetti per partecipare al Programma Quadro Europeo per la R&amp;I - Workshop sulle sinergie del Fondo per l'Innovazione</t>
  </si>
  <si>
    <t>Clima</t>
  </si>
  <si>
    <t>EC Environment</t>
  </si>
  <si>
    <t>Eco-innovation grants</t>
  </si>
  <si>
    <t>SCHEDA BANDO</t>
  </si>
  <si>
    <t>CREA</t>
  </si>
  <si>
    <t>Music Moves Europe</t>
  </si>
  <si>
    <t>Support to Ukrainian displaced people and the Ukrainian Cultural and Creative Sectors</t>
  </si>
  <si>
    <t>ERASMUS+</t>
  </si>
  <si>
    <t>Università europee - Intensificazione della cooperazione transnazionale istituzionale profonda (tema 1)</t>
  </si>
  <si>
    <t>Università europee - Sviluppo di una nuova e profonda cooperazione istituzionale transnazionale (Tema 2)</t>
  </si>
  <si>
    <t>Sviluppo di videogiochi e contenuti immersivi</t>
  </si>
  <si>
    <t>Film in movimento</t>
  </si>
  <si>
    <t>Strumenti e modelli di business innovativi</t>
  </si>
  <si>
    <t xml:space="preserve">Tv e contenuti online </t>
  </si>
  <si>
    <t>Sviluppo del settore audiovisivo Europeo</t>
  </si>
  <si>
    <t xml:space="preserve">Sviluppo dell'audience e formazione cinematografica </t>
  </si>
  <si>
    <t xml:space="preserve">3 nuovi bandi CREA rigurdanti progetti di coperazione su piccola, media e larga scala </t>
  </si>
  <si>
    <t xml:space="preserve">
Circolazione delle opere letterarie europee</t>
  </si>
  <si>
    <t>Link</t>
  </si>
  <si>
    <t>Il factsheet su European solidarity corps 2021-2027 è online</t>
  </si>
  <si>
    <t>Pubblicata la guida ai finanziamenti CulturEU</t>
  </si>
  <si>
    <t>FONTI</t>
  </si>
  <si>
    <t>EC Audiovisual and Media</t>
  </si>
  <si>
    <t>Tender PE</t>
  </si>
  <si>
    <t>Bandi PE</t>
  </si>
  <si>
    <t>CREATIVE EUROPE</t>
  </si>
  <si>
    <t>COMM</t>
  </si>
  <si>
    <t>DG Competition</t>
  </si>
  <si>
    <t>DG H. &amp; Consumers</t>
  </si>
  <si>
    <t>Consumer Programme</t>
  </si>
  <si>
    <t>ENERGIA</t>
  </si>
  <si>
    <t>CEF</t>
  </si>
  <si>
    <t>CEF Energy - Progetti transfrontalieri di energia rinnovabile - Lavori e studi</t>
  </si>
  <si>
    <t>Act!onHeat</t>
  </si>
  <si>
    <t>Open call Act!onHeat</t>
  </si>
  <si>
    <t>L'agenzia Cinea ha pubblicato una brochure riassuntiva dei progetti sull'energia del programma CEF, periodo 2014 2020</t>
  </si>
  <si>
    <t>Il regolamento del CEF (Connecting Europe Facility) per il periodo 2021 - 2027 è stato adottato</t>
  </si>
  <si>
    <t>CET</t>
  </si>
  <si>
    <t>ENERGY</t>
  </si>
  <si>
    <t>FUSION FOR ENERGY</t>
  </si>
  <si>
    <t>ACER</t>
  </si>
  <si>
    <t>EURATOM</t>
  </si>
  <si>
    <t>SEDIA</t>
  </si>
  <si>
    <t xml:space="preserve">Clean Hydrogen </t>
  </si>
  <si>
    <t>EUIPO</t>
  </si>
  <si>
    <t>Invito a presentare proposte - Idee per il fondo PMI (Intellectual property vouchers)</t>
  </si>
  <si>
    <t>SMP</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</si>
  <si>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</si>
  <si>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</si>
  <si>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DIGITAL EUROPE</t>
  </si>
  <si>
    <t xml:space="preserve">
Spazio dati per la produzione (distribuzione)</t>
  </si>
  <si>
    <t>DIGITOUR</t>
  </si>
  <si>
    <t xml:space="preserve">
Call per Tourism SMEs</t>
  </si>
  <si>
    <t>Rendere più verdi le PMI nell'ecosistema dell'economia sociale e di prossimità attraverso la cooperazione transnazionale</t>
  </si>
  <si>
    <t>South3E</t>
  </si>
  <si>
    <t>Open Call #1</t>
  </si>
  <si>
    <t>COSME</t>
  </si>
  <si>
    <t>Tourism4.0 Bando per la selezione di PMI del turismo</t>
  </si>
  <si>
    <t xml:space="preserve">EUSPA </t>
  </si>
  <si>
    <t>Intelligenza artificiale, apprendimento automatico</t>
  </si>
  <si>
    <t>!</t>
  </si>
  <si>
    <t>EU DigiTOUR</t>
  </si>
  <si>
    <t>INVITO ALLA SELEZIONE DI PMI TURISTICHE INNOVATIVE</t>
  </si>
  <si>
    <t>SOCPL</t>
  </si>
  <si>
    <t>Linee di Prerogative Sociali e Competenze Specifiche (SOCPL)</t>
  </si>
  <si>
    <t>DG GROW</t>
  </si>
  <si>
    <t>EISMEA</t>
  </si>
  <si>
    <t>EYE</t>
  </si>
  <si>
    <t>GSA</t>
  </si>
  <si>
    <t>FISCALITÁ E UNIONE ECONOMICA-MONETARIA</t>
  </si>
  <si>
    <t>OLAF</t>
  </si>
  <si>
    <t>Economic and Financial Affairs</t>
  </si>
  <si>
    <t>Europa Creativa</t>
  </si>
  <si>
    <t>Invito a manifestare interesse a costituire un pool di esperti per il gruppo per l'azione Capitale europea della cultura (CFEI)</t>
  </si>
  <si>
    <t>Erasmus+</t>
  </si>
  <si>
    <t xml:space="preserve">Carta Erasmus per l'istruzione superiore </t>
  </si>
  <si>
    <t>Cooperazione della società civile nel settore della gioventù SGA</t>
  </si>
  <si>
    <t>Cooperazione della società civile nel campo dell'istruzione e della formazione SGA</t>
  </si>
  <si>
    <t>Cooperazione della società civile nel campo della gioventù FPA</t>
  </si>
  <si>
    <t>Cooperazione della società civile nel campo dell'istruzione e della formazione FPA</t>
  </si>
  <si>
    <t>EACEA</t>
  </si>
  <si>
    <t>ERASMUS +</t>
  </si>
  <si>
    <t>Sport</t>
  </si>
  <si>
    <t>EUROPE FOR CITIZENS</t>
  </si>
  <si>
    <t>PATRIMONIO CULTURALE</t>
  </si>
  <si>
    <t>CEDEFOP</t>
  </si>
  <si>
    <t>ETF</t>
  </si>
  <si>
    <t>DG Justice</t>
  </si>
  <si>
    <t>Home Affairs</t>
  </si>
  <si>
    <t>EDA</t>
  </si>
  <si>
    <t>FRA</t>
  </si>
  <si>
    <t>EIGE</t>
  </si>
  <si>
    <t>EASO</t>
  </si>
  <si>
    <t>EULISA</t>
  </si>
  <si>
    <t>EMCDDA</t>
  </si>
  <si>
    <t>FRONTEX</t>
  </si>
  <si>
    <t>CEPOL</t>
  </si>
  <si>
    <t>EUROPOL</t>
  </si>
  <si>
    <t>EUROJUST</t>
  </si>
  <si>
    <t>ESMA</t>
  </si>
  <si>
    <t xml:space="preserve">INDICE </t>
  </si>
  <si>
    <t>ESF</t>
  </si>
  <si>
    <t xml:space="preserve">
ESF-2022-EURES-TMS-01</t>
  </si>
  <si>
    <t>DG Employment</t>
  </si>
  <si>
    <t>EU - OSHA</t>
  </si>
  <si>
    <t xml:space="preserve"> </t>
  </si>
  <si>
    <t>TOT</t>
  </si>
  <si>
    <t>POLREG</t>
  </si>
  <si>
    <t>Misure di informazione per la politica di coesione per il 2022</t>
  </si>
  <si>
    <t>ITALIA - SLOVENIA</t>
  </si>
  <si>
    <t>Bando di capitalizzazione 1 2022</t>
  </si>
  <si>
    <t xml:space="preserve">AEBR </t>
  </si>
  <si>
    <t>b-solutions 2.0. Risolvere gli ostacoli transfrontalieri</t>
  </si>
  <si>
    <t xml:space="preserve">link </t>
  </si>
  <si>
    <t>Data apertura nuova call di INTERREG ed eventi</t>
  </si>
  <si>
    <t>Prevista l'apertura di nuove call nel programma ENI CBCMED</t>
  </si>
  <si>
    <t>Prevista l'apertura della nuova call per progetti pionieristici del programma Interreg Central  EU a inizio 2023</t>
  </si>
  <si>
    <t>RESTART MED! sviluppa un manuale sulla creazione e la promozione di prodotti turistici sostenibili</t>
  </si>
  <si>
    <t xml:space="preserve">è stato pubblicato l'Annual Implementation Review (AIR) Italia Croazia </t>
  </si>
  <si>
    <t>Interreg NWE 2021-2027: elenco dei progetti approvati della call 1 step 1</t>
  </si>
  <si>
    <t>Relazione di attuazione annuale 2021  - INTERREG Italia-Osterreich</t>
  </si>
  <si>
    <t>Nuova call per progetti di piccola scala Interreg NEW 21 27: apertura prevista a febbraio 2023</t>
  </si>
  <si>
    <t xml:space="preserve">ESPON </t>
  </si>
  <si>
    <t>URBACT</t>
  </si>
  <si>
    <t>INTERACT</t>
  </si>
  <si>
    <t>DG REGIO</t>
  </si>
  <si>
    <t>URBAN INNOVATIVE ACTIONS</t>
  </si>
  <si>
    <t>INTERREG</t>
  </si>
  <si>
    <t>INTERREG IV C</t>
  </si>
  <si>
    <t>AEBR</t>
  </si>
  <si>
    <t>CENTRAL EUROPE</t>
  </si>
  <si>
    <t>MED</t>
  </si>
  <si>
    <t xml:space="preserve">               Interreg Euro-MED</t>
  </si>
  <si>
    <t>Adrion</t>
  </si>
  <si>
    <t>North West Europe</t>
  </si>
  <si>
    <t>Italia - Tunisia</t>
  </si>
  <si>
    <t>Italia - Austria</t>
  </si>
  <si>
    <t>Spazio Alpino</t>
  </si>
  <si>
    <t>ENI CBC MED</t>
  </si>
  <si>
    <t>Italia Svizzera</t>
  </si>
  <si>
    <t>Italia - Francia  Marittima</t>
  </si>
  <si>
    <t>Italia Francia Alcotra</t>
  </si>
  <si>
    <t>Italia- Malta</t>
  </si>
  <si>
    <t>Italia - Albania - Montenegro</t>
  </si>
  <si>
    <t>Balkan-Med</t>
  </si>
  <si>
    <t>Italia-Croazia</t>
  </si>
  <si>
    <t>Italia-Slovenia</t>
  </si>
  <si>
    <t>RICERCA &amp; SVILUPPO, INNOVAZIONE</t>
  </si>
  <si>
    <t>Horizon Europe</t>
  </si>
  <si>
    <t>Call Built 4 People</t>
  </si>
  <si>
    <t>Supporto alle attività delle aree tecnologiche del Set Plan: azione dedicata all'energia efficiente nel settore industriale</t>
  </si>
  <si>
    <t xml:space="preserve">CEF </t>
  </si>
  <si>
    <t>CEF2 Energy - Progetti transfrontalieri di energia rinnovabile</t>
  </si>
  <si>
    <t>DUT</t>
  </si>
  <si>
    <t>Driving Urban Transitions (DUT) Call 2022</t>
  </si>
  <si>
    <t>European Digital Innovation Hubs</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</si>
  <si>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</si>
  <si>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</si>
  <si>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</si>
  <si>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</si>
  <si>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</si>
  <si>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</si>
  <si>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HORIZON2020</t>
  </si>
  <si>
    <t>MSCA Staff Exchanges 2022</t>
  </si>
  <si>
    <t>NGI Assure 12th Open Call</t>
  </si>
  <si>
    <t xml:space="preserve">Open Call 2 PILOT </t>
  </si>
  <si>
    <t>I-NERGY Seconda open call per lo sviluppo di nuovi servizi in capo a tecnologie esistenti</t>
  </si>
  <si>
    <t>Bando DIH4AI per esperimenti di intelligenza artificiale incentrati sulle PMI</t>
  </si>
  <si>
    <t>SMART4ALL  CTTE  Terza Open Call</t>
  </si>
  <si>
    <t>DIGIPRIME</t>
  </si>
  <si>
    <t>Call per  progetti pilota che sfruttino la piattaforma e i servizi digitali DigiPrime</t>
  </si>
  <si>
    <t>INNOVFUND</t>
  </si>
  <si>
    <t>4 nuove call di InnovFund Large Scale Projects</t>
  </si>
  <si>
    <t>Open Call #2 - IntellIoT</t>
  </si>
  <si>
    <t>HORIZON EUROPE</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</si>
  <si>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</si>
  <si>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</si>
  <si>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</si>
  <si>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</si>
  <si>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</si>
  <si>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</si>
  <si>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 xml:space="preserve">7 nuovi bandi riguardanti la cybersecurity </t>
  </si>
  <si>
    <t>REACH</t>
  </si>
  <si>
    <t xml:space="preserve">3 Open call per start-up data driven </t>
  </si>
  <si>
    <t>Domande di sovvenzioni di avviamento ERC 2023: Dati e cifre</t>
  </si>
  <si>
    <t>Nel canale youtube dell'ERC è possibile trovare una serie di video con consigli su come fare application per le call ERC</t>
  </si>
  <si>
    <t>la Commissione Europea ha pubblicato una nuova guida pratica per aiutare gli acquirenti pubblici a incrementare gli appalti per l'innovazione</t>
  </si>
  <si>
    <t xml:space="preserve">è disponibile il report contenente informazioni circa i bandi per sovvenzioni di avviamento 2022 </t>
  </si>
  <si>
    <t xml:space="preserve">la Commissione Europea ha pubblicato il primo work programme dell'European Defence Fund </t>
  </si>
  <si>
    <t>Pubblicate le date indicative delle prossime call ERC 2023</t>
  </si>
  <si>
    <t>Sono disponibili i risultati della call 2021 EIC Pathfinder</t>
  </si>
  <si>
    <t xml:space="preserve">Sono disponibili dei primi risultati per la prima scadenza delle call 2022 di EIC Transition </t>
  </si>
  <si>
    <t>L'European Innovation Council firma il 100° accordo di sovvenzione  Accelerator</t>
  </si>
  <si>
    <t>European Innovation Council</t>
  </si>
  <si>
    <t>Eurostars-Eureka</t>
  </si>
  <si>
    <t>PRIMA</t>
  </si>
  <si>
    <t>ERCEA</t>
  </si>
  <si>
    <t>BBI</t>
  </si>
  <si>
    <t>SPIRE</t>
  </si>
  <si>
    <t>ERA</t>
  </si>
  <si>
    <t>EIT</t>
  </si>
  <si>
    <t>Shaping Europe’s digital future</t>
  </si>
  <si>
    <t>EIT Urban Mobility</t>
  </si>
  <si>
    <t>ENISA</t>
  </si>
  <si>
    <t>Innovation Fund</t>
  </si>
  <si>
    <t>Defence Industry &amp; Space</t>
  </si>
  <si>
    <t xml:space="preserve">Cascade Funding </t>
  </si>
  <si>
    <t>SANITÀ PUBBLICA</t>
  </si>
  <si>
    <t xml:space="preserve">TENDER </t>
  </si>
  <si>
    <t>Tre nuovi tender nell'ambito del programma di lavoro annuale EU4Health 2021</t>
  </si>
  <si>
    <t>variabile</t>
  </si>
  <si>
    <t>EU4Health</t>
  </si>
  <si>
    <t>Seconda ondata di call EU4Health 2022</t>
  </si>
  <si>
    <t xml:space="preserve">è stato adottato il Work Programme del nuovo programma EU4Health </t>
  </si>
  <si>
    <t>L'Innovative Health Initiative ha stanziato 2,2 miliardi di euro per le sue iniziative e pubblicherà 30 progetti di innivazione sanitaria intersettoriale su larga scala entro il 2030</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</si>
  <si>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</si>
  <si>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</si>
  <si>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</si>
  <si>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</si>
  <si>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</si>
  <si>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</si>
  <si>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</si>
  <si>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</si>
  <si>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ACP</t>
  </si>
  <si>
    <t>Supporto a società civili più inclusive nei Caraibi orientali</t>
  </si>
  <si>
    <t>VICINATO</t>
  </si>
  <si>
    <t xml:space="preserve">Insieme per la formazione di qualità e il training - Marocco </t>
  </si>
  <si>
    <t>Strumento di assistenza preadesione per lo sviluppo rurale</t>
  </si>
  <si>
    <t xml:space="preserve"> Sostegno dell'UE alle reti/piattaforme della società civile e dei media per promuovere le riforme del settore e l'adesione all'UE della Repubblica di Macedonia del Nord</t>
  </si>
  <si>
    <t>Civil Society Organisations (CSO)</t>
  </si>
  <si>
    <t xml:space="preserve"> Sostenere l'occupazione, l'inclusione sociale e l'imprenditoria sociale - Montenegro </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</si>
  <si>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</si>
  <si>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</si>
  <si>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</si>
  <si>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UE NDICI Global Europe - Programma tematico per le organizzazioni della società civile - Israele 2022-2023</t>
  </si>
  <si>
    <t xml:space="preserve">Strumento di assistenza preadesione per lo sviluppo rurale </t>
  </si>
  <si>
    <t xml:space="preserve">Programma di sovvenzioni, Accrescere la competitività delle PMI attraverso il sostegno alle donne e ai giovani imprenditori, - Montenegro </t>
  </si>
  <si>
    <t>Africa Sub Sahariana</t>
  </si>
  <si>
    <t>Migliorare la partecipazione significativa di donne, giovani e gruppi emarginati ai processi politici e al processo decisionale - Malawi</t>
  </si>
  <si>
    <t xml:space="preserve">Le organizzazioni della società civile come attori di governance e sviluppo - Cuba </t>
  </si>
  <si>
    <t xml:space="preserve">Rapid Response </t>
  </si>
  <si>
    <t xml:space="preserve">Dialoghi con i giovani dell'Artico - Vari Paesi  </t>
  </si>
  <si>
    <t>Sostenere le OSC come attori della governance e dello sviluppo nei paesi partner - Mongolia 2022 - 2023 - Mongolia</t>
  </si>
  <si>
    <t>Programma tematico: Organizzazioni della società civile in Uruguay</t>
  </si>
  <si>
    <t xml:space="preserve">Africa Sub Sahariana </t>
  </si>
  <si>
    <t xml:space="preserve"> BREACH: potenziare la resilienza e l'adattamento ai cambiamenti climatici</t>
  </si>
  <si>
    <t>Africa, Caraibi e Pacifico</t>
  </si>
  <si>
    <t xml:space="preserve"> Migliorare la responsabilità in Sudafrica - Invito a presentare proposte II</t>
  </si>
  <si>
    <t xml:space="preserve">European External Action Service (EEAS) </t>
  </si>
  <si>
    <t>INTERNATIONAL PARTNERSHIPS</t>
  </si>
  <si>
    <t>EC - Enlargement</t>
  </si>
  <si>
    <t>HORIZON</t>
  </si>
  <si>
    <t>Sviluppo tecnologico di sistemi derivati Maglev</t>
  </si>
  <si>
    <t>Catene di valore europee per fornitura ferroviaria</t>
  </si>
  <si>
    <t xml:space="preserve">CEF2 Energy - Cross border renewable energy preparatory studies </t>
  </si>
  <si>
    <t>L'infrastruttura europea di comunicazione quantistica - L'iniziativa EuroQCI - Lavori</t>
  </si>
  <si>
    <t>Connettività di backbone per i gateway digitali globali - Lavori</t>
  </si>
  <si>
    <t>Copertura 5G lungo i corridoi di trasporto - Lavori</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</si>
  <si>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</si>
  <si>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</si>
  <si>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</si>
  <si>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</si>
  <si>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TENDER</t>
  </si>
  <si>
    <t>EASA.2022.HVP.20
Supporto tecnico sulle emissioni dell'aviazione e valutazione dell'impatto</t>
  </si>
  <si>
    <t>DG Transport grants</t>
  </si>
  <si>
    <t>EASA</t>
  </si>
  <si>
    <t>CINEA CALLS</t>
  </si>
  <si>
    <t>ARCHIVIO - COOPERAZIONE INTERNAZIONALE</t>
  </si>
  <si>
    <t>BANDI ATTIVI</t>
  </si>
  <si>
    <t xml:space="preserve">Anno </t>
  </si>
  <si>
    <t>Programma</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</si>
  <si>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</si>
  <si>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</si>
  <si>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</si>
  <si>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</si>
  <si>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</si>
  <si>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</si>
  <si>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</si>
  <si>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</si>
  <si>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</si>
  <si>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</si>
  <si>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</si>
  <si>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</si>
  <si>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</si>
  <si>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</si>
  <si>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</si>
  <si>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</si>
  <si>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</si>
  <si>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</si>
  <si>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</si>
  <si>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</si>
  <si>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</si>
  <si>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</si>
  <si>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</si>
  <si>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</si>
  <si>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</si>
  <si>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</si>
  <si>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</si>
  <si>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</si>
  <si>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</si>
  <si>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</si>
  <si>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20'/03/2018</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</si>
  <si>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</si>
  <si>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</si>
  <si>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</si>
  <si>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</si>
  <si>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</si>
  <si>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</si>
  <si>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</si>
  <si>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</si>
  <si>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</si>
  <si>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</si>
  <si>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</si>
  <si>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</si>
  <si>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</si>
  <si>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</si>
  <si>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</si>
  <si>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</si>
  <si>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</si>
  <si>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</si>
  <si>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</si>
  <si>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</si>
  <si>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</si>
  <si>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</si>
  <si>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</si>
  <si>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</si>
  <si>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</si>
  <si>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</si>
  <si>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</si>
  <si>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</si>
  <si>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</si>
  <si>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</si>
  <si>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</si>
  <si>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</si>
  <si>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</si>
  <si>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</si>
  <si>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</si>
  <si>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</si>
  <si>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</si>
  <si>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</si>
  <si>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</si>
  <si>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</si>
  <si>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</si>
  <si>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Vicinato</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</si>
  <si>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</si>
  <si>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</si>
  <si>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</si>
  <si>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</si>
  <si>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</si>
  <si>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</si>
  <si>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</si>
  <si>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</si>
  <si>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</si>
  <si>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</si>
  <si>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</si>
  <si>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</si>
  <si>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</si>
  <si>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</si>
  <si>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</si>
  <si>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</si>
  <si>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</si>
  <si>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</si>
  <si>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</si>
  <si>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</si>
  <si>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</si>
  <si>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</si>
  <si>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</si>
  <si>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</si>
  <si>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</si>
  <si>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</si>
  <si>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</si>
  <si>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</si>
  <si>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</si>
  <si>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</si>
  <si>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</si>
  <si>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</si>
  <si>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</si>
  <si>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</si>
  <si>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</si>
  <si>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</si>
  <si>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</si>
  <si>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</si>
  <si>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</si>
  <si>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</si>
  <si>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</si>
  <si>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</si>
  <si>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</si>
  <si>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</si>
  <si>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</si>
  <si>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</si>
  <si>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</si>
  <si>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</si>
  <si>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</si>
  <si>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</si>
  <si>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</si>
  <si>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</si>
  <si>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</si>
  <si>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</si>
  <si>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</si>
  <si>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</si>
  <si>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</si>
  <si>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</si>
  <si>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</si>
  <si>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</si>
  <si>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</si>
  <si>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</si>
  <si>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</si>
  <si>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</si>
  <si>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</si>
  <si>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</si>
  <si>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</si>
  <si>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</si>
  <si>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</si>
  <si>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</si>
  <si>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</si>
  <si>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</si>
  <si>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</si>
  <si>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</si>
  <si>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</si>
  <si>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</si>
  <si>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</si>
  <si>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</si>
  <si>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</si>
  <si>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</si>
  <si>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</si>
  <si>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</si>
  <si>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</si>
  <si>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</si>
  <si>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</si>
  <si>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</si>
  <si>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</si>
  <si>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</si>
  <si>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</si>
  <si>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</si>
  <si>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</si>
  <si>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</si>
  <si>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</si>
  <si>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</si>
  <si>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</si>
  <si>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</si>
  <si>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</si>
  <si>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</si>
  <si>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</si>
  <si>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</si>
  <si>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</si>
  <si>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</si>
  <si>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</si>
  <si>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</si>
  <si>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</si>
  <si>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</si>
  <si>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</si>
  <si>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</si>
  <si>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</si>
  <si>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</si>
  <si>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</si>
  <si>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</si>
  <si>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</si>
  <si>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</si>
  <si>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</si>
  <si>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</si>
  <si>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</si>
  <si>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</si>
  <si>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</si>
  <si>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</si>
  <si>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</si>
  <si>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</si>
  <si>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</si>
  <si>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</si>
  <si>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</si>
  <si>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</si>
  <si>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</si>
  <si>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</si>
  <si>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</si>
  <si>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</si>
  <si>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</si>
  <si>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</si>
  <si>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</si>
  <si>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</si>
  <si>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</si>
  <si>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</si>
  <si>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</si>
  <si>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</si>
  <si>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</si>
  <si>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</si>
  <si>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</si>
  <si>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</si>
  <si>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</si>
  <si>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</si>
  <si>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</si>
  <si>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</si>
  <si>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</si>
  <si>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</si>
  <si>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</si>
  <si>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</si>
  <si>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</si>
  <si>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</si>
  <si>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</si>
  <si>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</si>
  <si>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</si>
  <si>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</si>
  <si>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</si>
  <si>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</si>
  <si>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</si>
  <si>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</si>
  <si>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</si>
  <si>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</si>
  <si>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</si>
  <si>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</si>
  <si>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</si>
  <si>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</si>
  <si>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</si>
  <si>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</si>
  <si>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</si>
  <si>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</si>
  <si>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</si>
  <si>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</si>
  <si>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</si>
  <si>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</si>
  <si>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</si>
  <si>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</si>
  <si>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</si>
  <si>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</si>
  <si>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</si>
  <si>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</si>
  <si>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</si>
  <si>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</si>
  <si>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</si>
  <si>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</si>
  <si>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</si>
  <si>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</si>
  <si>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</si>
  <si>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</si>
  <si>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</si>
  <si>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</si>
  <si>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</si>
  <si>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</si>
  <si>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</si>
  <si>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</si>
  <si>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</si>
  <si>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</si>
  <si>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</si>
  <si>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</si>
  <si>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</si>
  <si>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</si>
  <si>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</si>
  <si>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</si>
  <si>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</si>
  <si>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</si>
  <si>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</si>
  <si>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</si>
  <si>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</si>
  <si>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</si>
  <si>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</si>
  <si>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</si>
  <si>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</si>
  <si>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</si>
  <si>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</si>
  <si>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</si>
  <si>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</si>
  <si>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</si>
  <si>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</si>
  <si>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</si>
  <si>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</si>
  <si>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</si>
  <si>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</si>
  <si>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</si>
  <si>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</si>
  <si>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</si>
  <si>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</si>
  <si>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</si>
  <si>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</si>
  <si>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</si>
  <si>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</si>
  <si>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</si>
  <si>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</si>
  <si>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</si>
  <si>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</si>
  <si>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</si>
  <si>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</si>
  <si>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</si>
  <si>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</si>
  <si>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</si>
  <si>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</si>
  <si>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</si>
  <si>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</si>
  <si>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</si>
  <si>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</si>
  <si>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</si>
  <si>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</si>
  <si>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</si>
  <si>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</si>
  <si>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</si>
  <si>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</si>
  <si>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</si>
  <si>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</si>
  <si>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</si>
  <si>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</si>
  <si>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</si>
  <si>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</si>
  <si>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</si>
  <si>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</si>
  <si>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</si>
  <si>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</si>
  <si>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</si>
  <si>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</si>
  <si>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</si>
  <si>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</si>
  <si>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</si>
  <si>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</si>
  <si>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</si>
  <si>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</si>
  <si>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</si>
  <si>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</si>
  <si>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</si>
  <si>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</si>
  <si>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</si>
  <si>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</si>
  <si>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</si>
  <si>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</si>
  <si>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</si>
  <si>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</si>
  <si>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</si>
  <si>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</si>
  <si>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</si>
  <si>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</si>
  <si>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</si>
  <si>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</si>
  <si>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</si>
  <si>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07/10/2019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</si>
  <si>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</si>
  <si>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</si>
  <si>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</si>
  <si>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08/11/2019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</si>
  <si>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</si>
  <si>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</si>
  <si>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</si>
  <si>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</si>
  <si>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</si>
  <si>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</si>
  <si>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</si>
  <si>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</si>
  <si>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</si>
  <si>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</si>
  <si>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</si>
  <si>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</si>
  <si>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</si>
  <si>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</si>
  <si>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</si>
  <si>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</si>
  <si>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</si>
  <si>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</si>
  <si>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</si>
  <si>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</si>
  <si>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</si>
  <si>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</si>
  <si>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</si>
  <si>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</si>
  <si>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</si>
  <si>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</si>
  <si>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</si>
  <si>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</si>
  <si>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</si>
  <si>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</si>
  <si>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</si>
  <si>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</si>
  <si>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</si>
  <si>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</si>
  <si>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</si>
  <si>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</si>
  <si>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</si>
  <si>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14/02/2020</t>
  </si>
  <si>
    <t xml:space="preserve">Sostegno alla società civile e ai diritti umani in Somalia </t>
  </si>
  <si>
    <t>Neighbourhood</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</si>
  <si>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</si>
  <si>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</si>
  <si>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</si>
  <si>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</si>
  <si>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</si>
  <si>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</si>
  <si>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</si>
  <si>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15/09/2020</t>
  </si>
  <si>
    <t>Rafforzamento del dialogo sulle politiche nel processo di riforma - Serbia</t>
  </si>
  <si>
    <t>18/9/2020</t>
  </si>
  <si>
    <t>Supporto alla società civile attiva nella protezione sociale - Marocco</t>
  </si>
  <si>
    <t>22/9/2020</t>
  </si>
  <si>
    <t>EU Paesi della Lega Araba - Cultura</t>
  </si>
  <si>
    <t>Partenariati a livello locale per l'avanzamento dell'inclusione sociale in Albania</t>
  </si>
  <si>
    <t>30/09/2020</t>
  </si>
  <si>
    <t>Organizzazioni della società civile come attori della governance e dello sviluppo professionale sul campo - Cina</t>
  </si>
  <si>
    <t>15/10/2020</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</si>
  <si>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</si>
  <si>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</si>
  <si>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</si>
  <si>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</si>
  <si>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28/10/2020</t>
  </si>
  <si>
    <t>Supporto e rafforzamento delle organizzazioni della società civile in Gabon</t>
  </si>
  <si>
    <t>26/10/2020</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</si>
  <si>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</si>
  <si>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</si>
  <si>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</si>
  <si>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</si>
  <si>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</si>
  <si>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</si>
  <si>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</si>
  <si>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</si>
  <si>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</si>
  <si>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</si>
  <si>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</si>
  <si>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</si>
  <si>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</si>
  <si>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</si>
  <si>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</si>
  <si>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18/12/2020</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</si>
  <si>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</si>
  <si>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</si>
  <si>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</si>
  <si>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</si>
  <si>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</si>
  <si>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</si>
  <si>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</si>
  <si>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</si>
  <si>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</si>
  <si>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</si>
  <si>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</si>
  <si>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</si>
  <si>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</si>
  <si>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</si>
  <si>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</si>
  <si>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</si>
  <si>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</si>
  <si>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</si>
  <si>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</si>
  <si>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</si>
  <si>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</si>
  <si>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</si>
  <si>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</si>
  <si>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</si>
  <si>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</si>
  <si>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</si>
  <si>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</si>
  <si>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</si>
  <si>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</si>
  <si>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</si>
  <si>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</si>
  <si>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</si>
  <si>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</si>
  <si>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</si>
  <si>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</si>
  <si>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</si>
  <si>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</si>
  <si>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</si>
  <si>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Progetto Pilota</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</si>
  <si>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</si>
  <si>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</si>
  <si>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</si>
  <si>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</si>
  <si>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</si>
  <si>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</si>
  <si>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</si>
  <si>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</si>
  <si>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</si>
  <si>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</si>
  <si>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</si>
  <si>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</si>
  <si>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</si>
  <si>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</si>
  <si>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</si>
  <si>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</si>
  <si>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</si>
  <si>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</si>
  <si>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</si>
  <si>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</si>
  <si>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</si>
  <si>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Africa, Caribbean and Pacific</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</si>
  <si>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</si>
  <si>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</si>
  <si>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</si>
  <si>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</si>
  <si>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</si>
  <si>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</si>
  <si>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</si>
  <si>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</si>
  <si>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</si>
  <si>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</si>
  <si>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</si>
  <si>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</si>
  <si>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</si>
  <si>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</si>
  <si>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</si>
  <si>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</si>
  <si>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</si>
  <si>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</si>
  <si>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</si>
  <si>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</si>
  <si>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</si>
  <si>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</si>
  <si>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</si>
  <si>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</si>
  <si>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</si>
  <si>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</si>
  <si>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</si>
  <si>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</si>
  <si>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</si>
  <si>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</si>
  <si>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</si>
  <si>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</si>
  <si>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</si>
  <si>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</si>
  <si>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</si>
  <si>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</si>
  <si>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</si>
  <si>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</si>
  <si>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</si>
  <si>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</si>
  <si>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</si>
  <si>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</si>
  <si>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</si>
  <si>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</si>
  <si>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</si>
  <si>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</si>
  <si>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</si>
  <si>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</si>
  <si>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</si>
  <si>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</si>
  <si>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</si>
  <si>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</si>
  <si>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</si>
  <si>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</si>
  <si>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</si>
  <si>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</si>
  <si>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</si>
  <si>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</si>
  <si>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</si>
  <si>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</si>
  <si>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</si>
  <si>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</si>
  <si>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</si>
  <si>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</si>
  <si>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</si>
  <si>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</si>
  <si>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</si>
  <si>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</si>
  <si>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</si>
  <si>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</si>
  <si>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</si>
  <si>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</si>
  <si>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</si>
  <si>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 xml:space="preserve">
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</si>
  <si>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</si>
  <si>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</si>
  <si>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</si>
  <si>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</si>
  <si>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</si>
  <si>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</si>
  <si>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</si>
  <si>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</si>
  <si>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</si>
  <si>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</si>
  <si>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</si>
  <si>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</si>
  <si>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</si>
  <si>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</si>
  <si>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</si>
  <si>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</si>
  <si>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</si>
  <si>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</si>
  <si>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</si>
  <si>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</si>
  <si>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</si>
  <si>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</si>
  <si>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</si>
  <si>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</si>
  <si>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</si>
  <si>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</si>
  <si>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</si>
  <si>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</si>
  <si>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</si>
  <si>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</si>
  <si>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</si>
  <si>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</si>
  <si>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</si>
  <si>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</si>
  <si>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</si>
  <si>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</si>
  <si>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</si>
  <si>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</si>
  <si>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</si>
  <si>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</si>
  <si>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</si>
  <si>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</si>
  <si>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</si>
  <si>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</si>
  <si>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</si>
  <si>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</si>
  <si>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</si>
  <si>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</si>
  <si>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</si>
  <si>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</si>
  <si>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</si>
  <si>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</si>
  <si>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9"/>
        <rFont val="Calibri"/>
        <family val="2"/>
      </rPr>
      <t>Quality Journalism</t>
    </r>
    <r>
      <rPr>
        <sz val="9"/>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</si>
  <si>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</si>
  <si>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</si>
  <si>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</si>
  <si>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</si>
  <si>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</si>
  <si>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</si>
  <si>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</si>
  <si>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</si>
  <si>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</si>
  <si>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</si>
  <si>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</si>
  <si>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</si>
  <si>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</si>
  <si>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</si>
  <si>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</si>
  <si>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</si>
  <si>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</si>
  <si>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</si>
  <si>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</si>
  <si>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</si>
  <si>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</si>
  <si>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</si>
  <si>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</si>
  <si>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</si>
  <si>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</si>
  <si>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</si>
  <si>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</si>
  <si>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</si>
  <si>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</si>
  <si>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</si>
  <si>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</si>
  <si>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</si>
  <si>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</si>
  <si>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MULTI</t>
  </si>
  <si>
    <t xml:space="preserve"> Sensibilizzazione dell'opinione pubblica sui temi dello sviluppo e promozione dell'educazione allo sviluppo nell'Unione Europea (Programma DEAR)</t>
  </si>
  <si>
    <t>ARCHIVIO - AGRICOLTURA, PESCA E AFFARI MARITTIMI</t>
  </si>
  <si>
    <t>ANNO</t>
  </si>
  <si>
    <t>BANDO SCADUTO</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</si>
  <si>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</si>
  <si>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</si>
  <si>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</si>
  <si>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</si>
  <si>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</si>
  <si>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</si>
  <si>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</si>
  <si>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</si>
  <si>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</si>
  <si>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</si>
  <si>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HORIZON 2020</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</si>
  <si>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</si>
  <si>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</si>
  <si>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</si>
  <si>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</si>
  <si>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</si>
  <si>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</si>
  <si>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</si>
  <si>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</si>
  <si>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</si>
  <si>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</si>
  <si>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</si>
  <si>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</si>
  <si>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</si>
  <si>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</si>
  <si>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</si>
  <si>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</si>
  <si>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</si>
  <si>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</si>
  <si>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</si>
  <si>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</si>
  <si>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</si>
  <si>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</si>
  <si>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</si>
  <si>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</si>
  <si>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</si>
  <si>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 xml:space="preserve">PAC
</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</si>
  <si>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</si>
  <si>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</si>
  <si>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</si>
  <si>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</si>
  <si>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</si>
  <si>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</si>
  <si>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</si>
  <si>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</si>
  <si>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</si>
  <si>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</si>
  <si>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</si>
  <si>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</si>
  <si>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</si>
  <si>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</si>
  <si>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</si>
  <si>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</si>
  <si>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</si>
  <si>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</si>
  <si>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</si>
  <si>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</si>
  <si>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</si>
  <si>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</si>
  <si>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</si>
  <si>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</si>
  <si>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</si>
  <si>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</si>
  <si>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</si>
  <si>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</si>
  <si>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</si>
  <si>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</si>
  <si>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</si>
  <si>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</si>
  <si>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</si>
  <si>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</si>
  <si>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</si>
  <si>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</si>
  <si>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</si>
  <si>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</si>
  <si>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</si>
  <si>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</si>
  <si>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</si>
  <si>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</si>
  <si>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</si>
  <si>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</si>
  <si>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</si>
  <si>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</si>
  <si>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</si>
  <si>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</si>
  <si>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</si>
  <si>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</si>
  <si>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</si>
  <si>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</si>
  <si>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</si>
  <si>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</si>
  <si>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</si>
  <si>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</si>
  <si>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</si>
  <si>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</si>
  <si>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</si>
  <si>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</si>
  <si>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</si>
  <si>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</si>
  <si>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</si>
  <si>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</si>
  <si>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</si>
  <si>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</si>
  <si>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</si>
  <si>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</si>
  <si>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</si>
  <si>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</si>
  <si>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</si>
  <si>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</si>
  <si>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</si>
  <si>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</si>
  <si>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</si>
  <si>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</si>
  <si>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PERICLES</t>
  </si>
  <si>
    <t>Protezione dell'Euro contro la contraffazione</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</si>
  <si>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</si>
  <si>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</si>
  <si>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</si>
  <si>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</si>
  <si>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</si>
  <si>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</si>
  <si>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</si>
  <si>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</si>
  <si>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</si>
  <si>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</si>
  <si>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</si>
  <si>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</si>
  <si>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</si>
  <si>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</si>
  <si>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</si>
  <si>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</si>
  <si>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</si>
  <si>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</si>
  <si>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</si>
  <si>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</si>
  <si>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</si>
  <si>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</si>
  <si>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</si>
  <si>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</si>
  <si>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</si>
  <si>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</si>
  <si>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</si>
  <si>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</si>
  <si>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</si>
  <si>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</si>
  <si>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</si>
  <si>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</si>
  <si>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</si>
  <si>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</si>
  <si>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</si>
  <si>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</si>
  <si>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Terza call</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</si>
  <si>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</si>
  <si>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</si>
  <si>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</si>
  <si>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</si>
  <si>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</si>
  <si>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</si>
  <si>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</si>
  <si>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</si>
  <si>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</si>
  <si>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</si>
  <si>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</si>
  <si>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</si>
  <si>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</si>
  <si>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</si>
  <si>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</si>
  <si>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</si>
  <si>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</si>
  <si>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</si>
  <si>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</si>
  <si>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</si>
  <si>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</si>
  <si>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</si>
  <si>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</si>
  <si>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</si>
  <si>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</si>
  <si>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</si>
  <si>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</si>
  <si>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</si>
  <si>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</si>
  <si>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</si>
  <si>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</si>
  <si>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</si>
  <si>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</si>
  <si>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</si>
  <si>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</si>
  <si>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</si>
  <si>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</si>
  <si>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</si>
  <si>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</si>
  <si>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</si>
  <si>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</si>
  <si>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</si>
  <si>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</si>
  <si>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</si>
  <si>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</si>
  <si>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</si>
  <si>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</si>
  <si>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29/01/2021</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</si>
  <si>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</si>
  <si>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</si>
  <si>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</si>
  <si>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</si>
  <si>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</si>
  <si>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</si>
  <si>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</si>
  <si>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18/05/2021</t>
  </si>
  <si>
    <t>Partenariati internazionali tra le città: Agire per la ripresa verde e inclusiva</t>
  </si>
  <si>
    <t>ALCOTRA</t>
  </si>
  <si>
    <t>ALCOTRA - 2 Bandi Rilancio e ponte di fine programmazione</t>
  </si>
  <si>
    <t>INTERREG EUROPE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</si>
  <si>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</si>
  <si>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</si>
  <si>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</si>
  <si>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</si>
  <si>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</si>
  <si>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</si>
  <si>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</si>
  <si>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</si>
  <si>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</si>
  <si>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</si>
  <si>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</si>
  <si>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</si>
  <si>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</si>
  <si>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</si>
  <si>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ENI CBCMED</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</si>
  <si>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</si>
  <si>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</si>
  <si>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</si>
  <si>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</si>
  <si>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</si>
  <si>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</si>
  <si>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</si>
  <si>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</si>
  <si>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</si>
  <si>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</si>
  <si>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</si>
  <si>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</si>
  <si>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</si>
  <si>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</si>
  <si>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</si>
  <si>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</si>
  <si>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</si>
  <si>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</si>
  <si>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</si>
  <si>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</si>
  <si>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</si>
  <si>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</si>
  <si>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</si>
  <si>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</si>
  <si>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</si>
  <si>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</si>
  <si>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</si>
  <si>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</si>
  <si>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</si>
  <si>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</si>
  <si>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</si>
  <si>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</si>
  <si>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</si>
  <si>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</si>
  <si>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</si>
  <si>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</si>
  <si>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</si>
  <si>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</si>
  <si>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</si>
  <si>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</si>
  <si>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</si>
  <si>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</si>
  <si>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</si>
  <si>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</si>
  <si>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</si>
  <si>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ARCHIVIO - ISTRUZIONE, FORMAZIONE, GIOVENTU' E SPORT</t>
  </si>
  <si>
    <t>DATA</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</si>
  <si>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</si>
  <si>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</si>
  <si>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</si>
  <si>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</si>
  <si>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</si>
  <si>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</si>
  <si>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</si>
  <si>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</si>
  <si>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</si>
  <si>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</si>
  <si>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</si>
  <si>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</si>
  <si>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</si>
  <si>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</si>
  <si>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</si>
  <si>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</si>
  <si>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</si>
  <si>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</si>
  <si>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</si>
  <si>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</si>
  <si>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</si>
  <si>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</si>
  <si>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</si>
  <si>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</si>
  <si>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</si>
  <si>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</si>
  <si>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</si>
  <si>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</si>
  <si>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 xml:space="preserve">05/11/2019
</t>
  </si>
  <si>
    <t>CEF Telecom</t>
  </si>
  <si>
    <t xml:space="preserve"> European Platform for Digital Skills and Jobs </t>
  </si>
  <si>
    <t xml:space="preserve">14/11/2019
</t>
  </si>
  <si>
    <t xml:space="preserve">Erasmus + </t>
  </si>
  <si>
    <t xml:space="preserve"> Sostegno alle riforme delle politiche- Cooperazione con la società civile in materia di gioventù
</t>
  </si>
  <si>
    <t xml:space="preserve">EAC </t>
  </si>
  <si>
    <t xml:space="preserve">European Solidarity Corps 2019 
</t>
  </si>
  <si>
    <t xml:space="preserve">24/01/2020
</t>
  </si>
  <si>
    <t>Corpo europeo di solidarietà</t>
  </si>
  <si>
    <t xml:space="preserve">05/02/2020
</t>
  </si>
  <si>
    <t>Scuola aperta e collaborazione in materia di educazione scientifica</t>
  </si>
  <si>
    <t>Europe for citizens</t>
  </si>
  <si>
    <t>Gemellaggio di città</t>
  </si>
  <si>
    <t>Memoria Europea</t>
  </si>
  <si>
    <t>Centres of Vocational Excellence</t>
  </si>
  <si>
    <t xml:space="preserve">Jean Monnet - Attività 2020 </t>
  </si>
  <si>
    <t>Azione chiave 3 — Sostegno alla riforma delle politiche Inclusione sociale e valori comuni: il contributo nei settori dell’istruzione e della formazione</t>
  </si>
  <si>
    <t xml:space="preserve">25/02/2020
</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</si>
  <si>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</si>
  <si>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</si>
  <si>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</si>
  <si>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</si>
  <si>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</si>
  <si>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</si>
  <si>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</si>
  <si>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</si>
  <si>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</si>
  <si>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</si>
  <si>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</si>
  <si>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</si>
  <si>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31/03/2020</t>
  </si>
  <si>
    <t xml:space="preserve">Capacity building in the field of youth
</t>
  </si>
  <si>
    <t xml:space="preserve">15/04/2020
</t>
  </si>
  <si>
    <t>European Youth Together</t>
  </si>
  <si>
    <t>28/7/2020</t>
  </si>
  <si>
    <t>Misurazione dei settori culturali e creativi nell'Ue</t>
  </si>
  <si>
    <t>14/9/2020</t>
  </si>
  <si>
    <t>19/4/2021</t>
  </si>
  <si>
    <t>EAC - Azione preparatoria</t>
  </si>
  <si>
    <t>Music Moves Europe: Schema di supporto innovativo per un ecosistema musicale sostenibile</t>
  </si>
  <si>
    <t>15/9/2020</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</si>
  <si>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</si>
  <si>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</si>
  <si>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</si>
  <si>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</si>
  <si>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30/10/2020</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</si>
  <si>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</si>
  <si>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</si>
  <si>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</si>
  <si>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</si>
  <si>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</si>
  <si>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</si>
  <si>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</si>
  <si>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</si>
  <si>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</si>
  <si>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</si>
  <si>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</si>
  <si>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</si>
  <si>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</si>
  <si>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</si>
  <si>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</si>
  <si>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</si>
  <si>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</si>
  <si>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</si>
  <si>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</si>
  <si>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</si>
  <si>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</si>
  <si>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</si>
  <si>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</si>
  <si>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</si>
  <si>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CERV</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</si>
  <si>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</si>
  <si>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</si>
  <si>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</si>
  <si>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</si>
  <si>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</si>
  <si>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</si>
  <si>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</si>
  <si>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</si>
  <si>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PPPA</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</si>
  <si>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</si>
  <si>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</si>
  <si>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</si>
  <si>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</si>
  <si>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</si>
  <si>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</si>
  <si>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</si>
  <si>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</si>
  <si>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</si>
  <si>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</si>
  <si>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</si>
  <si>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</si>
  <si>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</si>
  <si>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</si>
  <si>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</si>
  <si>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</si>
  <si>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</si>
  <si>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</si>
  <si>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</si>
  <si>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</si>
  <si>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</si>
  <si>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</si>
  <si>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</si>
  <si>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</si>
  <si>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</si>
  <si>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</si>
  <si>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</si>
  <si>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</si>
  <si>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</si>
  <si>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</si>
  <si>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</si>
  <si>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</si>
  <si>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</si>
  <si>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</si>
  <si>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</si>
  <si>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</si>
  <si>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</si>
  <si>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</si>
  <si>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</si>
  <si>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</si>
  <si>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</si>
  <si>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</si>
  <si>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</si>
  <si>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</si>
  <si>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</si>
  <si>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</si>
  <si>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</si>
  <si>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</si>
  <si>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</si>
  <si>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</si>
  <si>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</si>
  <si>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</si>
  <si>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</si>
  <si>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</si>
  <si>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</si>
  <si>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</si>
  <si>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</si>
  <si>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</si>
  <si>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</si>
  <si>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</si>
  <si>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</si>
  <si>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</si>
  <si>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</si>
  <si>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</si>
  <si>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</si>
  <si>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</si>
  <si>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</si>
  <si>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</si>
  <si>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</si>
  <si>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</si>
  <si>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</si>
  <si>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</si>
  <si>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</si>
  <si>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</si>
  <si>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</si>
  <si>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</si>
  <si>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</si>
  <si>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</si>
  <si>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</si>
  <si>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</si>
  <si>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</si>
  <si>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</si>
  <si>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</si>
  <si>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</si>
  <si>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</si>
  <si>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</si>
  <si>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</si>
  <si>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</si>
  <si>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</si>
  <si>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</si>
  <si>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</si>
  <si>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</si>
  <si>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</si>
  <si>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</si>
  <si>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</si>
  <si>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</si>
  <si>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</si>
  <si>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</si>
  <si>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</si>
  <si>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</si>
  <si>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</si>
  <si>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</si>
  <si>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</si>
  <si>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</si>
  <si>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</si>
  <si>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</si>
  <si>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</si>
  <si>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</si>
  <si>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</si>
  <si>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</si>
  <si>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</si>
  <si>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</si>
  <si>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</si>
  <si>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</si>
  <si>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</si>
  <si>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</si>
  <si>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</si>
  <si>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</si>
  <si>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</si>
  <si>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</si>
  <si>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</si>
  <si>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</si>
  <si>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</si>
  <si>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</si>
  <si>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</si>
  <si>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</si>
  <si>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</si>
  <si>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</si>
  <si>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</si>
  <si>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</si>
  <si>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</si>
  <si>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</si>
  <si>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</si>
  <si>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</si>
  <si>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</si>
  <si>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</si>
  <si>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</si>
  <si>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</si>
  <si>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</si>
  <si>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</si>
  <si>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</si>
  <si>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</si>
  <si>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</si>
  <si>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</si>
  <si>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</si>
  <si>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</si>
  <si>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</si>
  <si>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</si>
  <si>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</si>
  <si>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</si>
  <si>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</si>
  <si>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</si>
  <si>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</si>
  <si>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</si>
  <si>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</si>
  <si>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</si>
  <si>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</si>
  <si>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</si>
  <si>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</si>
  <si>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</si>
  <si>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</si>
  <si>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</si>
  <si>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</si>
  <si>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</si>
  <si>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</si>
  <si>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</si>
  <si>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</si>
  <si>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</si>
  <si>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</si>
  <si>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</si>
  <si>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</si>
  <si>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</si>
  <si>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</si>
  <si>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</si>
  <si>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</si>
  <si>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</si>
  <si>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</si>
  <si>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</si>
  <si>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</si>
  <si>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</si>
  <si>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</si>
  <si>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</si>
  <si>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</si>
  <si>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</si>
  <si>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</si>
  <si>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</si>
  <si>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</si>
  <si>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</si>
  <si>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</si>
  <si>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</si>
  <si>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</si>
  <si>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</si>
  <si>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</si>
  <si>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</si>
  <si>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</si>
  <si>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</si>
  <si>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</si>
  <si>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</si>
  <si>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</si>
  <si>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</si>
  <si>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</si>
  <si>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</si>
  <si>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</si>
  <si>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</si>
  <si>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</si>
  <si>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</si>
  <si>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</si>
  <si>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</si>
  <si>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</si>
  <si>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</si>
  <si>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</si>
  <si>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</si>
  <si>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</si>
  <si>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</si>
  <si>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</si>
  <si>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</si>
  <si>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</si>
  <si>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</si>
  <si>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</si>
  <si>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</si>
  <si>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</si>
  <si>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</si>
  <si>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</si>
  <si>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</si>
  <si>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</si>
  <si>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</si>
  <si>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</si>
  <si>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</si>
  <si>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</si>
  <si>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</si>
  <si>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</si>
  <si>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</si>
  <si>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</si>
  <si>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</si>
  <si>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</si>
  <si>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</si>
  <si>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</si>
  <si>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</si>
  <si>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16/9/2020</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</si>
  <si>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</si>
  <si>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</si>
  <si>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</si>
  <si>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</si>
  <si>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26/1/2021</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</si>
  <si>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</si>
  <si>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</si>
  <si>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</si>
  <si>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</si>
  <si>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</si>
  <si>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</si>
  <si>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</si>
  <si>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</si>
  <si>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</si>
  <si>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</si>
  <si>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</si>
  <si>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</si>
  <si>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</si>
  <si>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</si>
  <si>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</si>
  <si>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</si>
  <si>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</si>
  <si>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</si>
  <si>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</si>
  <si>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Invito proposte presentati nel Business Plan (BP) 2022-2024 dell'EIT Urban Mobility su 6 aree tematiche.</t>
  </si>
  <si>
    <t>EIT Manufacturing</t>
  </si>
  <si>
    <t>Gazelle Accelerator</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</si>
  <si>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</si>
  <si>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</si>
  <si>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</si>
  <si>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</si>
  <si>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</si>
  <si>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</si>
  <si>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</si>
  <si>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</si>
  <si>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</si>
  <si>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</si>
  <si>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</si>
  <si>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</si>
  <si>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</si>
  <si>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</si>
  <si>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</si>
  <si>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</si>
  <si>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</si>
  <si>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</si>
  <si>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</si>
  <si>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</si>
  <si>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</si>
  <si>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</si>
  <si>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</si>
  <si>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</si>
  <si>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</si>
  <si>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</si>
  <si>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</si>
  <si>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</si>
  <si>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</si>
  <si>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Research Fund for Coal &amp; Steel (RFCS)</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</si>
  <si>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</si>
  <si>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</si>
  <si>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</si>
  <si>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</si>
  <si>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</si>
  <si>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</si>
  <si>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</si>
  <si>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</si>
  <si>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</si>
  <si>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</si>
  <si>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</si>
  <si>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</si>
  <si>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</si>
  <si>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</si>
  <si>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</si>
  <si>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</si>
  <si>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</si>
  <si>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</si>
  <si>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</si>
  <si>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</si>
  <si>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</si>
  <si>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</si>
  <si>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</si>
  <si>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</si>
  <si>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</si>
  <si>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</si>
  <si>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</si>
  <si>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</si>
  <si>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</si>
  <si>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</si>
  <si>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</si>
  <si>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</si>
  <si>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</si>
  <si>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</si>
  <si>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</si>
  <si>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</si>
  <si>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</si>
  <si>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</si>
  <si>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</si>
  <si>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</si>
  <si>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</si>
  <si>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</si>
  <si>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</si>
  <si>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</si>
  <si>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</si>
  <si>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</si>
  <si>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</si>
  <si>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</si>
  <si>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</si>
  <si>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</si>
  <si>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</si>
  <si>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</si>
  <si>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</si>
  <si>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</si>
  <si>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</si>
  <si>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</si>
  <si>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</si>
  <si>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</si>
  <si>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</si>
  <si>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</si>
  <si>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</si>
  <si>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</si>
  <si>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</si>
  <si>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</si>
  <si>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</si>
  <si>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</si>
  <si>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</si>
  <si>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</si>
  <si>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</si>
  <si>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</si>
  <si>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</si>
  <si>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</si>
  <si>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</si>
  <si>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</si>
  <si>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</si>
  <si>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</si>
  <si>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</si>
  <si>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</si>
  <si>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</si>
  <si>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</si>
  <si>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</si>
  <si>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</si>
  <si>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</si>
  <si>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</si>
  <si>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</si>
  <si>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</si>
  <si>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</si>
  <si>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</si>
  <si>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</si>
  <si>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</si>
  <si>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</si>
  <si>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</si>
  <si>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</si>
  <si>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</si>
  <si>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</si>
  <si>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</si>
  <si>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</si>
  <si>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</si>
  <si>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</si>
  <si>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</si>
  <si>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</si>
  <si>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</si>
  <si>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</si>
  <si>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</si>
  <si>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</si>
  <si>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</si>
  <si>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</si>
  <si>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</si>
  <si>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</si>
  <si>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</si>
  <si>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</si>
  <si>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</si>
  <si>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</si>
  <si>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</si>
  <si>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</si>
  <si>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</si>
  <si>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</si>
  <si>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</si>
  <si>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</si>
  <si>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</si>
  <si>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</si>
  <si>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</si>
  <si>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</si>
  <si>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</si>
  <si>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</si>
  <si>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</si>
  <si>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</si>
  <si>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</si>
  <si>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</si>
  <si>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</si>
  <si>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</si>
  <si>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</si>
  <si>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</si>
  <si>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</si>
  <si>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</si>
  <si>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</si>
  <si>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</si>
  <si>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</si>
  <si>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</si>
  <si>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</si>
  <si>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</si>
  <si>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</si>
  <si>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</si>
  <si>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</si>
  <si>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</si>
  <si>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</si>
  <si>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</si>
  <si>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</si>
  <si>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</si>
  <si>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</si>
  <si>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</si>
  <si>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</si>
  <si>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</si>
  <si>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</si>
  <si>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</si>
  <si>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</si>
  <si>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</si>
  <si>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</si>
  <si>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</si>
  <si>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6/10/2020</t>
  </si>
  <si>
    <t>Call 2020 Sottoprogramma azione per il clima</t>
  </si>
  <si>
    <t>Fondo per l'Innovazione</t>
  </si>
  <si>
    <t>Prima call - progetti di larga scala</t>
  </si>
  <si>
    <t>29/10/2020</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</si>
  <si>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</si>
  <si>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</si>
  <si>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</si>
  <si>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</si>
  <si>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</si>
  <si>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</si>
  <si>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</si>
  <si>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</si>
  <si>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</si>
  <si>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</si>
  <si>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</si>
  <si>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</si>
  <si>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</si>
  <si>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</si>
  <si>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</si>
  <si>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</si>
  <si>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</si>
  <si>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</si>
  <si>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</si>
  <si>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</si>
  <si>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</si>
  <si>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</si>
  <si>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</si>
  <si>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</si>
  <si>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</si>
  <si>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</si>
  <si>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</si>
  <si>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</si>
  <si>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</si>
  <si>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</si>
  <si>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</si>
  <si>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</si>
  <si>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</si>
  <si>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</si>
  <si>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</si>
  <si>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</si>
  <si>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</si>
  <si>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</si>
  <si>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</si>
  <si>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</si>
  <si>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</si>
  <si>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</si>
  <si>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</si>
  <si>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ARCHIVIO - IMPRESA E INDUSTRIA</t>
  </si>
  <si>
    <t xml:space="preserve">Innovation procurement broker: creating links for the facilitation of public procurement of innovation </t>
  </si>
  <si>
    <t xml:space="preserve"> 04/01/2018</t>
  </si>
  <si>
    <t>Partenariati strategici di cluster europei per investimenti di specializzazione intelligente</t>
  </si>
  <si>
    <t xml:space="preserve"> 08/03/2018</t>
  </si>
  <si>
    <t>Ideas from Europe development and scaling</t>
  </si>
  <si>
    <t xml:space="preserve"> 15/03/2018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</si>
  <si>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</si>
  <si>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</si>
  <si>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</si>
  <si>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</si>
  <si>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</si>
  <si>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</si>
  <si>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19/07/2018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</si>
  <si>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</si>
  <si>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</si>
  <si>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</si>
  <si>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04/09/2018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</si>
  <si>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</si>
  <si>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</si>
  <si>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</si>
  <si>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</si>
  <si>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</si>
  <si>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</si>
  <si>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</si>
  <si>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</si>
  <si>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</si>
  <si>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</si>
  <si>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</si>
  <si>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</si>
  <si>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</si>
  <si>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</si>
  <si>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</si>
  <si>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</si>
  <si>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</si>
  <si>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</si>
  <si>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</si>
  <si>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</si>
  <si>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</si>
  <si>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</si>
  <si>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</si>
  <si>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</si>
  <si>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</si>
  <si>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</si>
  <si>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</si>
  <si>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</si>
  <si>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</si>
  <si>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</si>
  <si>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</si>
  <si>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27/02/2020</t>
  </si>
  <si>
    <t>Facilitazione dei progetti cluster per nuove catene di valore industriale</t>
  </si>
  <si>
    <t>15/4/2020</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</si>
  <si>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</si>
  <si>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</si>
  <si>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</si>
  <si>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</si>
  <si>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22/09/2020</t>
  </si>
  <si>
    <t>Erasmus per Giovani Imprenditori</t>
  </si>
  <si>
    <t>Erasmus for Young Entrepreneurs Global – Preparatory Action</t>
  </si>
  <si>
    <t>23/9/2020</t>
  </si>
  <si>
    <t>Destinazioni turistiche intelligenti</t>
  </si>
  <si>
    <t>29/9/2020</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</si>
  <si>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</si>
  <si>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</si>
  <si>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20/10/2020</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</si>
  <si>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</si>
  <si>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</si>
  <si>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</si>
  <si>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</si>
  <si>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</si>
  <si>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</si>
  <si>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</si>
  <si>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</si>
  <si>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</si>
  <si>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</si>
  <si>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</si>
  <si>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</si>
  <si>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</si>
  <si>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</si>
  <si>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</si>
  <si>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</si>
  <si>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</si>
  <si>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</si>
  <si>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</si>
  <si>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</si>
  <si>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</si>
  <si>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</si>
  <si>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</si>
  <si>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</si>
  <si>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</si>
  <si>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</si>
  <si>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</si>
  <si>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</si>
  <si>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</si>
  <si>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</si>
  <si>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</si>
  <si>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</si>
  <si>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</si>
  <si>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</si>
  <si>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</si>
  <si>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</si>
  <si>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</si>
  <si>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</si>
  <si>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</si>
  <si>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</si>
  <si>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</si>
  <si>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</si>
  <si>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</si>
  <si>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</si>
  <si>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</si>
  <si>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</si>
  <si>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</si>
  <si>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</si>
  <si>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</si>
  <si>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</si>
  <si>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</si>
  <si>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</si>
  <si>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Multiscadenza</t>
  </si>
  <si>
    <t>Rete di collaborazione tra grandi acquirenti pubblici per appalti pubblici strategici – grande acquirente 2</t>
  </si>
  <si>
    <t>Belgio-Bruxelles: Organizzazione di corsi di formazione per le PMI sui diritti dei consumator</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</si>
  <si>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</si>
  <si>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</si>
  <si>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</si>
  <si>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</si>
  <si>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</si>
  <si>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</si>
  <si>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</si>
  <si>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</si>
  <si>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</si>
  <si>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</si>
  <si>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</si>
  <si>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</si>
  <si>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</si>
  <si>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</si>
  <si>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</si>
  <si>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</si>
  <si>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</si>
  <si>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</si>
  <si>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</si>
  <si>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</si>
  <si>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</si>
  <si>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</si>
  <si>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</si>
  <si>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</si>
  <si>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</si>
  <si>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</si>
  <si>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</si>
  <si>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</si>
  <si>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</si>
  <si>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</si>
  <si>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</si>
  <si>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</si>
  <si>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</si>
  <si>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</si>
  <si>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</si>
  <si>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</si>
  <si>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</si>
  <si>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</si>
  <si>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</si>
  <si>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</si>
  <si>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EU4HEALTH</t>
  </si>
  <si>
    <t>Otto nuovi bandi nell'ambito del programma EU4Health</t>
  </si>
  <si>
    <t>Inviti a presentare proposte per il sostegno alla salute mentale per gli sfollati ucraini</t>
  </si>
  <si>
    <t>EIP on AHA</t>
  </si>
  <si>
    <t>Quarto bando per i siti di riferimento AHA</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</si>
  <si>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</si>
  <si>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</si>
  <si>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</si>
  <si>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</si>
  <si>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</si>
  <si>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</si>
  <si>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</si>
  <si>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</si>
  <si>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</si>
  <si>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</si>
  <si>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</si>
  <si>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</si>
  <si>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</si>
  <si>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</si>
  <si>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</si>
  <si>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</si>
  <si>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</si>
  <si>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</si>
  <si>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</si>
  <si>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</si>
  <si>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</si>
  <si>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</si>
  <si>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</si>
  <si>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</si>
  <si>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</si>
  <si>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</si>
  <si>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</si>
  <si>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</si>
  <si>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</si>
  <si>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</si>
  <si>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</si>
  <si>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</si>
  <si>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</si>
  <si>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</si>
  <si>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</si>
  <si>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</si>
  <si>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</si>
  <si>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</si>
  <si>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</si>
  <si>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</si>
  <si>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</si>
  <si>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</si>
  <si>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</si>
  <si>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</si>
  <si>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</si>
  <si>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</si>
  <si>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</si>
  <si>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</si>
  <si>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</si>
  <si>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</si>
  <si>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</si>
  <si>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</si>
  <si>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</si>
  <si>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</si>
  <si>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</si>
  <si>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</si>
  <si>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</si>
  <si>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</si>
  <si>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</si>
  <si>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</si>
  <si>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</si>
  <si>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</si>
  <si>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</si>
  <si>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</si>
  <si>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</si>
  <si>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Sviluppo dell'ardesia europea</t>
  </si>
  <si>
    <t>Contenuti TV e online</t>
  </si>
  <si>
    <t>Sviluppo di mini-schede europee</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</si>
  <si>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</si>
  <si>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</si>
  <si>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</si>
  <si>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</si>
  <si>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</si>
  <si>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</si>
  <si>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</si>
  <si>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</si>
  <si>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</si>
  <si>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</si>
  <si>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</si>
  <si>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</si>
  <si>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</si>
  <si>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</si>
  <si>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</si>
  <si>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</si>
  <si>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</si>
  <si>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</si>
  <si>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</si>
  <si>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</si>
  <si>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</si>
  <si>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</si>
  <si>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</si>
  <si>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</si>
  <si>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</si>
  <si>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</si>
  <si>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</si>
  <si>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</si>
  <si>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</si>
  <si>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9"/>
        <rFont val="Calibri"/>
        <family val="2"/>
      </rPr>
      <t>small, medium</t>
    </r>
    <r>
      <rPr>
        <sz val="9"/>
        <rFont val="Calibri"/>
        <family val="2"/>
      </rPr>
      <t xml:space="preserve"> e </t>
    </r>
    <r>
      <rPr>
        <i/>
        <sz val="9"/>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</si>
  <si>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</si>
  <si>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</si>
  <si>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</si>
  <si>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</si>
  <si>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</si>
  <si>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</si>
  <si>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</si>
  <si>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</si>
  <si>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 xml:space="preserve">Sviluppo di un hub patrimoniale europeo per supportare un olistico e vantaggioso follow-up dell'Anno europeo per il patrimonio culturale </t>
  </si>
  <si>
    <t>Perform Europe</t>
  </si>
  <si>
    <t>EUROPEAN YOUTH EVENT</t>
  </si>
  <si>
    <t>Finanziamenti a supporto di European Youth Event (EYE2023)</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</si>
  <si>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</si>
  <si>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</si>
  <si>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</si>
  <si>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</si>
  <si>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</si>
  <si>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</si>
  <si>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</si>
  <si>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</si>
  <si>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</si>
  <si>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</si>
  <si>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</si>
  <si>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</si>
  <si>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</si>
  <si>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</si>
  <si>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</si>
  <si>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</si>
  <si>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</si>
  <si>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</si>
  <si>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</si>
  <si>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</si>
  <si>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</si>
  <si>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</si>
  <si>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</si>
  <si>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</si>
  <si>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</si>
  <si>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</si>
  <si>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</si>
  <si>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</si>
  <si>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</si>
  <si>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</si>
  <si>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</si>
  <si>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</si>
  <si>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</si>
  <si>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</si>
  <si>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</si>
  <si>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</si>
  <si>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</si>
  <si>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</si>
  <si>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</si>
  <si>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</si>
  <si>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</si>
  <si>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</si>
  <si>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</si>
  <si>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</si>
  <si>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</si>
  <si>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</si>
  <si>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</si>
  <si>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</si>
  <si>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JUST</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</si>
  <si>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</si>
  <si>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</si>
  <si>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</si>
  <si>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</si>
  <si>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</si>
  <si>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</si>
  <si>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</si>
  <si>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</si>
  <si>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</si>
  <si>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</si>
  <si>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</si>
  <si>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</si>
  <si>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24/09/2020</t>
  </si>
  <si>
    <t>Cooperazione operativa nella lotta contro il traffico di armi da fuoco</t>
  </si>
  <si>
    <t>Miglioramento del coordinamento europeo del collaudo del sistema di contromisure dei velivoli senza pilota</t>
  </si>
  <si>
    <t>14/10/2020</t>
  </si>
  <si>
    <t>Prevenzione della radicalizzazione</t>
  </si>
  <si>
    <t>24/11/2020</t>
  </si>
  <si>
    <t>Cooperazione operativa nella lotta contro il crimine ambientale</t>
  </si>
  <si>
    <t>17/12/2020</t>
  </si>
  <si>
    <t>Contrastare il finanziamento del terrorismo concentrandosi sulla cooperazione tra attori pubblici e privati e sulle tecnologie emergenti</t>
  </si>
  <si>
    <t>21/01/2021</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</si>
  <si>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</si>
  <si>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</si>
  <si>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</si>
  <si>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</si>
  <si>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</si>
  <si>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</si>
  <si>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</si>
  <si>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</si>
  <si>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</si>
  <si>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</si>
  <si>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</si>
  <si>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</si>
  <si>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</si>
  <si>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</si>
  <si>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</si>
  <si>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</si>
  <si>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</si>
  <si>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</si>
  <si>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</si>
  <si>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</si>
  <si>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</si>
  <si>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</si>
  <si>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</si>
  <si>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</si>
  <si>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</si>
  <si>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</si>
  <si>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</si>
  <si>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</si>
  <si>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</si>
  <si>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</si>
  <si>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</si>
  <si>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</si>
  <si>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</si>
  <si>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</si>
  <si>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</si>
  <si>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</si>
  <si>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</si>
  <si>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</si>
  <si>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</si>
  <si>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</si>
  <si>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</si>
  <si>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</si>
  <si>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</si>
  <si>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</si>
  <si>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</si>
  <si>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</si>
  <si>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</si>
  <si>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</si>
  <si>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</si>
  <si>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</si>
  <si>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30/06/2020</t>
  </si>
  <si>
    <t xml:space="preserve">Consumer Programme </t>
  </si>
  <si>
    <t>Sovvenzioni d'azione a sostegno delle autorità competenti per l'applicazione della legge e delle organizzazioni rappresentative dei consumatori (CPC) e azioni che rafforzano la cooperazione tra le autorità competenti</t>
  </si>
  <si>
    <t>ARCHIVIO - MERCATO INTERNO</t>
  </si>
  <si>
    <t>Sostegno ad attività di sensibilizzazione in merito al valore della proprietà intellettuale e ai danni causati dalla contraffazione e dalla pirateria</t>
  </si>
  <si>
    <t>Programma di ricerca accademica EUIPO</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</si>
  <si>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</si>
  <si>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</si>
  <si>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</si>
  <si>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</si>
  <si>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</si>
  <si>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</si>
  <si>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</si>
  <si>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</si>
  <si>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</si>
  <si>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</si>
  <si>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</si>
  <si>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</si>
  <si>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</si>
  <si>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</si>
  <si>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</si>
  <si>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</si>
  <si>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</si>
  <si>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</si>
  <si>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</si>
  <si>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</si>
  <si>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</si>
  <si>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</si>
  <si>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</si>
  <si>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</si>
  <si>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</si>
  <si>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</si>
  <si>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</si>
  <si>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</si>
  <si>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</si>
  <si>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</si>
  <si>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</si>
  <si>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</si>
  <si>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</si>
  <si>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</si>
  <si>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</si>
  <si>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</si>
  <si>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</si>
  <si>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</si>
  <si>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</si>
  <si>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</si>
  <si>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</si>
  <si>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</si>
  <si>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</si>
  <si>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</si>
  <si>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</si>
  <si>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</si>
  <si>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</si>
  <si>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</si>
  <si>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</si>
  <si>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</si>
  <si>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
Distacco dei lavoratori: miglioramento
della cooperazione amministrativa e
dell'accesso alle informazioni </t>
  </si>
  <si>
    <t xml:space="preserve">
Attività nel campo del lavoro sommerso</t>
  </si>
  <si>
    <t>EMPL</t>
  </si>
  <si>
    <t xml:space="preserve">
Miglioramento dell'expertise nel settore delle relazioni industriali</t>
  </si>
  <si>
    <t>EaSI EURES</t>
  </si>
  <si>
    <t xml:space="preserve">
Partenariati transfrontalieri e sostegno alla cooperazione per la mobilità all'interno dell'UE e nei paesi SEE </t>
  </si>
  <si>
    <t>Progetto Pilota Empl</t>
  </si>
  <si>
    <t xml:space="preserve">
Promozione delle cooperative di collaboratori domestici e promozione di schemi di voucher </t>
  </si>
  <si>
    <t xml:space="preserve">
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</si>
  <si>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</si>
  <si>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</si>
  <si>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</si>
  <si>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</si>
  <si>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</si>
  <si>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</si>
  <si>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</si>
  <si>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</si>
  <si>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</si>
  <si>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</si>
  <si>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</si>
  <si>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</si>
  <si>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</si>
  <si>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</si>
  <si>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</si>
  <si>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</si>
  <si>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</si>
  <si>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</si>
  <si>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</si>
  <si>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</si>
  <si>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</si>
  <si>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</si>
  <si>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</si>
  <si>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</si>
  <si>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</si>
  <si>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</si>
  <si>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</si>
  <si>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</si>
  <si>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</si>
  <si>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</si>
  <si>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</si>
  <si>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</si>
  <si>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26/04/2021</t>
  </si>
  <si>
    <t>Informazione, consultazione e partecipazione dei rappresentanti delle imprese</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</si>
  <si>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</si>
  <si>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</si>
  <si>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</si>
  <si>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</si>
  <si>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</si>
  <si>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</si>
  <si>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</si>
  <si>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</si>
  <si>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</si>
  <si>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</si>
  <si>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</si>
  <si>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</si>
  <si>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</si>
  <si>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</si>
  <si>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</si>
  <si>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</si>
  <si>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</si>
  <si>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</si>
  <si>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</si>
  <si>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</si>
  <si>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</si>
  <si>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</si>
  <si>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</si>
  <si>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</si>
  <si>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</si>
  <si>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 xml:space="preserve">
 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</si>
  <si>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</si>
  <si>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</si>
  <si>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 xml:space="preserve">
Squadre di volontariato in aree ad alta priorità</t>
  </si>
  <si>
    <t xml:space="preserve">
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</si>
  <si>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</si>
  <si>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</si>
  <si>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</si>
  <si>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</si>
  <si>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</si>
  <si>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</si>
  <si>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</si>
  <si>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</si>
  <si>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</si>
  <si>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Connecting Europe Facility</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</si>
  <si>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</si>
  <si>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</si>
  <si>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</si>
  <si>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</si>
  <si>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</si>
  <si>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</si>
  <si>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</si>
  <si>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</si>
  <si>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</si>
  <si>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</si>
  <si>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</si>
  <si>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</si>
  <si>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</si>
  <si>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</si>
  <si>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</si>
  <si>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</si>
  <si>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</si>
  <si>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</si>
  <si>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</si>
  <si>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</si>
  <si>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</si>
  <si>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</si>
  <si>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</si>
  <si>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</si>
  <si>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</si>
  <si>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</si>
  <si>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</si>
  <si>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</si>
  <si>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</si>
  <si>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</si>
  <si>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</si>
  <si>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</si>
  <si>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</si>
  <si>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</si>
  <si>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</si>
  <si>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</si>
  <si>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</si>
  <si>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</si>
  <si>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</si>
  <si>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</si>
  <si>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</si>
  <si>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</si>
  <si>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</si>
  <si>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</si>
  <si>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</si>
  <si>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</si>
  <si>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</si>
  <si>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</si>
  <si>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</si>
  <si>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</si>
  <si>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</si>
  <si>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</si>
  <si>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</si>
  <si>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</si>
  <si>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</si>
  <si>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</si>
  <si>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</si>
  <si>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</si>
  <si>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</si>
  <si>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</si>
  <si>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</si>
  <si>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</si>
  <si>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</si>
  <si>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</si>
  <si>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</si>
  <si>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</si>
  <si>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</si>
  <si>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</si>
  <si>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</si>
  <si>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</si>
  <si>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 xml:space="preserve"> Incremento della produzione alimentare in Ruanda "KUNGAHARA</t>
  </si>
  <si>
    <t xml:space="preserve">Variabile </t>
  </si>
  <si>
    <t>Info days per la prima call for proposal - INTERREG - Ita - Cro</t>
  </si>
  <si>
    <t>Infoday di presentazione del Programma Interreg Italia-Svizzera 2021-2027</t>
  </si>
  <si>
    <t xml:space="preserve"> CALL 2</t>
  </si>
  <si>
    <t>Lanciata una nuova azione di mobilità Erasmus+ per gli allenatori sportivi</t>
  </si>
  <si>
    <t xml:space="preserve">European Solidarity Corps </t>
  </si>
  <si>
    <t xml:space="preserve">Call for proposal 2023 </t>
  </si>
  <si>
    <t xml:space="preserve">ERC Starting Grants 2022 - highlights del progetto </t>
  </si>
  <si>
    <t>Interreg NWE</t>
  </si>
  <si>
    <t xml:space="preserve">EU Bodies and Agencies </t>
  </si>
  <si>
    <t>Infrastrutture elettroniche di ricerca europee - Distribuzione di servizi cloud commerciali</t>
  </si>
  <si>
    <t xml:space="preserve">13 nuove call ERASMUS+ </t>
  </si>
  <si>
    <t>Aiuto umanitario Volontariato</t>
  </si>
  <si>
    <t>EMIL-1</t>
  </si>
  <si>
    <t>NGI0 Entrust (2023-02E)</t>
  </si>
  <si>
    <t xml:space="preserve">Open Call2 Innovators </t>
  </si>
  <si>
    <t>NGI Assure 13th Open Call</t>
  </si>
  <si>
    <t>Border Management and Visa Instrument</t>
  </si>
  <si>
    <t xml:space="preserve">2 nuovi bandi aperti </t>
  </si>
  <si>
    <t xml:space="preserve">Diritti Umani e Democrazia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</si>
  <si>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</si>
  <si>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</si>
  <si>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</si>
  <si>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</si>
  <si>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
PROGRAMMA TEMATICO SUI DIRITTI UMANI E LA DEMOCRAZIA - Tutti I Paesi 
   </t>
  </si>
  <si>
    <t>HORIZON2019</t>
  </si>
  <si>
    <t xml:space="preserve">HaDEA firma accordi di sovvenzione per 45 nuovi progetti spaziali </t>
  </si>
  <si>
    <t>Sono disponibili dei primi risultati per la prima scadenza delle call 2022 di EIC Accelerator</t>
  </si>
  <si>
    <t>Italia Croazia</t>
  </si>
  <si>
    <t>Call progetti standard e di piccola scala</t>
  </si>
  <si>
    <t xml:space="preserve">
 Lotta contro l'impunità - Tutti i Paesi 
   </t>
  </si>
  <si>
    <t xml:space="preserve">
La società civile è favorevole al turismo sostenibile nelle aree protette come fattore di generazione di reddito per le comunità locali, contribuendo a lungo termine alla sostenibilità ambientale e al miglioramento delle condizioni socio-economiche di Capo Verde
   </t>
  </si>
  <si>
    <t>Inviti a presentare proposte e relative attività nel quadro del programma di lavoro 2023-2024 nell'ambito di HORIZON Europe</t>
  </si>
  <si>
    <t xml:space="preserve">6 nuove open call </t>
  </si>
  <si>
    <t>Variabile</t>
  </si>
  <si>
    <t xml:space="preserve"> Sostegno alle organizzazioni della società civile - Messico 2021</t>
  </si>
  <si>
    <t>Ricerca mirata allo sviluppo di strategie terapeutiche innovative nelle malattie cardiovascolari - CARDINNOV</t>
  </si>
  <si>
    <t>HORIZON EUROPE - ERA4Health</t>
  </si>
  <si>
    <t xml:space="preserve">HORIZON2020 </t>
  </si>
  <si>
    <t>Seconda open call ELISE</t>
  </si>
  <si>
    <t>Supporto a progetti transnazionali sulla formazione giuridica in materia di diritto civile, diritto penale o diritti fondamentali</t>
  </si>
  <si>
    <t>HORIZONEUROPE</t>
  </si>
  <si>
    <t>RDA/EOSC Future Call for Optimising (RDA) Frameworks and Guidelines nel contesto dell'EOSC #2</t>
  </si>
  <si>
    <t>Invito a presentare proposte per sostenere gli Stati membri e gli altri attori interessati ad attuare i risultati pertinenti della ricerca innovativa sulla salute pubblica in relazione alla vaccinazione contro il COVID-19</t>
  </si>
  <si>
    <t>Interregional Innovation Investments Instrument (I3)</t>
  </si>
  <si>
    <t>Capacity Building Strand 2b</t>
  </si>
  <si>
    <t>Spazio dati per la sicurezza e le forze dell'ordine</t>
  </si>
  <si>
    <t xml:space="preserve">Multi </t>
  </si>
  <si>
    <t xml:space="preserve"> Programmi tematici Costa Rica: Organizzazioni della società civile, diritti umani e democrazia
 - Costa Rica   </t>
  </si>
  <si>
    <t xml:space="preserve"> Programma di sostegno ai sistemi alimentari sostenibili in Costa d'Avorio</t>
  </si>
  <si>
    <t xml:space="preserve">
 La società civile si batte per i fertilizzanti organici - Gambia</t>
  </si>
  <si>
    <t>Rafforzare il ruolo della società civile nei modelli digitali multilaterali e multistakeholder (CSDM3)</t>
  </si>
  <si>
    <t>Global Challenge</t>
  </si>
  <si>
    <t>HORIZON2021</t>
  </si>
  <si>
    <t>HORIZON2022</t>
  </si>
  <si>
    <t>Infoday call promozione prodotti agricoli: 1-2 febbraio 2023</t>
  </si>
  <si>
    <t>Schema di sovvenzione per sostenere l'attuazione della Strategia di specializzazione intelligente attraverso progetti - Montenegro</t>
  </si>
  <si>
    <t>Sostegno alle Organizzazioni della Società Civile per il coinvolgimento dei giovani attori della governance e dello sviluppo- Senegal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</si>
</sst>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410]d\-mmm\-yy;@"/>
    <numFmt numFmtId="165" formatCode="d/m/yy;@"/>
  </numFmts>
  <fonts count="64">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b/>
      <sz val="9"/>
      <color theme="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sz val="10"/>
      <color theme="3" tint="-0.249977111117893"/>
      <name val="Arial"/>
      <family val="2"/>
    </font>
    <font>
      <b/>
      <sz val="8"/>
      <name val="Arial"/>
      <family val="2"/>
    </font>
    <font>
      <u/>
      <sz val="8"/>
      <color theme="10"/>
      <name val="Arial"/>
      <family val="2"/>
    </font>
    <font>
      <sz val="10"/>
      <color theme="10"/>
      <name val="Arial"/>
      <family val="2"/>
    </font>
    <font>
      <sz val="10"/>
      <color rgb="FFFF0000"/>
      <name val="Arial"/>
      <family val="2"/>
    </font>
    <font>
      <i/>
      <sz val="9"/>
      <name val="Calibri"/>
      <family val="2"/>
    </font>
    <font>
      <sz val="9"/>
      <color rgb="FF333333"/>
      <name val="Calibri"/>
      <family val="2"/>
      <scheme val="minor"/>
    </font>
    <font>
      <b/>
      <sz val="8"/>
      <name val="Calibri"/>
      <family val="2"/>
    </font>
  </fonts>
  <fills count="22">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style="medium">
        <color rgb="FF66CCFF"/>
      </bottom>
      <diagonal/>
    </border>
    <border>
      <left/>
      <right/>
      <top style="medium">
        <color rgb="FF66CCFF"/>
      </top>
      <bottom/>
      <diagonal/>
    </border>
    <border>
      <left/>
      <right/>
      <top/>
      <bottom style="medium">
        <color rgb="FF66CCFF"/>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right/>
      <top style="medium">
        <color indexed="64"/>
      </top>
      <bottom style="thin">
        <color rgb="FF00B0F0"/>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top style="thin">
        <color indexed="64"/>
      </top>
      <bottom style="thin">
        <color rgb="FF00B0F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medium">
        <color indexed="64"/>
      </right>
      <top style="medium">
        <color rgb="FF66CCFF"/>
      </top>
      <bottom/>
      <diagonal/>
    </border>
    <border>
      <left/>
      <right style="medium">
        <color indexed="64"/>
      </right>
      <top/>
      <bottom style="medium">
        <color rgb="FF66CCFF"/>
      </bottom>
      <diagonal/>
    </border>
    <border>
      <left/>
      <right style="thin">
        <color indexed="64"/>
      </right>
      <top style="medium">
        <color rgb="FF66CCFF"/>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thin">
        <color indexed="64"/>
      </right>
      <top/>
      <bottom style="medium">
        <color rgb="FF0070C0"/>
      </bottom>
      <diagonal/>
    </border>
    <border>
      <left/>
      <right/>
      <top style="thick">
        <color rgb="FF66CCFF"/>
      </top>
      <bottom/>
      <diagonal/>
    </border>
    <border>
      <left/>
      <right style="thin">
        <color indexed="64"/>
      </right>
      <top/>
      <bottom style="thick">
        <color rgb="FF66CCFF"/>
      </bottom>
      <diagonal/>
    </border>
    <border>
      <left/>
      <right style="medium">
        <color indexed="64"/>
      </right>
      <top/>
      <bottom style="medium">
        <color rgb="FF0070C0"/>
      </bottom>
      <diagonal/>
    </border>
    <border>
      <left/>
      <right style="thin">
        <color indexed="64"/>
      </right>
      <top style="thick">
        <color rgb="FF0070C0"/>
      </top>
      <bottom/>
      <diagonal/>
    </border>
    <border>
      <left/>
      <right style="thin">
        <color indexed="64"/>
      </right>
      <top/>
      <bottom style="thick">
        <color rgb="FF0070C0"/>
      </bottom>
      <diagonal/>
    </border>
    <border>
      <left style="medium">
        <color rgb="FF92D050"/>
      </left>
      <right style="medium">
        <color rgb="FF92D050"/>
      </right>
      <top style="medium">
        <color rgb="FF92D050"/>
      </top>
      <bottom style="medium">
        <color rgb="FF92D050"/>
      </bottom>
      <diagonal/>
    </border>
    <border>
      <left/>
      <right/>
      <top style="medium">
        <color rgb="FF0070C0"/>
      </top>
      <bottom style="thin">
        <color rgb="FF00B0F0"/>
      </bottom>
      <diagonal/>
    </border>
    <border>
      <left/>
      <right/>
      <top style="thick">
        <color rgb="FF0070C0"/>
      </top>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right/>
      <top/>
      <bottom style="thin">
        <color rgb="FF66CCFF"/>
      </bottom>
      <diagonal/>
    </border>
  </borders>
  <cellStyleXfs count="10">
    <xf numFmtId="164" fontId="0" fillId="0" borderId="0"/>
    <xf numFmtId="0" fontId="17" fillId="2" borderId="1">
      <alignment horizontal="center" vertical="center" wrapText="1"/>
      <protection locked="0"/>
    </xf>
    <xf numFmtId="164" fontId="16" fillId="0" borderId="0"/>
    <xf numFmtId="164" fontId="1" fillId="0" borderId="0"/>
    <xf numFmtId="164" fontId="1" fillId="0" borderId="0"/>
    <xf numFmtId="0" fontId="27" fillId="0" borderId="0"/>
    <xf numFmtId="164" fontId="1" fillId="0" borderId="0"/>
    <xf numFmtId="44" fontId="1" fillId="0" borderId="0" applyFont="0" applyFill="0" applyBorder="0" applyAlignment="0" applyProtection="0"/>
    <xf numFmtId="44" fontId="1" fillId="0" borderId="0" applyFont="0" applyFill="0" applyBorder="0" applyAlignment="0" applyProtection="0"/>
    <xf numFmtId="164" fontId="33" fillId="0" borderId="0" applyNumberFormat="0" applyFill="0" applyBorder="0" applyAlignment="0" applyProtection="0"/>
  </cellStyleXfs>
  <cellXfs count="265">
    <xf numFmtId="164" fontId="0" fillId="0" borderId="0" xfId="0"/>
    <xf numFmtId="14" fontId="4" fillId="0" borderId="0" xfId="0" applyNumberFormat="1" applyFont="1"/>
    <xf numFmtId="164" fontId="0" fillId="0" borderId="0" xfId="0" applyAlignment="1">
      <alignment horizontal="center" vertical="center"/>
    </xf>
    <xf numFmtId="164" fontId="0" fillId="0" borderId="0" xfId="0" applyAlignment="1">
      <alignment horizontal="center"/>
    </xf>
    <xf numFmtId="164" fontId="3" fillId="0" borderId="0" xfId="0" applyFont="1" applyAlignment="1">
      <alignment horizontal="center"/>
    </xf>
    <xf numFmtId="164" fontId="3" fillId="0" borderId="0" xfId="0" applyFont="1"/>
    <xf numFmtId="164" fontId="0" fillId="0" borderId="0" xfId="0" applyAlignment="1">
      <alignment wrapText="1"/>
    </xf>
    <xf numFmtId="164" fontId="0" fillId="0" borderId="0" xfId="0" applyAlignment="1">
      <alignment horizontal="center" vertical="center" wrapText="1"/>
    </xf>
    <xf numFmtId="164" fontId="0" fillId="0" borderId="0" xfId="0" applyProtection="1">
      <protection hidden="1"/>
    </xf>
    <xf numFmtId="164" fontId="0" fillId="0" borderId="0" xfId="0" applyProtection="1">
      <protection locked="0"/>
    </xf>
    <xf numFmtId="164" fontId="2" fillId="0" borderId="0" xfId="0" applyFont="1"/>
    <xf numFmtId="164" fontId="9" fillId="0" borderId="0" xfId="0" applyFont="1" applyAlignment="1">
      <alignment horizontal="center" vertical="center" wrapText="1"/>
    </xf>
    <xf numFmtId="164" fontId="0" fillId="0" borderId="0" xfId="0" applyAlignment="1">
      <alignment horizontal="left"/>
    </xf>
    <xf numFmtId="164" fontId="12" fillId="0" borderId="0" xfId="0" applyFont="1"/>
    <xf numFmtId="164" fontId="6" fillId="0" borderId="0" xfId="9" applyFont="1" applyAlignment="1" applyProtection="1">
      <alignment horizontal="center" vertical="center"/>
    </xf>
    <xf numFmtId="164" fontId="1" fillId="0" borderId="0" xfId="0" applyFont="1"/>
    <xf numFmtId="164" fontId="0" fillId="0" borderId="0" xfId="0" applyAlignment="1">
      <alignment vertical="center" wrapText="1"/>
    </xf>
    <xf numFmtId="164" fontId="6" fillId="0" borderId="0" xfId="9" applyFont="1" applyAlignment="1" applyProtection="1">
      <alignment vertical="center" wrapText="1"/>
    </xf>
    <xf numFmtId="164" fontId="0" fillId="0" borderId="3" xfId="0" applyBorder="1" applyProtection="1">
      <protection locked="0"/>
    </xf>
    <xf numFmtId="164" fontId="6" fillId="0" borderId="0" xfId="9" applyFont="1" applyAlignment="1" applyProtection="1">
      <alignment horizontal="center" vertical="center" wrapText="1"/>
    </xf>
    <xf numFmtId="14" fontId="0" fillId="0" borderId="0" xfId="0" applyNumberFormat="1" applyAlignment="1">
      <alignment horizontal="center" vertical="center"/>
    </xf>
    <xf numFmtId="164" fontId="6" fillId="0" borderId="0" xfId="9" applyFont="1" applyAlignment="1" applyProtection="1"/>
    <xf numFmtId="164" fontId="8" fillId="0" borderId="0" xfId="0" applyFont="1" applyAlignment="1">
      <alignment vertical="center" textRotation="90"/>
    </xf>
    <xf numFmtId="164" fontId="0" fillId="0" borderId="7" xfId="0" applyBorder="1"/>
    <xf numFmtId="164" fontId="1" fillId="0" borderId="0" xfId="0" applyFont="1" applyAlignment="1">
      <alignment horizontal="center" vertical="center" wrapText="1"/>
    </xf>
    <xf numFmtId="164" fontId="2" fillId="0" borderId="0" xfId="0" applyFont="1" applyAlignment="1">
      <alignment horizontal="center" vertical="center"/>
    </xf>
    <xf numFmtId="164" fontId="1" fillId="0" borderId="0" xfId="0" applyFont="1" applyAlignment="1">
      <alignment vertical="justify"/>
    </xf>
    <xf numFmtId="164" fontId="1" fillId="0" borderId="0" xfId="0" applyFont="1" applyAlignment="1">
      <alignment vertical="center" wrapText="1"/>
    </xf>
    <xf numFmtId="164"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4" fontId="2" fillId="0" borderId="0" xfId="0" applyFont="1" applyAlignment="1">
      <alignment wrapText="1"/>
    </xf>
    <xf numFmtId="164" fontId="2" fillId="0" borderId="0" xfId="0" applyFont="1" applyAlignment="1">
      <alignment vertical="center"/>
    </xf>
    <xf numFmtId="164" fontId="0" fillId="5" borderId="0" xfId="0" applyFill="1"/>
    <xf numFmtId="2" fontId="0" fillId="0" borderId="0" xfId="0" applyNumberFormat="1"/>
    <xf numFmtId="164" fontId="0" fillId="0" borderId="0" xfId="0" applyAlignment="1">
      <alignment vertical="center"/>
    </xf>
    <xf numFmtId="14" fontId="1" fillId="4" borderId="1" xfId="0" applyNumberFormat="1" applyFont="1" applyFill="1" applyBorder="1" applyAlignment="1">
      <alignment horizontal="center" vertical="center" wrapText="1"/>
    </xf>
    <xf numFmtId="164" fontId="20" fillId="0" borderId="0" xfId="0" applyFont="1"/>
    <xf numFmtId="164" fontId="21" fillId="0" borderId="0" xfId="0" applyFont="1"/>
    <xf numFmtId="164" fontId="0" fillId="3" borderId="0" xfId="0" applyFill="1"/>
    <xf numFmtId="164" fontId="11" fillId="0" borderId="7" xfId="0" applyFont="1" applyBorder="1" applyAlignment="1">
      <alignment horizontal="center" vertical="center" wrapText="1"/>
    </xf>
    <xf numFmtId="164" fontId="12" fillId="0" borderId="0" xfId="0" applyFont="1" applyAlignment="1">
      <alignment horizontal="center" vertical="center" wrapText="1"/>
    </xf>
    <xf numFmtId="164" fontId="12" fillId="0" borderId="0" xfId="0" applyFont="1" applyAlignment="1">
      <alignment horizontal="center" vertical="center"/>
    </xf>
    <xf numFmtId="164" fontId="12" fillId="0" borderId="0" xfId="0" applyFont="1" applyAlignment="1">
      <alignment horizontal="center"/>
    </xf>
    <xf numFmtId="164" fontId="22" fillId="0" borderId="0" xfId="0" applyFont="1"/>
    <xf numFmtId="164" fontId="1" fillId="0" borderId="0" xfId="0" applyFont="1" applyAlignment="1">
      <alignment horizontal="center"/>
    </xf>
    <xf numFmtId="164" fontId="2" fillId="0" borderId="5" xfId="0" applyFont="1" applyBorder="1" applyAlignment="1">
      <alignment horizontal="center"/>
    </xf>
    <xf numFmtId="164" fontId="3" fillId="0" borderId="0" xfId="0" applyFont="1" applyAlignment="1">
      <alignment horizontal="center" vertical="center" wrapText="1"/>
    </xf>
    <xf numFmtId="165" fontId="0" fillId="0" borderId="0" xfId="0" applyNumberFormat="1" applyAlignment="1">
      <alignment horizontal="center" vertical="center"/>
    </xf>
    <xf numFmtId="164" fontId="13" fillId="0" borderId="0" xfId="0" applyFont="1" applyAlignment="1">
      <alignment horizontal="center"/>
    </xf>
    <xf numFmtId="1" fontId="13" fillId="0" borderId="0" xfId="0" applyNumberFormat="1" applyFont="1" applyAlignment="1">
      <alignment horizontal="center" vertical="center"/>
    </xf>
    <xf numFmtId="164" fontId="23" fillId="0" borderId="0" xfId="9" applyFont="1" applyFill="1" applyBorder="1" applyAlignment="1" applyProtection="1">
      <alignment horizontal="center" vertical="center"/>
    </xf>
    <xf numFmtId="164" fontId="5" fillId="0" borderId="0" xfId="0" applyFont="1" applyAlignment="1">
      <alignment horizontal="center" vertical="center"/>
    </xf>
    <xf numFmtId="164" fontId="9" fillId="0" borderId="0" xfId="0" applyFont="1"/>
    <xf numFmtId="164" fontId="3" fillId="0" borderId="0" xfId="0" applyFont="1" applyAlignment="1">
      <alignment wrapText="1"/>
    </xf>
    <xf numFmtId="14" fontId="1" fillId="0" borderId="0" xfId="0" applyNumberFormat="1" applyFont="1" applyAlignment="1">
      <alignment horizontal="center" vertical="center" wrapText="1"/>
    </xf>
    <xf numFmtId="164" fontId="5" fillId="5" borderId="0" xfId="0" applyFont="1" applyFill="1" applyAlignment="1" applyProtection="1">
      <alignment horizontal="center" vertical="center"/>
      <protection locked="0"/>
    </xf>
    <xf numFmtId="14" fontId="1" fillId="4" borderId="10" xfId="0" applyNumberFormat="1" applyFont="1" applyFill="1" applyBorder="1" applyAlignment="1">
      <alignment horizontal="center" vertical="center" wrapText="1"/>
    </xf>
    <xf numFmtId="164" fontId="0" fillId="0" borderId="4" xfId="0" applyBorder="1"/>
    <xf numFmtId="164" fontId="0" fillId="0" borderId="9" xfId="0" applyBorder="1"/>
    <xf numFmtId="1" fontId="1" fillId="4" borderId="1" xfId="0" applyNumberFormat="1" applyFont="1" applyFill="1" applyBorder="1" applyAlignment="1">
      <alignment horizontal="center" vertical="center" wrapText="1"/>
    </xf>
    <xf numFmtId="164" fontId="1" fillId="0" borderId="0" xfId="0" applyFont="1" applyAlignment="1">
      <alignment horizontal="center" vertical="center"/>
    </xf>
    <xf numFmtId="0" fontId="19" fillId="8" borderId="19" xfId="0" applyNumberFormat="1" applyFont="1" applyFill="1" applyBorder="1" applyAlignment="1">
      <alignment horizontal="center" vertical="center"/>
    </xf>
    <xf numFmtId="164" fontId="38" fillId="7" borderId="14" xfId="4" applyFont="1" applyFill="1" applyBorder="1" applyAlignment="1">
      <alignment horizontal="center" vertical="center" wrapText="1"/>
    </xf>
    <xf numFmtId="164" fontId="40" fillId="11" borderId="14" xfId="0" applyFont="1" applyFill="1" applyBorder="1" applyAlignment="1">
      <alignment horizontal="center" vertical="center" wrapText="1"/>
    </xf>
    <xf numFmtId="164" fontId="39" fillId="7" borderId="14" xfId="0" applyFont="1" applyFill="1" applyBorder="1"/>
    <xf numFmtId="164" fontId="38" fillId="7" borderId="13" xfId="4" applyFont="1" applyFill="1" applyBorder="1" applyAlignment="1">
      <alignment horizontal="center" vertical="center" wrapText="1"/>
    </xf>
    <xf numFmtId="164" fontId="40" fillId="11" borderId="13" xfId="0" applyFont="1" applyFill="1" applyBorder="1" applyAlignment="1">
      <alignment horizontal="center" vertical="center" wrapText="1"/>
    </xf>
    <xf numFmtId="14" fontId="39" fillId="11" borderId="13" xfId="3" applyNumberFormat="1" applyFont="1" applyFill="1" applyBorder="1" applyAlignment="1">
      <alignment horizontal="center" vertical="center"/>
    </xf>
    <xf numFmtId="164" fontId="39" fillId="7" borderId="13" xfId="0" applyFont="1" applyFill="1" applyBorder="1"/>
    <xf numFmtId="164" fontId="41" fillId="12" borderId="22" xfId="0" applyFont="1" applyFill="1" applyBorder="1" applyAlignment="1">
      <alignment horizontal="center" vertical="center"/>
    </xf>
    <xf numFmtId="164" fontId="41" fillId="12" borderId="23" xfId="0" applyFont="1" applyFill="1" applyBorder="1" applyAlignment="1">
      <alignment horizontal="center" vertical="center"/>
    </xf>
    <xf numFmtId="164" fontId="41" fillId="12" borderId="24" xfId="0" applyFont="1" applyFill="1" applyBorder="1" applyAlignment="1">
      <alignment horizontal="center" vertical="center"/>
    </xf>
    <xf numFmtId="164" fontId="41" fillId="12" borderId="25" xfId="0" applyFont="1" applyFill="1" applyBorder="1" applyAlignment="1">
      <alignment horizontal="center" vertical="center"/>
    </xf>
    <xf numFmtId="164" fontId="42" fillId="12" borderId="27" xfId="0" applyFont="1" applyFill="1" applyBorder="1" applyAlignment="1">
      <alignment horizontal="center" vertical="center"/>
    </xf>
    <xf numFmtId="164" fontId="42" fillId="12" borderId="28" xfId="0" applyFont="1" applyFill="1" applyBorder="1" applyAlignment="1">
      <alignment horizontal="center" vertical="center"/>
    </xf>
    <xf numFmtId="164" fontId="6" fillId="0" borderId="26" xfId="9" applyFont="1" applyBorder="1" applyAlignment="1" applyProtection="1">
      <alignment horizontal="center" vertical="center"/>
    </xf>
    <xf numFmtId="0" fontId="43" fillId="7" borderId="13" xfId="9" applyNumberFormat="1" applyFont="1" applyFill="1" applyBorder="1" applyAlignment="1">
      <alignment horizontal="center" vertical="center"/>
    </xf>
    <xf numFmtId="0" fontId="43" fillId="7" borderId="14" xfId="9" applyNumberFormat="1" applyFont="1" applyFill="1" applyBorder="1" applyAlignment="1">
      <alignment horizontal="center" vertical="center"/>
    </xf>
    <xf numFmtId="164" fontId="37" fillId="7" borderId="14" xfId="3" applyFont="1" applyFill="1" applyBorder="1" applyAlignment="1">
      <alignment horizontal="center" vertical="center" wrapText="1"/>
    </xf>
    <xf numFmtId="164" fontId="37" fillId="7" borderId="13" xfId="3" applyFont="1" applyFill="1" applyBorder="1" applyAlignment="1">
      <alignment horizontal="center" vertical="center" wrapText="1"/>
    </xf>
    <xf numFmtId="0" fontId="36" fillId="10" borderId="18" xfId="9" applyNumberFormat="1" applyFont="1" applyFill="1" applyBorder="1" applyAlignment="1" applyProtection="1">
      <alignment horizontal="center" vertical="center"/>
    </xf>
    <xf numFmtId="164" fontId="41" fillId="12" borderId="40" xfId="0" applyFont="1" applyFill="1" applyBorder="1" applyAlignment="1">
      <alignment horizontal="center" vertical="center"/>
    </xf>
    <xf numFmtId="14" fontId="39" fillId="11" borderId="14" xfId="3" applyNumberFormat="1" applyFont="1" applyFill="1" applyBorder="1" applyAlignment="1">
      <alignment horizontal="center" vertical="center" wrapText="1"/>
    </xf>
    <xf numFmtId="164" fontId="42" fillId="12" borderId="38" xfId="0" applyFont="1" applyFill="1" applyBorder="1" applyAlignment="1">
      <alignment horizontal="center" vertical="center" wrapText="1"/>
    </xf>
    <xf numFmtId="164" fontId="37" fillId="7" borderId="47" xfId="3" applyFont="1" applyFill="1" applyBorder="1" applyAlignment="1">
      <alignment horizontal="center" vertical="center" wrapText="1"/>
    </xf>
    <xf numFmtId="164" fontId="46" fillId="0" borderId="0" xfId="0" applyFont="1" applyAlignment="1">
      <alignment horizontal="center" vertical="top"/>
    </xf>
    <xf numFmtId="164" fontId="0" fillId="13" borderId="48" xfId="0" applyFill="1" applyBorder="1"/>
    <xf numFmtId="0" fontId="0" fillId="0" borderId="0" xfId="0" applyNumberFormat="1"/>
    <xf numFmtId="164" fontId="0" fillId="6" borderId="49" xfId="0" applyFill="1" applyBorder="1"/>
    <xf numFmtId="164" fontId="33" fillId="13" borderId="48" xfId="9" applyFill="1" applyBorder="1"/>
    <xf numFmtId="164" fontId="46" fillId="0" borderId="0" xfId="0" applyFont="1"/>
    <xf numFmtId="164" fontId="47" fillId="12" borderId="7" xfId="0" applyFont="1" applyFill="1" applyBorder="1" applyAlignment="1">
      <alignment horizontal="center" vertical="center" wrapText="1"/>
    </xf>
    <xf numFmtId="164" fontId="0" fillId="20" borderId="52" xfId="0" applyFill="1" applyBorder="1"/>
    <xf numFmtId="14" fontId="39" fillId="11" borderId="53" xfId="3" applyNumberFormat="1" applyFont="1" applyFill="1" applyBorder="1" applyAlignment="1">
      <alignment horizontal="center" vertical="center"/>
    </xf>
    <xf numFmtId="14" fontId="39" fillId="11" borderId="14" xfId="3" applyNumberFormat="1" applyFont="1" applyFill="1" applyBorder="1" applyAlignment="1">
      <alignment horizontal="center" vertical="center"/>
    </xf>
    <xf numFmtId="164" fontId="41" fillId="12" borderId="55" xfId="0" applyFont="1" applyFill="1" applyBorder="1" applyAlignment="1">
      <alignment horizontal="center" vertical="center"/>
    </xf>
    <xf numFmtId="0" fontId="51" fillId="12" borderId="15" xfId="3" applyNumberFormat="1" applyFont="1" applyFill="1" applyBorder="1" applyAlignment="1">
      <alignment vertical="center" textRotation="90" wrapText="1"/>
    </xf>
    <xf numFmtId="0" fontId="51" fillId="12" borderId="15" xfId="3" applyNumberFormat="1" applyFont="1" applyFill="1" applyBorder="1" applyAlignment="1">
      <alignment horizontal="center" vertical="center" textRotation="90" wrapText="1"/>
    </xf>
    <xf numFmtId="0" fontId="51" fillId="12" borderId="0" xfId="3" applyNumberFormat="1" applyFont="1" applyFill="1" applyAlignment="1">
      <alignment vertical="center" textRotation="90" wrapText="1"/>
    </xf>
    <xf numFmtId="0" fontId="51" fillId="12" borderId="51" xfId="3" applyNumberFormat="1" applyFont="1" applyFill="1" applyBorder="1" applyAlignment="1">
      <alignment vertical="center" textRotation="90" wrapText="1"/>
    </xf>
    <xf numFmtId="0" fontId="51" fillId="12" borderId="61" xfId="3" applyNumberFormat="1" applyFont="1" applyFill="1" applyBorder="1" applyAlignment="1">
      <alignment vertical="center" textRotation="90" wrapText="1"/>
    </xf>
    <xf numFmtId="0" fontId="51" fillId="12" borderId="59" xfId="3" applyNumberFormat="1" applyFont="1" applyFill="1" applyBorder="1" applyAlignment="1">
      <alignment vertical="center" textRotation="90" wrapText="1"/>
    </xf>
    <xf numFmtId="0" fontId="51" fillId="12" borderId="54" xfId="3" applyNumberFormat="1" applyFont="1" applyFill="1" applyBorder="1" applyAlignment="1">
      <alignment horizontal="center" vertical="center" textRotation="90" wrapText="1"/>
    </xf>
    <xf numFmtId="0" fontId="51" fillId="12" borderId="12" xfId="3" applyNumberFormat="1" applyFont="1" applyFill="1" applyBorder="1" applyAlignment="1">
      <alignment vertical="center" textRotation="90" wrapText="1"/>
    </xf>
    <xf numFmtId="0" fontId="36" fillId="10" borderId="18" xfId="9" applyNumberFormat="1" applyFont="1" applyFill="1" applyBorder="1" applyAlignment="1" applyProtection="1">
      <alignment horizontal="center" vertical="center"/>
      <protection locked="0"/>
    </xf>
    <xf numFmtId="164" fontId="0" fillId="13" borderId="48" xfId="0" applyFill="1" applyBorder="1" applyProtection="1">
      <protection locked="0"/>
    </xf>
    <xf numFmtId="164" fontId="0" fillId="6" borderId="49" xfId="0" applyFill="1" applyBorder="1" applyProtection="1">
      <protection locked="0"/>
    </xf>
    <xf numFmtId="164" fontId="46" fillId="0" borderId="0" xfId="0" applyFont="1" applyAlignment="1" applyProtection="1">
      <alignment horizontal="center" vertical="top"/>
      <protection locked="0"/>
    </xf>
    <xf numFmtId="164" fontId="41" fillId="12" borderId="40" xfId="0" applyFont="1" applyFill="1" applyBorder="1" applyAlignment="1" applyProtection="1">
      <alignment horizontal="center" vertical="center"/>
      <protection locked="0"/>
    </xf>
    <xf numFmtId="164" fontId="37" fillId="7" borderId="14" xfId="3" applyFont="1" applyFill="1" applyBorder="1" applyAlignment="1" applyProtection="1">
      <alignment horizontal="center" vertical="center" wrapText="1"/>
      <protection locked="0"/>
    </xf>
    <xf numFmtId="164" fontId="40" fillId="11" borderId="14" xfId="0" applyFont="1" applyFill="1" applyBorder="1" applyAlignment="1" applyProtection="1">
      <alignment horizontal="center" vertical="center" wrapText="1"/>
      <protection locked="0"/>
    </xf>
    <xf numFmtId="14" fontId="39" fillId="11" borderId="14" xfId="3" applyNumberFormat="1" applyFont="1" applyFill="1" applyBorder="1" applyAlignment="1" applyProtection="1">
      <alignment horizontal="center" vertical="center"/>
      <protection locked="0"/>
    </xf>
    <xf numFmtId="164" fontId="12" fillId="0" borderId="0" xfId="0" applyFont="1" applyProtection="1">
      <protection locked="0"/>
    </xf>
    <xf numFmtId="164" fontId="42" fillId="12" borderId="27" xfId="0" applyFont="1" applyFill="1" applyBorder="1" applyAlignment="1" applyProtection="1">
      <alignment horizontal="center" vertical="center"/>
      <protection locked="0"/>
    </xf>
    <xf numFmtId="164" fontId="6" fillId="0" borderId="26" xfId="9" applyFont="1" applyBorder="1" applyAlignment="1" applyProtection="1">
      <alignment horizontal="center" vertical="center"/>
      <protection locked="0"/>
    </xf>
    <xf numFmtId="164" fontId="22" fillId="0" borderId="0" xfId="0" applyFont="1" applyProtection="1">
      <protection locked="0"/>
    </xf>
    <xf numFmtId="164" fontId="6" fillId="0" borderId="26" xfId="9" applyFont="1" applyBorder="1" applyAlignment="1" applyProtection="1">
      <alignment horizontal="center" vertical="center" wrapText="1"/>
    </xf>
    <xf numFmtId="0" fontId="52" fillId="10" borderId="18" xfId="9" applyNumberFormat="1" applyFont="1" applyFill="1" applyBorder="1" applyAlignment="1" applyProtection="1">
      <alignment horizontal="center" vertical="center" wrapText="1"/>
    </xf>
    <xf numFmtId="164" fontId="33" fillId="11" borderId="13" xfId="9" applyFill="1" applyBorder="1" applyAlignment="1" applyProtection="1">
      <alignment horizontal="center" vertical="center" wrapText="1"/>
    </xf>
    <xf numFmtId="164" fontId="41" fillId="21" borderId="68" xfId="0" applyFont="1" applyFill="1" applyBorder="1" applyAlignment="1">
      <alignment horizontal="center" vertical="center"/>
    </xf>
    <xf numFmtId="164" fontId="42" fillId="12" borderId="27" xfId="0" applyFont="1" applyFill="1" applyBorder="1" applyAlignment="1">
      <alignment horizontal="center" vertical="center" wrapText="1"/>
    </xf>
    <xf numFmtId="164" fontId="0" fillId="0" borderId="26" xfId="0" applyBorder="1" applyAlignment="1">
      <alignment horizontal="center" vertical="center" wrapText="1"/>
    </xf>
    <xf numFmtId="164" fontId="42" fillId="12" borderId="34" xfId="0" applyFont="1" applyFill="1" applyBorder="1" applyAlignment="1">
      <alignment horizontal="center" vertical="center" wrapText="1"/>
    </xf>
    <xf numFmtId="14" fontId="39" fillId="11" borderId="69" xfId="3" applyNumberFormat="1" applyFont="1" applyFill="1" applyBorder="1" applyAlignment="1">
      <alignment horizontal="center" vertical="center"/>
    </xf>
    <xf numFmtId="164" fontId="37" fillId="7" borderId="9" xfId="3" applyFont="1" applyFill="1" applyBorder="1" applyAlignment="1">
      <alignment horizontal="center" vertical="center" wrapText="1"/>
    </xf>
    <xf numFmtId="0" fontId="52" fillId="10" borderId="18" xfId="9" applyNumberFormat="1" applyFont="1" applyFill="1" applyBorder="1" applyAlignment="1" applyProtection="1">
      <alignment horizontal="center" vertical="center"/>
    </xf>
    <xf numFmtId="164" fontId="33" fillId="11" borderId="14" xfId="9" applyFill="1" applyBorder="1" applyAlignment="1" applyProtection="1">
      <alignment horizontal="center" vertical="center" wrapText="1"/>
    </xf>
    <xf numFmtId="164" fontId="33" fillId="0" borderId="26" xfId="9" applyBorder="1" applyAlignment="1" applyProtection="1">
      <alignment horizontal="center" vertical="center"/>
    </xf>
    <xf numFmtId="164" fontId="33" fillId="0" borderId="26" xfId="9" applyBorder="1" applyAlignment="1" applyProtection="1">
      <alignment horizontal="center" vertical="center" wrapText="1"/>
    </xf>
    <xf numFmtId="164" fontId="1" fillId="0" borderId="0" xfId="0" applyFont="1" applyProtection="1">
      <protection locked="0"/>
    </xf>
    <xf numFmtId="164" fontId="5" fillId="0" borderId="0" xfId="0" applyFont="1" applyAlignment="1" applyProtection="1">
      <alignment vertical="center" wrapText="1"/>
      <protection locked="0"/>
    </xf>
    <xf numFmtId="164" fontId="21" fillId="0" borderId="0" xfId="0" applyFont="1" applyAlignment="1" applyProtection="1">
      <alignment vertical="center" wrapText="1"/>
      <protection locked="0"/>
    </xf>
    <xf numFmtId="164" fontId="1" fillId="0" borderId="0" xfId="0" applyFont="1" applyAlignment="1" applyProtection="1">
      <alignment horizontal="center" vertical="center" wrapText="1"/>
      <protection locked="0"/>
    </xf>
    <xf numFmtId="164" fontId="46" fillId="0" borderId="0" xfId="0" applyFont="1" applyProtection="1">
      <protection locked="0"/>
    </xf>
    <xf numFmtId="164" fontId="33" fillId="0" borderId="0" xfId="9"/>
    <xf numFmtId="165" fontId="39" fillId="11" borderId="14" xfId="3" applyNumberFormat="1" applyFont="1" applyFill="1" applyBorder="1" applyAlignment="1">
      <alignment horizontal="center" vertical="center" wrapText="1"/>
    </xf>
    <xf numFmtId="0" fontId="43" fillId="7" borderId="0" xfId="9" applyNumberFormat="1" applyFont="1" applyFill="1" applyBorder="1" applyAlignment="1">
      <alignment horizontal="center" vertical="center"/>
    </xf>
    <xf numFmtId="164" fontId="37" fillId="7" borderId="0" xfId="3" applyFont="1" applyFill="1" applyAlignment="1">
      <alignment horizontal="center" vertical="center" wrapText="1"/>
    </xf>
    <xf numFmtId="164" fontId="40" fillId="11" borderId="0" xfId="0" applyFont="1" applyFill="1" applyAlignment="1">
      <alignment horizontal="center" vertical="center" wrapText="1"/>
    </xf>
    <xf numFmtId="14" fontId="39" fillId="11" borderId="0" xfId="3" applyNumberFormat="1" applyFont="1" applyFill="1" applyAlignment="1">
      <alignment horizontal="center" vertical="center" wrapText="1"/>
    </xf>
    <xf numFmtId="164" fontId="33" fillId="11" borderId="0" xfId="9" applyFill="1" applyBorder="1" applyAlignment="1" applyProtection="1">
      <alignment horizontal="center" vertical="center" wrapText="1"/>
    </xf>
    <xf numFmtId="164" fontId="39" fillId="7" borderId="0" xfId="0" applyFont="1" applyFill="1"/>
    <xf numFmtId="14" fontId="39" fillId="11" borderId="0" xfId="3" applyNumberFormat="1" applyFont="1" applyFill="1" applyAlignment="1">
      <alignment horizontal="center" vertical="center"/>
    </xf>
    <xf numFmtId="164" fontId="0" fillId="12" borderId="0" xfId="0" applyFill="1"/>
    <xf numFmtId="164" fontId="56" fillId="12" borderId="0" xfId="0" applyFont="1" applyFill="1"/>
    <xf numFmtId="14" fontId="40" fillId="11" borderId="14" xfId="3" applyNumberFormat="1" applyFont="1" applyFill="1" applyBorder="1" applyAlignment="1">
      <alignment horizontal="center" vertical="center"/>
    </xf>
    <xf numFmtId="164" fontId="40" fillId="11" borderId="14" xfId="0" applyFont="1" applyFill="1" applyBorder="1" applyAlignment="1">
      <alignment horizontal="center" vertical="top" wrapText="1"/>
    </xf>
    <xf numFmtId="164" fontId="22" fillId="0" borderId="0" xfId="0" applyFont="1" applyAlignment="1">
      <alignment horizontal="left"/>
    </xf>
    <xf numFmtId="164" fontId="24" fillId="0" borderId="0" xfId="9" applyFont="1"/>
    <xf numFmtId="164" fontId="58" fillId="0" borderId="0" xfId="9" applyFont="1"/>
    <xf numFmtId="164" fontId="37" fillId="7" borderId="14" xfId="4" applyFont="1" applyFill="1" applyBorder="1" applyAlignment="1">
      <alignment horizontal="center" vertical="center" wrapText="1"/>
    </xf>
    <xf numFmtId="164" fontId="12" fillId="5" borderId="0" xfId="0" applyFont="1" applyFill="1" applyAlignment="1">
      <alignment wrapText="1"/>
    </xf>
    <xf numFmtId="164" fontId="60" fillId="0" borderId="0" xfId="0" applyFont="1" applyAlignment="1">
      <alignment horizontal="center" vertical="center"/>
    </xf>
    <xf numFmtId="164" fontId="6" fillId="0" borderId="0" xfId="9" applyFont="1" applyBorder="1" applyAlignment="1" applyProtection="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164" fontId="33" fillId="18" borderId="0" xfId="9" applyFill="1" applyAlignment="1">
      <alignment horizontal="center" vertical="center"/>
    </xf>
    <xf numFmtId="164" fontId="62" fillId="18" borderId="0" xfId="0" applyFont="1" applyFill="1" applyAlignment="1">
      <alignment horizontal="center" vertical="center" wrapText="1"/>
    </xf>
    <xf numFmtId="164" fontId="33" fillId="11" borderId="0" xfId="9" applyFill="1" applyAlignment="1">
      <alignment horizontal="center" vertical="center"/>
    </xf>
    <xf numFmtId="164" fontId="6" fillId="0" borderId="0" xfId="9" applyFont="1" applyBorder="1" applyAlignment="1" applyProtection="1">
      <alignment horizontal="center" vertical="center"/>
    </xf>
    <xf numFmtId="164" fontId="33" fillId="0" borderId="0" xfId="9" applyBorder="1" applyAlignment="1" applyProtection="1">
      <alignment horizontal="center" vertical="center"/>
    </xf>
    <xf numFmtId="164" fontId="41" fillId="21" borderId="74" xfId="0" applyFont="1" applyFill="1" applyBorder="1" applyAlignment="1">
      <alignment horizontal="center" vertical="center"/>
    </xf>
    <xf numFmtId="164" fontId="33" fillId="11" borderId="75" xfId="9" applyFill="1" applyBorder="1" applyAlignment="1">
      <alignment horizontal="center" vertical="center"/>
    </xf>
    <xf numFmtId="164" fontId="6" fillId="0" borderId="73" xfId="9" applyFont="1"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164" fontId="63" fillId="7" borderId="14" xfId="3" applyFont="1" applyFill="1" applyBorder="1" applyAlignment="1">
      <alignment horizontal="center" vertical="center" wrapText="1"/>
    </xf>
    <xf numFmtId="164" fontId="39" fillId="7" borderId="0" xfId="0" applyFont="1" applyFill="1" applyAlignment="1">
      <alignment vertical="center"/>
    </xf>
    <xf numFmtId="164" fontId="6" fillId="0" borderId="36" xfId="9" applyFont="1" applyBorder="1" applyAlignment="1" applyProtection="1">
      <alignment horizontal="center" vertical="center" wrapText="1"/>
    </xf>
    <xf numFmtId="164" fontId="6" fillId="0" borderId="37" xfId="9" applyFont="1" applyBorder="1" applyAlignment="1" applyProtection="1">
      <alignment horizontal="center" vertical="center" wrapText="1"/>
    </xf>
    <xf numFmtId="164" fontId="6" fillId="0" borderId="71" xfId="9" applyFont="1" applyBorder="1" applyAlignment="1" applyProtection="1">
      <alignment horizontal="center" vertical="center" wrapText="1"/>
    </xf>
    <xf numFmtId="164" fontId="6" fillId="0" borderId="72" xfId="9" applyFont="1" applyBorder="1" applyAlignment="1" applyProtection="1">
      <alignment horizontal="center" vertical="center" wrapText="1"/>
    </xf>
    <xf numFmtId="0" fontId="33" fillId="7" borderId="14" xfId="9" applyNumberFormat="1" applyFill="1" applyBorder="1" applyAlignment="1">
      <alignment horizontal="center" vertical="center"/>
    </xf>
    <xf numFmtId="164" fontId="40" fillId="11" borderId="1" xfId="0" applyFont="1" applyFill="1" applyBorder="1" applyAlignment="1">
      <alignment horizontal="center" vertical="center" wrapText="1"/>
    </xf>
    <xf numFmtId="14" fontId="33" fillId="11" borderId="1" xfId="9" applyNumberFormat="1" applyFill="1" applyBorder="1" applyAlignment="1">
      <alignment horizontal="center" vertical="center"/>
    </xf>
    <xf numFmtId="164" fontId="33" fillId="0" borderId="26" xfId="9" applyBorder="1" applyAlignment="1" applyProtection="1">
      <alignment horizontal="center" vertical="center"/>
      <protection locked="0"/>
    </xf>
    <xf numFmtId="164" fontId="6" fillId="0" borderId="36" xfId="9" applyFont="1" applyBorder="1" applyAlignment="1" applyProtection="1">
      <alignment horizontal="center" vertical="center"/>
    </xf>
    <xf numFmtId="164" fontId="6" fillId="0" borderId="37" xfId="9" applyFont="1" applyBorder="1" applyAlignment="1" applyProtection="1">
      <alignment horizontal="center" vertical="center"/>
    </xf>
    <xf numFmtId="164" fontId="3" fillId="0" borderId="0" xfId="0" applyFont="1" applyAlignment="1">
      <alignment horizontal="center" vertical="center" wrapText="1"/>
    </xf>
    <xf numFmtId="164" fontId="34" fillId="11" borderId="29" xfId="9" applyFont="1" applyFill="1" applyBorder="1" applyAlignment="1" applyProtection="1">
      <alignment horizontal="center" vertical="center" wrapText="1"/>
    </xf>
    <xf numFmtId="164" fontId="34" fillId="11" borderId="30" xfId="9" applyFont="1" applyFill="1" applyBorder="1" applyAlignment="1" applyProtection="1">
      <alignment horizontal="center" vertical="center" wrapText="1"/>
    </xf>
    <xf numFmtId="1" fontId="34" fillId="7" borderId="32" xfId="0" applyNumberFormat="1" applyFont="1" applyFill="1" applyBorder="1" applyAlignment="1">
      <alignment horizontal="center" vertical="center" wrapText="1"/>
    </xf>
    <xf numFmtId="1" fontId="44" fillId="7" borderId="33" xfId="0" applyNumberFormat="1" applyFont="1" applyFill="1" applyBorder="1" applyAlignment="1">
      <alignment horizontal="center" vertical="center" wrapText="1"/>
    </xf>
    <xf numFmtId="1" fontId="44" fillId="7" borderId="31" xfId="0" applyNumberFormat="1" applyFont="1" applyFill="1" applyBorder="1" applyAlignment="1">
      <alignment horizontal="center" vertical="center" wrapText="1"/>
    </xf>
    <xf numFmtId="1" fontId="34" fillId="7" borderId="33" xfId="0" applyNumberFormat="1" applyFont="1" applyFill="1" applyBorder="1" applyAlignment="1">
      <alignment horizontal="center" vertical="center" wrapText="1"/>
    </xf>
    <xf numFmtId="1" fontId="34" fillId="7" borderId="31"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xf>
    <xf numFmtId="164" fontId="34" fillId="11" borderId="41" xfId="9" applyFont="1" applyFill="1" applyBorder="1" applyAlignment="1" applyProtection="1">
      <alignment horizontal="center" vertical="center"/>
    </xf>
    <xf numFmtId="164" fontId="34" fillId="11" borderId="30" xfId="9" applyFont="1" applyFill="1" applyBorder="1" applyAlignment="1" applyProtection="1">
      <alignment horizontal="center" vertical="center"/>
    </xf>
    <xf numFmtId="164" fontId="34" fillId="11" borderId="42" xfId="9" applyFont="1" applyFill="1" applyBorder="1" applyAlignment="1" applyProtection="1">
      <alignment horizontal="center" vertical="center"/>
    </xf>
    <xf numFmtId="164" fontId="53" fillId="14" borderId="50" xfId="0" applyFont="1" applyFill="1" applyBorder="1" applyAlignment="1">
      <alignment horizontal="center" vertical="center" wrapText="1"/>
    </xf>
    <xf numFmtId="164" fontId="53" fillId="15" borderId="50" xfId="0" applyFont="1" applyFill="1" applyBorder="1" applyAlignment="1">
      <alignment horizontal="center" vertical="center" wrapText="1"/>
    </xf>
    <xf numFmtId="164" fontId="53" fillId="17" borderId="50" xfId="0" applyFont="1" applyFill="1" applyBorder="1" applyAlignment="1">
      <alignment horizontal="center" vertical="center" wrapText="1"/>
    </xf>
    <xf numFmtId="1" fontId="48" fillId="18" borderId="50" xfId="0" applyNumberFormat="1" applyFont="1" applyFill="1" applyBorder="1" applyAlignment="1">
      <alignment horizontal="center" vertical="center"/>
    </xf>
    <xf numFmtId="0" fontId="48" fillId="18" borderId="50" xfId="0" applyNumberFormat="1" applyFont="1" applyFill="1" applyBorder="1" applyAlignment="1">
      <alignment horizontal="center" vertical="center"/>
    </xf>
    <xf numFmtId="164" fontId="53" fillId="16" borderId="50" xfId="0" applyFont="1" applyFill="1" applyBorder="1" applyAlignment="1">
      <alignment horizontal="center" vertical="center" wrapText="1"/>
    </xf>
    <xf numFmtId="164" fontId="35" fillId="9" borderId="20" xfId="0" applyFont="1" applyFill="1" applyBorder="1" applyAlignment="1">
      <alignment horizontal="center" vertical="center" wrapText="1"/>
    </xf>
    <xf numFmtId="164" fontId="35" fillId="9" borderId="21" xfId="0" applyFont="1" applyFill="1" applyBorder="1" applyAlignment="1">
      <alignment horizontal="center" vertical="center"/>
    </xf>
    <xf numFmtId="164" fontId="45" fillId="9" borderId="20" xfId="0" applyFont="1" applyFill="1" applyBorder="1" applyAlignment="1">
      <alignment horizontal="center" vertical="center" wrapText="1"/>
    </xf>
    <xf numFmtId="164" fontId="45" fillId="9" borderId="21" xfId="0" applyFont="1" applyFill="1" applyBorder="1" applyAlignment="1">
      <alignment horizontal="center" vertical="center"/>
    </xf>
    <xf numFmtId="164" fontId="10" fillId="9" borderId="20" xfId="0" applyFont="1" applyFill="1" applyBorder="1" applyAlignment="1">
      <alignment horizontal="center" vertical="center" wrapText="1"/>
    </xf>
    <xf numFmtId="164" fontId="19" fillId="9" borderId="21" xfId="0" applyFont="1" applyFill="1" applyBorder="1" applyAlignment="1">
      <alignment horizontal="center" vertical="center"/>
    </xf>
    <xf numFmtId="164" fontId="19" fillId="9" borderId="20" xfId="0" applyFont="1" applyFill="1" applyBorder="1" applyAlignment="1">
      <alignment horizontal="center" vertical="center" wrapText="1"/>
    </xf>
    <xf numFmtId="164" fontId="42" fillId="12" borderId="45" xfId="0" applyFont="1" applyFill="1" applyBorder="1" applyAlignment="1">
      <alignment horizontal="center" vertical="center" wrapText="1"/>
    </xf>
    <xf numFmtId="164" fontId="42" fillId="12" borderId="46" xfId="0" applyFont="1" applyFill="1" applyBorder="1" applyAlignment="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164" fontId="1" fillId="0" borderId="0" xfId="0" applyFont="1" applyAlignment="1">
      <alignment horizontal="center" vertical="center"/>
    </xf>
    <xf numFmtId="164" fontId="6" fillId="0" borderId="73" xfId="9" applyFont="1" applyBorder="1" applyAlignment="1" applyProtection="1">
      <alignment horizontal="center" vertical="center" wrapText="1"/>
    </xf>
    <xf numFmtId="164" fontId="6" fillId="0" borderId="0" xfId="9" applyFont="1" applyBorder="1" applyAlignment="1" applyProtection="1">
      <alignment horizontal="center" vertical="center" wrapText="1"/>
    </xf>
    <xf numFmtId="164" fontId="42" fillId="12" borderId="38" xfId="0" applyFont="1" applyFill="1" applyBorder="1" applyAlignment="1">
      <alignment horizontal="center" vertical="center" wrapText="1"/>
    </xf>
    <xf numFmtId="164" fontId="42" fillId="12" borderId="39" xfId="0" applyFont="1" applyFill="1" applyBorder="1" applyAlignment="1">
      <alignment horizontal="center" vertical="center" wrapText="1"/>
    </xf>
    <xf numFmtId="164" fontId="42" fillId="12" borderId="38" xfId="0" applyFont="1" applyFill="1" applyBorder="1" applyAlignment="1">
      <alignment horizontal="center" vertical="center"/>
    </xf>
    <xf numFmtId="164" fontId="42" fillId="12" borderId="39" xfId="0" applyFont="1" applyFill="1" applyBorder="1" applyAlignment="1">
      <alignment horizontal="center" vertical="center"/>
    </xf>
    <xf numFmtId="164" fontId="59" fillId="0" borderId="36" xfId="9" applyFont="1" applyBorder="1" applyAlignment="1" applyProtection="1">
      <alignment horizontal="center" vertical="center"/>
    </xf>
    <xf numFmtId="164" fontId="59" fillId="0" borderId="37" xfId="9" applyFont="1" applyBorder="1" applyAlignment="1" applyProtection="1">
      <alignment horizontal="center" vertical="center"/>
    </xf>
    <xf numFmtId="164" fontId="33" fillId="0" borderId="43" xfId="9" applyBorder="1" applyAlignment="1" applyProtection="1">
      <alignment horizontal="center" vertical="center"/>
    </xf>
    <xf numFmtId="164" fontId="33" fillId="0" borderId="44" xfId="9" applyBorder="1" applyAlignment="1" applyProtection="1">
      <alignment horizontal="center" vertical="center"/>
    </xf>
    <xf numFmtId="164" fontId="45" fillId="9" borderId="20" xfId="0" applyFont="1" applyFill="1" applyBorder="1" applyAlignment="1" applyProtection="1">
      <alignment horizontal="center" vertical="center"/>
      <protection locked="0"/>
    </xf>
    <xf numFmtId="164" fontId="45" fillId="9" borderId="21" xfId="0" applyFont="1" applyFill="1" applyBorder="1" applyAlignment="1" applyProtection="1">
      <alignment horizontal="center" vertical="center"/>
      <protection locked="0"/>
    </xf>
    <xf numFmtId="164" fontId="33" fillId="0" borderId="36" xfId="9" applyBorder="1" applyAlignment="1" applyProtection="1">
      <alignment horizontal="center" vertical="center"/>
      <protection locked="0"/>
    </xf>
    <xf numFmtId="164" fontId="33" fillId="0" borderId="37" xfId="9" applyBorder="1" applyAlignment="1" applyProtection="1">
      <alignment horizontal="center" vertical="center"/>
      <protection locked="0"/>
    </xf>
    <xf numFmtId="164" fontId="42" fillId="12" borderId="38" xfId="0" applyFont="1" applyFill="1" applyBorder="1" applyAlignment="1" applyProtection="1">
      <alignment horizontal="center" vertical="center"/>
      <protection locked="0"/>
    </xf>
    <xf numFmtId="164" fontId="42" fillId="12" borderId="39" xfId="0" applyFont="1" applyFill="1" applyBorder="1" applyAlignment="1" applyProtection="1">
      <alignment horizontal="center" vertical="center"/>
      <protection locked="0"/>
    </xf>
    <xf numFmtId="164" fontId="35" fillId="9" borderId="20" xfId="0" applyFont="1" applyFill="1" applyBorder="1" applyAlignment="1">
      <alignment horizontal="center" vertical="center"/>
    </xf>
    <xf numFmtId="164" fontId="42" fillId="12" borderId="35" xfId="0" applyFont="1" applyFill="1" applyBorder="1" applyAlignment="1">
      <alignment horizontal="center" vertical="center" wrapText="1"/>
    </xf>
    <xf numFmtId="164" fontId="42" fillId="12" borderId="0" xfId="0" applyFont="1" applyFill="1" applyAlignment="1">
      <alignment horizontal="center" vertical="center" wrapText="1"/>
    </xf>
    <xf numFmtId="164" fontId="33" fillId="0" borderId="36" xfId="9" applyBorder="1" applyAlignment="1" applyProtection="1">
      <alignment horizontal="center" vertical="center" wrapText="1"/>
    </xf>
    <xf numFmtId="164" fontId="33" fillId="0" borderId="37" xfId="9"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0" fontId="49" fillId="12" borderId="60" xfId="3" applyNumberFormat="1" applyFont="1" applyFill="1" applyBorder="1" applyAlignment="1">
      <alignment horizontal="center" vertical="center" textRotation="90" wrapText="1"/>
    </xf>
    <xf numFmtId="164" fontId="50" fillId="19" borderId="20" xfId="0" applyFont="1" applyFill="1" applyBorder="1" applyAlignment="1">
      <alignment horizontal="center" vertical="center" wrapText="1"/>
    </xf>
    <xf numFmtId="164" fontId="50" fillId="19" borderId="21" xfId="0" applyFont="1" applyFill="1" applyBorder="1" applyAlignment="1">
      <alignment horizontal="center" vertical="center" wrapText="1"/>
    </xf>
    <xf numFmtId="0" fontId="49" fillId="12" borderId="17" xfId="3" applyNumberFormat="1" applyFont="1" applyFill="1" applyBorder="1" applyAlignment="1">
      <alignment horizontal="center" vertical="center" textRotation="90" wrapText="1"/>
    </xf>
    <xf numFmtId="0" fontId="49" fillId="12" borderId="2" xfId="3" applyNumberFormat="1" applyFont="1" applyFill="1" applyBorder="1" applyAlignment="1">
      <alignment horizontal="center" vertical="center" textRotation="90" wrapText="1"/>
    </xf>
    <xf numFmtId="0" fontId="49" fillId="12" borderId="9" xfId="3" applyNumberFormat="1" applyFont="1" applyFill="1" applyBorder="1" applyAlignment="1">
      <alignment horizontal="center" vertical="center" textRotation="90" wrapText="1"/>
    </xf>
    <xf numFmtId="0" fontId="49" fillId="12" borderId="16" xfId="3" applyNumberFormat="1" applyFont="1" applyFill="1" applyBorder="1" applyAlignment="1">
      <alignment horizontal="center" vertical="center" textRotation="90" wrapText="1"/>
    </xf>
    <xf numFmtId="0" fontId="51" fillId="12" borderId="56" xfId="3" applyNumberFormat="1" applyFont="1" applyFill="1" applyBorder="1" applyAlignment="1">
      <alignment horizontal="center" vertical="center" textRotation="90" wrapText="1"/>
    </xf>
    <xf numFmtId="0" fontId="51" fillId="12" borderId="6" xfId="3" applyNumberFormat="1" applyFont="1" applyFill="1" applyBorder="1" applyAlignment="1">
      <alignment horizontal="center" vertical="center" textRotation="90" wrapText="1"/>
    </xf>
    <xf numFmtId="0" fontId="51" fillId="12" borderId="57" xfId="3" applyNumberFormat="1" applyFont="1" applyFill="1" applyBorder="1" applyAlignment="1">
      <alignment horizontal="center" vertical="center" textRotation="90" wrapText="1"/>
    </xf>
    <xf numFmtId="0" fontId="51" fillId="12" borderId="8" xfId="3" applyNumberFormat="1" applyFont="1" applyFill="1" applyBorder="1" applyAlignment="1">
      <alignment horizontal="center" vertical="center" textRotation="90" wrapText="1"/>
    </xf>
    <xf numFmtId="0" fontId="51" fillId="12" borderId="16" xfId="3" applyNumberFormat="1" applyFont="1" applyFill="1" applyBorder="1" applyAlignment="1">
      <alignment horizontal="center" vertical="center" textRotation="90" wrapText="1"/>
    </xf>
    <xf numFmtId="0" fontId="51" fillId="12" borderId="0" xfId="3" applyNumberFormat="1" applyFont="1" applyFill="1" applyAlignment="1">
      <alignment horizontal="center" vertical="center" textRotation="90" wrapText="1"/>
    </xf>
    <xf numFmtId="0" fontId="51" fillId="12" borderId="17" xfId="3" applyNumberFormat="1" applyFont="1" applyFill="1" applyBorder="1" applyAlignment="1">
      <alignment horizontal="center" vertical="center" textRotation="90" wrapText="1"/>
    </xf>
    <xf numFmtId="0" fontId="51" fillId="12" borderId="58" xfId="3" applyNumberFormat="1" applyFont="1" applyFill="1" applyBorder="1" applyAlignment="1">
      <alignment horizontal="center" vertical="center" textRotation="90" wrapText="1"/>
    </xf>
    <xf numFmtId="0" fontId="51" fillId="12" borderId="12" xfId="3" applyNumberFormat="1" applyFont="1" applyFill="1" applyBorder="1" applyAlignment="1">
      <alignment horizontal="center" vertical="center" textRotation="90" wrapText="1"/>
    </xf>
    <xf numFmtId="0" fontId="51" fillId="12" borderId="59" xfId="3" applyNumberFormat="1" applyFont="1" applyFill="1" applyBorder="1" applyAlignment="1">
      <alignment horizontal="center" vertical="center" textRotation="90" wrapText="1"/>
    </xf>
    <xf numFmtId="0" fontId="51" fillId="12" borderId="51" xfId="3" applyNumberFormat="1" applyFont="1" applyFill="1" applyBorder="1" applyAlignment="1">
      <alignment horizontal="center" vertical="center" textRotation="90" wrapText="1"/>
    </xf>
    <xf numFmtId="0" fontId="51" fillId="12" borderId="61" xfId="3" applyNumberFormat="1" applyFont="1" applyFill="1" applyBorder="1" applyAlignment="1">
      <alignment horizontal="center" vertical="center" textRotation="90" wrapText="1"/>
    </xf>
    <xf numFmtId="0" fontId="51" fillId="12" borderId="62" xfId="3" applyNumberFormat="1" applyFont="1" applyFill="1" applyBorder="1" applyAlignment="1">
      <alignment horizontal="center" vertical="center" textRotation="90" wrapText="1"/>
    </xf>
    <xf numFmtId="0" fontId="51" fillId="12" borderId="63" xfId="3" applyNumberFormat="1" applyFont="1" applyFill="1" applyBorder="1" applyAlignment="1">
      <alignment horizontal="center" vertical="center" textRotation="90" wrapText="1"/>
    </xf>
    <xf numFmtId="0" fontId="51" fillId="12" borderId="64" xfId="3" applyNumberFormat="1" applyFont="1" applyFill="1" applyBorder="1" applyAlignment="1">
      <alignment horizontal="center" vertical="center" textRotation="90" wrapText="1"/>
    </xf>
    <xf numFmtId="0" fontId="51" fillId="12" borderId="46" xfId="3" applyNumberFormat="1" applyFont="1" applyFill="1" applyBorder="1" applyAlignment="1">
      <alignment horizontal="center" vertical="center" textRotation="90" wrapText="1"/>
    </xf>
    <xf numFmtId="0" fontId="51" fillId="12" borderId="65" xfId="3" applyNumberFormat="1" applyFont="1" applyFill="1" applyBorder="1" applyAlignment="1">
      <alignment horizontal="center" vertical="center" textRotation="90" wrapText="1"/>
    </xf>
    <xf numFmtId="0" fontId="51" fillId="12" borderId="60" xfId="3" applyNumberFormat="1" applyFont="1" applyFill="1" applyBorder="1" applyAlignment="1">
      <alignment horizontal="center" vertical="center" textRotation="90" wrapText="1"/>
    </xf>
    <xf numFmtId="0" fontId="51" fillId="12" borderId="66" xfId="3" applyNumberFormat="1" applyFont="1" applyFill="1" applyBorder="1" applyAlignment="1">
      <alignment horizontal="center" vertical="center" textRotation="90" wrapText="1"/>
    </xf>
    <xf numFmtId="0" fontId="51" fillId="12" borderId="67" xfId="3" applyNumberFormat="1" applyFont="1" applyFill="1" applyBorder="1" applyAlignment="1">
      <alignment horizontal="center" vertical="center" textRotation="90" wrapText="1"/>
    </xf>
    <xf numFmtId="0" fontId="51" fillId="12" borderId="70" xfId="3" applyNumberFormat="1" applyFont="1" applyFill="1" applyBorder="1" applyAlignment="1">
      <alignment horizontal="center" vertical="center" textRotation="90" wrapText="1"/>
    </xf>
    <xf numFmtId="0" fontId="51" fillId="12" borderId="11" xfId="3" applyNumberFormat="1" applyFont="1" applyFill="1" applyBorder="1" applyAlignment="1">
      <alignment horizontal="center" vertical="center" textRotation="90" wrapText="1"/>
    </xf>
  </cellXfs>
  <cellStyles count="10">
    <cellStyle name="angelo" xfId="1"/>
    <cellStyle name="Collegamento ipertestuale" xfId="9" builtinId="8"/>
    <cellStyle name="Normal 2" xfId="2"/>
    <cellStyle name="Normal 2 2" xfId="3"/>
    <cellStyle name="Normale" xfId="0" builtinId="0"/>
    <cellStyle name="Normale 2" xfId="4"/>
    <cellStyle name="Normale 3" xfId="5"/>
    <cellStyle name="Normale 4" xfId="6"/>
    <cellStyle name="Valuta 2" xfId="7"/>
    <cellStyle name="Valuta 3" xfId="8"/>
  </cellStyles>
  <dxfs count="17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66CCFF"/>
      <color rgb="FFDAEEF3"/>
      <color rgb="FFFF3300"/>
      <color rgb="FFFFA543"/>
      <color rgb="FFFF5050"/>
      <color rgb="FFCCFFFF"/>
      <color rgb="FFEDF7F9"/>
      <color rgb="FF99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5.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0.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1.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2.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3.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4.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5.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6.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8.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5.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20.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20.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7.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7</xdr:row>
      <xdr:rowOff>97403</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99779" y="1951425"/>
          <a:ext cx="991721" cy="770004"/>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21/12/22</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stCxn id="20" idx="0"/>
        </xdr:cNvCxnSpPr>
      </xdr:nvCxnSpPr>
      <xdr:spPr bwMode="auto">
        <a:xfrm flipV="1">
          <a:off x="7695640" y="1655270"/>
          <a:ext cx="87646" cy="296155"/>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10583</xdr:colOff>
      <xdr:row>17</xdr:row>
      <xdr:rowOff>433885</xdr:rowOff>
    </xdr:from>
    <xdr:to>
      <xdr:col>6</xdr:col>
      <xdr:colOff>257175</xdr:colOff>
      <xdr:row>18</xdr:row>
      <xdr:rowOff>429999</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1</xdr:row>
      <xdr:rowOff>426819</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53350" y="161925"/>
          <a:ext cx="446052" cy="4476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ec.europa.eu/info/funding-tenders/opportunities/docs/2021-2027/erasmus/wp-call/2023/call-fiche_erasmus-2023-csc-og-sga_en.pdf" TargetMode="External"/><Relationship Id="rId18" Type="http://schemas.openxmlformats.org/officeDocument/2006/relationships/hyperlink" Target="https://ec.europa.eu/info/funding-tenders/opportunities/portal/screen/opportunities/topic-details/erasmus-edu-2023-eur-univ-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s://www.eacea.ec.europa.eu/index_en" TargetMode="External"/><Relationship Id="rId21" Type="http://schemas.openxmlformats.org/officeDocument/2006/relationships/printerSettings" Target="../printerSettings/printerSettings14.bin"/><Relationship Id="rId7" Type="http://schemas.openxmlformats.org/officeDocument/2006/relationships/hyperlink" Target="http://www.cedefop.europa.eu/it" TargetMode="External"/><Relationship Id="rId12" Type="http://schemas.openxmlformats.org/officeDocument/2006/relationships/hyperlink" Target="https://ec.europa.eu/info/funding-tenders/opportunities/portal/screen/opportunities/topic-details/erasmus-edu-2022-eche-cert-fp;callCode=null;freeTextSearchKeyword=;matchWholeText=true;typeCodes=1,0;statusCodes=31094501,31094502,31094503;programmePeriod=2021%20-%202027;programCcm2Id=43353764;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youth.europa.eu/solidarity/organisations/calls-for-proposals_en" TargetMode="External"/><Relationship Id="rId2" Type="http://schemas.openxmlformats.org/officeDocument/2006/relationships/hyperlink" Target="https://ec.europa.eu/info/index_en" TargetMode="External"/><Relationship Id="rId16" Type="http://schemas.openxmlformats.org/officeDocument/2006/relationships/hyperlink" Target="https://sport.ec.europa.eu/news/new-erasmus-mobility-action-for-sport-coaches-launched" TargetMode="External"/><Relationship Id="rId20" Type="http://schemas.openxmlformats.org/officeDocument/2006/relationships/hyperlink" Target="https://op.europa.eu/fr/publication-detail/-/publication/e3db90e7-8ac5-11eb-b85c-01aa75ed71a1" TargetMode="External"/><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ec.europa.eu/culture/calls/call-expressions-interest-establish-pool-experts-panel-european-capital-culture-action-0" TargetMode="External"/><Relationship Id="rId24" Type="http://schemas.openxmlformats.org/officeDocument/2006/relationships/comments" Target="../comments3.xml"/><Relationship Id="rId5" Type="http://schemas.openxmlformats.org/officeDocument/2006/relationships/hyperlink" Target="https://www.eacea.ec.europa.eu/grants/how-get-grant_en" TargetMode="External"/><Relationship Id="rId15" Type="http://schemas.openxmlformats.org/officeDocument/2006/relationships/hyperlink" Target="https://ted.europa.eu/TED/main/HomePage.do" TargetMode="External"/><Relationship Id="rId23" Type="http://schemas.openxmlformats.org/officeDocument/2006/relationships/vmlDrawing" Target="../drawings/vmlDrawing3.vml"/><Relationship Id="rId10" Type="http://schemas.openxmlformats.org/officeDocument/2006/relationships/hyperlink" Target="https://ec.europa.eu/sport/calls_en" TargetMode="External"/><Relationship Id="rId19" Type="http://schemas.openxmlformats.org/officeDocument/2006/relationships/hyperlink" Target="https://ec.europa.eu/info/funding-tenders/opportunities/portal/screen/opportunities/topic-details/esc-humaid-2023-volu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ec.europa.eu/info/funding-tenders/opportunities/portal/screen/opportunities/topic-details/erasmus-edu-2023-csc-og-sga;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hyperlink" Target="https://ec.europa.eu/info/funding-tenders/opportunities/portal/screen/opportunities/topic-search;callCode=null;freeTextSearchKeyword=;matchWholeText=true;typeCodes=1,0;statusCodes=31094502;programmePeriod=2021%20-%202027;programCcm2Id=43252386;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3" Type="http://schemas.openxmlformats.org/officeDocument/2006/relationships/hyperlink" Target="https://ec.europa.eu/info/index_en" TargetMode="External"/><Relationship Id="rId21" Type="http://schemas.openxmlformats.org/officeDocument/2006/relationships/vmlDrawing" Target="../drawings/vmlDrawing4.vm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3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20"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www.easo.europa.eu/" TargetMode="External"/><Relationship Id="rId15" Type="http://schemas.openxmlformats.org/officeDocument/2006/relationships/hyperlink" Target="https://www.europol.europa.eu/careers-procurement/procurement" TargetMode="External"/><Relationship Id="rId10" Type="http://schemas.openxmlformats.org/officeDocument/2006/relationships/hyperlink" Target="https://ted.europa.eu/TED/main/HomePage.do" TargetMode="External"/><Relationship Id="rId19" Type="http://schemas.openxmlformats.org/officeDocument/2006/relationships/printerSettings" Target="../printerSettings/printerSettings16.bin"/><Relationship Id="rId4" Type="http://schemas.openxmlformats.org/officeDocument/2006/relationships/hyperlink" Target="http://fra.europa.eu/en/about-fra/procurement/calls-for-tender" TargetMode="External"/><Relationship Id="rId9" Type="http://schemas.openxmlformats.org/officeDocument/2006/relationships/hyperlink" Target="http://ec.europa.eu/justice/index_en.htm" TargetMode="External"/><Relationship Id="rId14" Type="http://schemas.openxmlformats.org/officeDocument/2006/relationships/hyperlink" Target="https://frontex.europa.eu/about-frontex/grants/" TargetMode="External"/><Relationship Id="rId22"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esma.europa.eu/page/Procurement" TargetMode="External"/><Relationship Id="rId7" Type="http://schemas.openxmlformats.org/officeDocument/2006/relationships/printerSettings" Target="../printerSettings/printerSettings17.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hyperlink" Target="http://ec.europa.eu/social/main.jsp?langId=en&amp;catId=629" TargetMode="External"/><Relationship Id="rId7" Type="http://schemas.openxmlformats.org/officeDocument/2006/relationships/hyperlink" Target="http://osha.europa.eu/it/about/calls"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details/socpl-2022-ind-rel-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c.europa.eu/info/funding-tenders/opportunities/portal/screen/opportunities/topic-details/esf-2022-eures-tms-0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ted.europa.eu/TED/main/HomePage.do" TargetMode="External"/><Relationship Id="rId9"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3" Type="http://schemas.openxmlformats.org/officeDocument/2006/relationships/hyperlink" Target="https://www.espon.eu/participate?field_type_tid%5B%5D=105" TargetMode="External"/><Relationship Id="rId18" Type="http://schemas.openxmlformats.org/officeDocument/2006/relationships/hyperlink" Target="https://www.interreg-central.eu/Content.Node/home.html" TargetMode="External"/><Relationship Id="rId26" Type="http://schemas.openxmlformats.org/officeDocument/2006/relationships/hyperlink" Target="https://interreg-italiasvizzera.eu/" TargetMode="External"/><Relationship Id="rId39" Type="http://schemas.openxmlformats.org/officeDocument/2006/relationships/hyperlink" Target="https://www.b-solutionsproject.com/call-for-proposals" TargetMode="External"/><Relationship Id="rId21" Type="http://schemas.openxmlformats.org/officeDocument/2006/relationships/hyperlink" Target="https://www.nweurope.eu/" TargetMode="External"/><Relationship Id="rId34" Type="http://schemas.openxmlformats.org/officeDocument/2006/relationships/hyperlink" Target="https://interreg-euro-med.eu/en/" TargetMode="External"/><Relationship Id="rId42" Type="http://schemas.openxmlformats.org/officeDocument/2006/relationships/hyperlink" Target="https://www.nweurope.eu/news-events/latest-news/interreg-nwe-call-2/" TargetMode="External"/><Relationship Id="rId47" Type="http://schemas.openxmlformats.org/officeDocument/2006/relationships/vmlDrawing" Target="../drawings/vmlDrawing5.vml"/><Relationship Id="rId7" Type="http://schemas.openxmlformats.org/officeDocument/2006/relationships/hyperlink" Target="http://ec.europa.eu/regional_policy/it/newsroom/funding-opportunities/" TargetMode="External"/><Relationship Id="rId2" Type="http://schemas.openxmlformats.org/officeDocument/2006/relationships/hyperlink" Target="https://www.interreg-central.eu/Content.Node/apply/newfunding.html" TargetMode="External"/><Relationship Id="rId16" Type="http://schemas.openxmlformats.org/officeDocument/2006/relationships/hyperlink" Target="https://www.uia-initiative.eu/en/previous-calls-for-proposals" TargetMode="External"/><Relationship Id="rId29" Type="http://schemas.openxmlformats.org/officeDocument/2006/relationships/hyperlink" Target="https://italiamalta.eu/" TargetMode="External"/><Relationship Id="rId1" Type="http://schemas.openxmlformats.org/officeDocument/2006/relationships/hyperlink" Target="https://www.enicbcmed.eu/opportunities" TargetMode="External"/><Relationship Id="rId6" Type="http://schemas.openxmlformats.org/officeDocument/2006/relationships/hyperlink" Target="https://www.interreg.net/it/news.asp?news_action=4&amp;news_article_id=669497" TargetMode="External"/><Relationship Id="rId11" Type="http://schemas.openxmlformats.org/officeDocument/2006/relationships/hyperlink" Target="https://interreg.eu/" TargetMode="External"/><Relationship Id="rId24" Type="http://schemas.openxmlformats.org/officeDocument/2006/relationships/hyperlink" Target="https://www.alpine-space.eu/for-applicants/how-to-apply/" TargetMode="External"/><Relationship Id="rId32" Type="http://schemas.openxmlformats.org/officeDocument/2006/relationships/hyperlink" Target="https://www.italy-croatia.eu/" TargetMode="External"/><Relationship Id="rId37" Type="http://schemas.openxmlformats.org/officeDocument/2006/relationships/hyperlink" Target="https://www.nweurope.eu/news-events/latest-news/call-3-for-small-scale-projects/" TargetMode="External"/><Relationship Id="rId40" Type="http://schemas.openxmlformats.org/officeDocument/2006/relationships/hyperlink" Target="https://www.italy-croatia.eu/-/info-days-of-the-first-call-for-proposals" TargetMode="External"/><Relationship Id="rId45" Type="http://schemas.openxmlformats.org/officeDocument/2006/relationships/printerSettings" Target="../printerSettings/printerSettings19.bin"/><Relationship Id="rId5" Type="http://schemas.openxmlformats.org/officeDocument/2006/relationships/hyperlink" Target="https://www.nweurope.eu/news-events/latest-news/interreg-nwe-2021-2027-check-the-list-of-call-1-step-1-approved-projects/" TargetMode="External"/><Relationship Id="rId15" Type="http://schemas.openxmlformats.org/officeDocument/2006/relationships/hyperlink" Target="https://www.interact-eu.net/" TargetMode="External"/><Relationship Id="rId23" Type="http://schemas.openxmlformats.org/officeDocument/2006/relationships/hyperlink" Target="https://www.interreg.net/it/news.asp" TargetMode="External"/><Relationship Id="rId28" Type="http://schemas.openxmlformats.org/officeDocument/2006/relationships/hyperlink" Target="https://www.interreg-alcotra.eu/it/presentazione-1" TargetMode="External"/><Relationship Id="rId36" Type="http://schemas.openxmlformats.org/officeDocument/2006/relationships/hyperlink" Target="https://www.ita-slo.eu/it/bandi/bando-di-capitalizzazione-n-012022" TargetMode="External"/><Relationship Id="rId10" Type="http://schemas.openxmlformats.org/officeDocument/2006/relationships/hyperlink" Target="http://eur-lex.europa.eu/JOIndex.do?ihmlang=it" TargetMode="External"/><Relationship Id="rId19" Type="http://schemas.openxmlformats.org/officeDocument/2006/relationships/hyperlink" Target="https://interreg-med.eu/" TargetMode="External"/><Relationship Id="rId31" Type="http://schemas.openxmlformats.org/officeDocument/2006/relationships/hyperlink" Target="https://sites.google.com/site/interregbalkanmed/1st-call-for-project-proposals" TargetMode="External"/><Relationship Id="rId44" Type="http://schemas.openxmlformats.org/officeDocument/2006/relationships/hyperlink" Target="https://ec.europa.eu/info/funding-tenders/opportunities/portal/screen/opportunities/topic-details/i3-2022-cap2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www.italy-croatia.eu/-/annual-implementation-report-2021-approved-" TargetMode="External"/><Relationship Id="rId9" Type="http://schemas.openxmlformats.org/officeDocument/2006/relationships/hyperlink" Target="https://ec.europa.eu/info/index_en" TargetMode="External"/><Relationship Id="rId14" Type="http://schemas.openxmlformats.org/officeDocument/2006/relationships/hyperlink" Target="https://urbact.eu/" TargetMode="External"/><Relationship Id="rId22" Type="http://schemas.openxmlformats.org/officeDocument/2006/relationships/hyperlink" Target="http://www.italietunisie.eu/index.php?option=com_content&amp;view=article&amp;id=779&amp;Itemid=210&amp;lang=it" TargetMode="External"/><Relationship Id="rId27" Type="http://schemas.openxmlformats.org/officeDocument/2006/relationships/hyperlink" Target="http://interreg-maritime.eu/" TargetMode="External"/><Relationship Id="rId30" Type="http://schemas.openxmlformats.org/officeDocument/2006/relationships/hyperlink" Target="https://www.italy-albania-montenegro.eu/programme/open-calls-%26-notices" TargetMode="External"/><Relationship Id="rId35" Type="http://schemas.openxmlformats.org/officeDocument/2006/relationships/hyperlink" Target="https://www.interregeurope.eu/news-and-events/news/get-ready-for-the-second-call" TargetMode="External"/><Relationship Id="rId43" Type="http://schemas.openxmlformats.org/officeDocument/2006/relationships/hyperlink" Target="https://www.italy-croatia.eu/web/it-hr-interreg-2021-2027/1st-call-for-proposals" TargetMode="External"/><Relationship Id="rId48" Type="http://schemas.openxmlformats.org/officeDocument/2006/relationships/comments" Target="../comments5.xml"/><Relationship Id="rId8" Type="http://schemas.openxmlformats.org/officeDocument/2006/relationships/hyperlink" Target="https://ted.europa.eu/TED/main/HomePage.do" TargetMode="External"/><Relationship Id="rId3" Type="http://schemas.openxmlformats.org/officeDocument/2006/relationships/hyperlink" Target="https://www.enicbcmed.eu/restart-med-develops-manual-creation-and-promotion-sustainable-tourism-products" TargetMode="External"/><Relationship Id="rId12" Type="http://schemas.openxmlformats.org/officeDocument/2006/relationships/hyperlink" Target="http://www.aebr.eu/en/index.php" TargetMode="External"/><Relationship Id="rId17" Type="http://schemas.openxmlformats.org/officeDocument/2006/relationships/hyperlink" Target="https://www.interregeurope.eu/projects/apply-for-funding/" TargetMode="External"/><Relationship Id="rId25" Type="http://schemas.openxmlformats.org/officeDocument/2006/relationships/hyperlink" Target="http://www.enicbcmed.eu/" TargetMode="External"/><Relationship Id="rId33" Type="http://schemas.openxmlformats.org/officeDocument/2006/relationships/hyperlink" Target="https://www.ita-slo.eu/it/bandi/bandi-aperti" TargetMode="External"/><Relationship Id="rId38" Type="http://schemas.openxmlformats.org/officeDocument/2006/relationships/hyperlink" Target="https://ec.europa.eu/info/funding-tenders/opportunities/portal/screen/opportunities/topic-search;callCode=null;freeTextSearchKeyword=;matchWholeText=true;typeCodes=1,0;statusCodes=31094501,31094502,31094503;programmePeriod=2021%20-%202027;programCcm2Id=44773133;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6" Type="http://schemas.openxmlformats.org/officeDocument/2006/relationships/drawing" Target="../drawings/drawing14.xml"/><Relationship Id="rId20" Type="http://schemas.openxmlformats.org/officeDocument/2006/relationships/hyperlink" Target="https://www.adrioninterreg.eu/" TargetMode="External"/><Relationship Id="rId41" Type="http://schemas.openxmlformats.org/officeDocument/2006/relationships/hyperlink" Target="https://interreg-italiasvizzera.eu/notizie/infodayinterreg2021-2027/"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ec.europa.eu/info/funding-tenders/opportunities/portal/screen/opportunities/competitive-calls-cs/128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1" Type="http://schemas.openxmlformats.org/officeDocument/2006/relationships/hyperlink" Target="https://eic.ec.europa.eu/news_en" TargetMode="External"/><Relationship Id="rId34" Type="http://schemas.openxmlformats.org/officeDocument/2006/relationships/hyperlink" Target="https://ec.europa.eu/info/funding-tenders/opportunities/portal/screen/opportunities/topic-details/horizon-msca-2022-se-01-01;callCode=null;freeTextSearchKeyword=;matchWholeText=true;typeCodes=1;statusCodes=31094501,31094502,31094503;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2" Type="http://schemas.openxmlformats.org/officeDocument/2006/relationships/hyperlink" Target="https://ec.europa.eu/info/funding-tenders/opportunities/portal/screen/opportunities/topic-search;callCode=InnovFund-2022-LSC;freeTextSearchKeyword=;matchWholeText=true;typeCodes=1;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 TargetMode="External"/><Relationship Id="rId47" Type="http://schemas.openxmlformats.org/officeDocument/2006/relationships/hyperlink" Target="https://ec.europa.eu/info/funding-tenders/opportunities/portal/screen/opportunities/topic-details/horizon-euspa-2022-space-02-56;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0" Type="http://schemas.openxmlformats.org/officeDocument/2006/relationships/hyperlink" Target="https://ec.europa.eu/info/funding-tenders/opportunities/portal/screen/opportunities/topic-details/horizon-euspa-2022-space-02-61;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5" Type="http://schemas.openxmlformats.org/officeDocument/2006/relationships/hyperlink" Target="https://erc.europa.eu/news-events/news/starting-grants-2022-highlighted-projects" TargetMode="External"/><Relationship Id="rId63" Type="http://schemas.openxmlformats.org/officeDocument/2006/relationships/hyperlink" Target="https://ec.europa.eu/info/funding-tenders/opportunities/portal/screen/opportunities/competitive-calls-cs/214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8" Type="http://schemas.openxmlformats.org/officeDocument/2006/relationships/comments" Target="../comments6.xml"/><Relationship Id="rId7" Type="http://schemas.openxmlformats.org/officeDocument/2006/relationships/hyperlink" Target="http://ec.europa.eu/research/era/index_en.htm" TargetMode="External"/><Relationship Id="rId2" Type="http://schemas.openxmlformats.org/officeDocument/2006/relationships/hyperlink" Target="http://eur-lex.europa.eu/oj/direct-access.html;ELX_SESSIONID=pRplTQGK4mpQscKpK5MGbWXNpTlTfJQhF2q5pkycPjL43fV78p38!-1120470413?locale=it" TargetMode="External"/><Relationship Id="rId16" Type="http://schemas.openxmlformats.org/officeDocument/2006/relationships/hyperlink" Target="https://ec.europa.eu/commission/presscorner/detail/en/IP_21_3325" TargetMode="External"/><Relationship Id="rId29" Type="http://schemas.openxmlformats.org/officeDocument/2006/relationships/hyperlink" Target="https://ec.europa.eu/info/funding-tenders/opportunities/portal/screen/opportunities/topic-details/digital-2022-edih-03-initial;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1" Type="http://schemas.openxmlformats.org/officeDocument/2006/relationships/hyperlink" Target="https://ec.europa.eu/info/departments/european-research-executive-agency_en" TargetMode="External"/><Relationship Id="rId24" Type="http://schemas.openxmlformats.org/officeDocument/2006/relationships/hyperlink" Target="https://ec.europa.eu/info/funding-tenders/opportunities/portal/screen/opportunities/topic-details/horizon-cl5-2022-d4-02-06;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2" Type="http://schemas.openxmlformats.org/officeDocument/2006/relationships/hyperlink" Target="https://ec.europa.eu/info/funding-tenders/opportunities/portal/screen/opportunities/topic-details/digital-2022-cloud-ai-03-ai-on-demand;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7" Type="http://schemas.openxmlformats.org/officeDocument/2006/relationships/hyperlink" Target="https://www.spire2030.eu/" TargetMode="External"/><Relationship Id="rId40" Type="http://schemas.openxmlformats.org/officeDocument/2006/relationships/hyperlink" Target="https://ec.europa.eu/info/funding-tenders/opportunities/portal/screen/opportunities/competitive-calls-cs/164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5" Type="http://schemas.openxmlformats.org/officeDocument/2006/relationships/hyperlink" Target="https://ec.europa.eu/info/funding-tenders/opportunities/portal/screen/opportunities/topic-details/horizon-euspa-2022-space-02-54;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3"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8" Type="http://schemas.openxmlformats.org/officeDocument/2006/relationships/hyperlink" Target="https://ec.europa.eu/info/funding-tenders/opportunities/portal/screen/opportunities/competitive-calls-cs/2021;callCode=null;freeTextSearchKeyword=;matchWholeText=true;typeCodes=1,2,8;statusCodes=31094502;programmePeriod=null;programCcm2Id=31045243;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6" Type="http://schemas.openxmlformats.org/officeDocument/2006/relationships/drawing" Target="../drawings/drawing15.xml"/><Relationship Id="rId5" Type="http://schemas.openxmlformats.org/officeDocument/2006/relationships/hyperlink" Target="https://erc.europa.eu/" TargetMode="External"/><Relationship Id="rId61" Type="http://schemas.openxmlformats.org/officeDocument/2006/relationships/hyperlink" Target="https://ec.europa.eu/info/funding-tenders/opportunities/portal/screen/opportunities/competitive-calls-cs/1863;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ic.ec.europa.eu/news/european-innovation-council-transition-calls-first-2022-cut-results-2022-05-13_en" TargetMode="External"/><Relationship Id="rId14" Type="http://schemas.openxmlformats.org/officeDocument/2006/relationships/hyperlink" Target="https://ec.europa.eu/growth/content/new-practical-guidance-help-public-buyers-boost-innovation-procurement_en" TargetMode="External"/><Relationship Id="rId22" Type="http://schemas.openxmlformats.org/officeDocument/2006/relationships/hyperlink" Target="https://ec.europa.eu/clima/policies/innovation-fund_en" TargetMode="External"/><Relationship Id="rId27" Type="http://schemas.openxmlformats.org/officeDocument/2006/relationships/hyperlink" Target="https://digital-strategy.ec.europa.eu/en/funding/european-digital-innovation-hubs" TargetMode="External"/><Relationship Id="rId30" Type="http://schemas.openxmlformats.org/officeDocument/2006/relationships/hyperlink" Target="https://ec.europa.eu/info/funding-tenders/opportunities/portal/screen/opportunities/topic-details/digital-2022-cloud-ai-03-ds-smart;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5" Type="http://schemas.openxmlformats.org/officeDocument/2006/relationships/hyperlink" Target="https://defence-industry-space.ec.europa.eu/funding-and-grants/space-and-defence-related-funding_en" TargetMode="External"/><Relationship Id="rId43" Type="http://schemas.openxmlformats.org/officeDocument/2006/relationships/hyperlink" Target="https://eic.ec.europa.eu/news/european-innovation-council-signs-100th-accelerator-grant-agreement-2022-09-15_en" TargetMode="External"/><Relationship Id="rId48" Type="http://schemas.openxmlformats.org/officeDocument/2006/relationships/hyperlink" Target="https://ec.europa.eu/info/funding-tenders/opportunities/portal/screen/opportunities/topic-details/horizon-euspa-2022-space-02-52;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6" Type="http://schemas.openxmlformats.org/officeDocument/2006/relationships/hyperlink" Target="https://ec.europa.eu/info/funding-tenders/opportunities/portal/screen/opportunities/competitive-calls-cs/1442;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4" Type="http://schemas.openxmlformats.org/officeDocument/2006/relationships/hyperlink" Target="https://ec.europa.eu/info/funding-tenders/opportunities/portal/screen/opportunities/topic-details/digital-2022-data-sec-law-03-enforc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topic-search;callCode=null;freeTextSearchKeyword=;matchWholeText=true;typeCodes=1,2,8;statusCodes=31094502;programmePeriod=2021%20-%202027;programCcm2Id=4315286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c.europa.eu/contracts_grants/index_en.htm" TargetMode="External"/><Relationship Id="rId12" Type="http://schemas.openxmlformats.org/officeDocument/2006/relationships/hyperlink" Target="https://prima-med.org/calls-for-proposals/" TargetMode="External"/><Relationship Id="rId17" Type="http://schemas.openxmlformats.org/officeDocument/2006/relationships/hyperlink" Target="https://erc.europa.eu/news/calls-2023-tentative-dates" TargetMode="External"/><Relationship Id="rId25" Type="http://schemas.openxmlformats.org/officeDocument/2006/relationships/hyperlink" Target="https://ec.europa.eu/info/funding-tenders/opportunities/portal/screen/opportunities/topic-details/cef-e-2022-cbrenew-prepstudies" TargetMode="External"/><Relationship Id="rId33" Type="http://schemas.openxmlformats.org/officeDocument/2006/relationships/hyperlink" Target="https://ec.europa.eu/info/funding-tenders/opportunities/portal/screen/opportunities/topic-details/digital-2021-cloud-ai-03-pilots-cloud-services;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c.europa.eu/digital-agenda/en/newsroom/funding-opportunities/" TargetMode="External"/><Relationship Id="rId46" Type="http://schemas.openxmlformats.org/officeDocument/2006/relationships/hyperlink" Target="https://ec.europa.eu/info/funding-tenders/opportunities/portal/screen/opportunities/topic-details/horizon-euspa-2022-space-02-55;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9" Type="http://schemas.openxmlformats.org/officeDocument/2006/relationships/hyperlink" Target="https://ec.europa.eu/info/funding-tenders/opportunities/portal/screen/opportunities/competitive-calls-cs/1901;callCode=null;freeTextSearchKeyword=;matchWholeText=true;typeCodes=1,2,8;statusCodes=31094502;programmePeriod=null;programCcm2Id=31045243;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7" Type="http://schemas.openxmlformats.org/officeDocument/2006/relationships/vmlDrawing" Target="../drawings/vmlDrawing6.vml"/><Relationship Id="rId20" Type="http://schemas.openxmlformats.org/officeDocument/2006/relationships/hyperlink" Target="https://eic.ec.europa.eu/news/most-competitive-eic-accelerator-cut-awards-major-funding-round-74-europes-high-potential-start-ups-2022-06-07_en" TargetMode="External"/><Relationship Id="rId41" Type="http://schemas.openxmlformats.org/officeDocument/2006/relationships/hyperlink" Target="https://ec.europa.eu/info/funding-tenders/opportunities/portal/screen/opportunities/competitive-calls-cs/903;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4" Type="http://schemas.openxmlformats.org/officeDocument/2006/relationships/hyperlink" Target="https://ec.europa.eu/info/funding-tenders/opportunities/portal/screen/opportunities/competitive-calls-cs/18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2" Type="http://schemas.openxmlformats.org/officeDocument/2006/relationships/hyperlink" Target="https://ec.europa.eu/info/funding-tenders/opportunities/portal/screen/opportunities/competitive-calls-cs/1863;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20.bin"/><Relationship Id="rId6" Type="http://schemas.openxmlformats.org/officeDocument/2006/relationships/hyperlink" Target="https://www.bbi.europa.eu/participate/calls-proposals" TargetMode="External"/><Relationship Id="rId15" Type="http://schemas.openxmlformats.org/officeDocument/2006/relationships/hyperlink" Target="https://ec.europa.eu/info/funding-tenders/opportunities/docs/2021-2027/horizon/guidance/information-for-applicants_he-erc-stg-cog_en.pdf" TargetMode="External"/><Relationship Id="rId23" Type="http://schemas.openxmlformats.org/officeDocument/2006/relationships/hyperlink" Target="https://ec.europa.eu/info/funding-tenders/opportunities/portal/screen/opportunities/topic-details/horizon-cl5-2022-d4-02-0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8" Type="http://schemas.openxmlformats.org/officeDocument/2006/relationships/hyperlink" Target="https://ec.europa.eu/info/funding-tenders/opportunities/portal/screen/opportunities/topic-details/digital-2022-skills-03-specialised-edu;callCode=null;freeTextSearchKeyword=;matchWholeText=true;typeCodes=1,0;statusCodes=31094501;programmePeriod=2021%20-%202027;programCcm2Id=43152860;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6" Type="http://schemas.openxmlformats.org/officeDocument/2006/relationships/hyperlink" Target="http://www.enisa.europa.eu/procurement" TargetMode="External"/><Relationship Id="rId49" Type="http://schemas.openxmlformats.org/officeDocument/2006/relationships/hyperlink" Target="https://ec.europa.eu/info/funding-tenders/opportunities/portal/screen/opportunities/topic-details/horizon-euspa-2022-space-02-51;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7" Type="http://schemas.openxmlformats.org/officeDocument/2006/relationships/hyperlink" Target="https://ec.europa.eu/info/funding-tenders/opportunities/portal/screen/opportunities/competitive-calls-cs/1561;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www.eurekanetwork.org/eurostars-select-country/" TargetMode="External"/><Relationship Id="rId31" Type="http://schemas.openxmlformats.org/officeDocument/2006/relationships/hyperlink" Target="https://ec.europa.eu/info/funding-tenders/opportunities/portal/screen/opportunities/topic-details/digital-2022-cloud-ai-03-ds-mobility;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4" Type="http://schemas.openxmlformats.org/officeDocument/2006/relationships/hyperlink" Target="https://ec.europa.eu/info/funding-tenders/opportunities/portal/screen/opportunities/competitive-calls-cs/182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2" Type="http://schemas.openxmlformats.org/officeDocument/2006/relationships/hyperlink" Target="https://erc.europa.eu/news-events/news/applications-erc-starting-grants-2023-facts-and-figures" TargetMode="External"/><Relationship Id="rId60"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5" Type="http://schemas.openxmlformats.org/officeDocument/2006/relationships/printerSettings" Target="../printerSettings/printerSettings21.bin"/><Relationship Id="rId4" Type="http://schemas.openxmlformats.org/officeDocument/2006/relationships/hyperlink" Target="http://ted.europa.eu/TED/main/HomePage.do" TargetMode="External"/><Relationship Id="rId9" Type="http://schemas.openxmlformats.org/officeDocument/2006/relationships/hyperlink" Target="https://www.eiturbanmobility.eu/category/calls-for-proposals/" TargetMode="External"/><Relationship Id="rId13" Type="http://schemas.openxmlformats.org/officeDocument/2006/relationships/hyperlink" Target="https://www.youtube.com/playlist?list=PLtv6FnsXqnXAYRk6HCErwMxwML0ZKoMcy" TargetMode="External"/><Relationship Id="rId18" Type="http://schemas.openxmlformats.org/officeDocument/2006/relationships/hyperlink" Target="https://eic.ec.europa.eu/news/european-innovation-council-award-eu145-million-achieve-breakthroughs-emerging-strategic-areas-2022-04-07_en" TargetMode="External"/><Relationship Id="rId39" Type="http://schemas.openxmlformats.org/officeDocument/2006/relationships/hyperlink" Target="https://eit.europa.eu/our-activities/opportunitie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hadea.ec.europa.eu/news/eu4health-first-work-programme-adopted-2021-06-18_en" TargetMode="External"/><Relationship Id="rId13" Type="http://schemas.openxmlformats.org/officeDocument/2006/relationships/hyperlink" Target="https://hadea.ec.europa.eu/calls-proposals/second-wave-eu4health-calls-2022_en" TargetMode="External"/><Relationship Id="rId18" Type="http://schemas.openxmlformats.org/officeDocument/2006/relationships/vmlDrawing" Target="../drawings/vmlDrawing7.vm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hyperlink" Target="https://ec.europa.eu/info/funding-tenders/opportunities/portal/screen/opportunities/topic-search;freeTextSearchKeyword=;typeCodes=1;statusCodes=31094502;programCode=null;programDivisionCode=null;focusAreaCode=null;crossCuttingPriorityCode=null;callCode=Default;sortQuery=openingDate;orderBy=asc;onlyTenders=false;topicListKey=topicSearchTablePageState" TargetMode="External"/><Relationship Id="rId17" Type="http://schemas.openxmlformats.org/officeDocument/2006/relationships/drawing" Target="../drawings/drawing16.xml"/><Relationship Id="rId2" Type="http://schemas.openxmlformats.org/officeDocument/2006/relationships/hyperlink" Target="http://eur-lex.europa.eu/JOIndex.do?ihmlang=it" TargetMode="External"/><Relationship Id="rId16"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hyperlink" Target="https://hadea.ec.europa.eu/news/three-new-prior-information-notices-published-2022-01-10_en" TargetMode="External"/><Relationship Id="rId5" Type="http://schemas.openxmlformats.org/officeDocument/2006/relationships/hyperlink" Target="https://hadea.ec.europa.eu/programmes/health-research_en" TargetMode="External"/><Relationship Id="rId15" Type="http://schemas.openxmlformats.org/officeDocument/2006/relationships/hyperlink" Target="https://ec.europa.eu/info/funding-tenders/opportunities/portal/screen/opportunities/topic-details/eu4h-2022-pj-1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ec.europa.eu/info/funding-tenders/opportunities/portal/screen/opportunities/topic-search;freeTextSearchKeyword=;typeCodes=1;statusCodes=31094502;programCode=null;programDivisionCode=null;focusAreaCode=null;crossCuttingPriorityCode=null;callCode=Default;sortQuery=openingDate;orderBy=asc;onlyTenders=false;topicListKey=topicSearchTablePageState" TargetMode="External"/><Relationship Id="rId19" Type="http://schemas.openxmlformats.org/officeDocument/2006/relationships/comments" Target="../comments7.xml"/><Relationship Id="rId4" Type="http://schemas.openxmlformats.org/officeDocument/2006/relationships/hyperlink" Target="https://ec.europa.eu/info/index_en" TargetMode="External"/><Relationship Id="rId9" Type="http://schemas.openxmlformats.org/officeDocument/2006/relationships/hyperlink" Target="https://sciencebusiness.net/news/imi-successor-launch-30-large-scale-health-innovation-projects-2030?utm_source=Science%7CBusiness+Newsletters&amp;utm_campaign=f64af78850-EMAIL_CAMPAIGN_4_26_2021_17_43_COPY_01&amp;utm_medium=email&amp;utm_term=0_179178d214-f64af78850-138577867" TargetMode="External"/><Relationship Id="rId14" Type="http://schemas.openxmlformats.org/officeDocument/2006/relationships/hyperlink" Target="https://ec.europa.eu/info/funding-tenders/opportunities/portal/screen/opportunities/competitive-calls-cs/2061;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ebgate.ec.europa.eu/europeaid/online-services/index.cfm?ADSSChck=1667831844482&amp;do=publi.detPUB&amp;searchtype=AS&amp;aoet=36538&amp;ccnt=7573876&amp;debpub=31%2F10%2F2022&amp;orderby=pub&amp;orderbyad=Desc&amp;nbPubliList=25&amp;page=1&amp;aoref=174935" TargetMode="External"/><Relationship Id="rId18" Type="http://schemas.openxmlformats.org/officeDocument/2006/relationships/hyperlink" Target="https://webgate.ec.europa.eu/europeaid/online-services/index.cfm?ADSSChck=1669027189367&amp;do=publi.detPUB&amp;searchtype=AS&amp;aoet=36538&amp;ccnt=7573876%2C7573877&amp;debpub=14%2F11%2F2022&amp;orderby=pub&amp;orderbyad=Desc&amp;nbPubliList=25&amp;page=1&amp;aoref=175729" TargetMode="External"/><Relationship Id="rId26"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4309" TargetMode="External"/><Relationship Id="rId21"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617" TargetMode="External"/><Relationship Id="rId34"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5439" TargetMode="External"/><Relationship Id="rId7" Type="http://schemas.openxmlformats.org/officeDocument/2006/relationships/hyperlink" Target="https://ted.europa.eu/TED/main/HomePage.do" TargetMode="External"/><Relationship Id="rId12" Type="http://schemas.openxmlformats.org/officeDocument/2006/relationships/hyperlink" Target="https://webgate.ec.europa.eu/europeaid/online-services/index.cfm?ADSSChck=1667785816023&amp;do=publi.detPUB&amp;searchtype=QS&amp;orderby=upd&amp;orderbyad=Desc&amp;nbPubliList=15&amp;page=1&amp;aoref=175673" TargetMode="External"/><Relationship Id="rId17" Type="http://schemas.openxmlformats.org/officeDocument/2006/relationships/hyperlink" Target="https://webgate.ec.europa.eu/europeaid/online-services/index.cfm?ADSSChck=1669027189367&amp;do=publi.detPUB&amp;searchtype=AS&amp;aoet=36538&amp;ccnt=7573876%2C7573877&amp;debpub=14%2F11%2F2022&amp;orderby=pub&amp;orderbyad=Desc&amp;nbPubliList=25&amp;page=1&amp;aoref=176092" TargetMode="External"/><Relationship Id="rId25"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6097" TargetMode="External"/><Relationship Id="rId33"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6500" TargetMode="External"/><Relationship Id="rId38" Type="http://schemas.openxmlformats.org/officeDocument/2006/relationships/drawing" Target="../drawings/drawing17.xml"/><Relationship Id="rId2" Type="http://schemas.openxmlformats.org/officeDocument/2006/relationships/hyperlink" Target="http://eur-lex.europa.eu/oj/direct-access.html" TargetMode="External"/><Relationship Id="rId16" Type="http://schemas.openxmlformats.org/officeDocument/2006/relationships/hyperlink" Target="https://webgate.ec.europa.eu/europeaid/online-services/index.cfm?ADSSChck=1668418436491&amp;do=publi.detPUB&amp;searchtype=AS&amp;aoet=36538&amp;ccnt=7573876%2C7573877&amp;debpub=11%2F11%2F2022&amp;orderby=pub&amp;orderbyad=Desc&amp;nbPubliList=25&amp;page=1&amp;aoref=176140" TargetMode="External"/><Relationship Id="rId20"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998" TargetMode="External"/><Relationship Id="rId29"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6287" TargetMode="External"/><Relationship Id="rId1" Type="http://schemas.openxmlformats.org/officeDocument/2006/relationships/printerSettings" Target="../printerSettings/printerSettings24.bin"/><Relationship Id="rId6" Type="http://schemas.openxmlformats.org/officeDocument/2006/relationships/hyperlink" Target="http://ec.europa.eu/contracts_grants/index_en.htm" TargetMode="External"/><Relationship Id="rId11" Type="http://schemas.openxmlformats.org/officeDocument/2006/relationships/hyperlink" Target="https://webgate.ec.europa.eu/europeaid/online-services/index.cfm?ADSSChck=1667206083969&amp;do=publi.detPUB&amp;searchtype=AS&amp;aoet=36538&amp;ccnt=7573876%2C7573877&amp;debpub=24%2F10%2F2022&amp;orderby=pub&amp;orderbyad=Desc&amp;nbPubliList=25&amp;page=1&amp;aoref=175977" TargetMode="External"/><Relationship Id="rId24"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5359" TargetMode="External"/><Relationship Id="rId32"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5464" TargetMode="External"/><Relationship Id="rId37" Type="http://schemas.openxmlformats.org/officeDocument/2006/relationships/printerSettings" Target="../printerSettings/printerSettings25.bin"/><Relationship Id="rId5" Type="http://schemas.openxmlformats.org/officeDocument/2006/relationships/hyperlink" Target="https://webgate.ec.europa.eu/europeaid/online-services/index.cfm?ADSSChck=1548243065577&amp;do=publi.welcome&amp;nbPubliList=25&amp;orderby=pub&amp;orderbyad=Desc&amp;aoet=36538&amp;ccnt=7573876&amp;debpub=01/01/2009&amp;userlanguage=en" TargetMode="External"/><Relationship Id="rId15" Type="http://schemas.openxmlformats.org/officeDocument/2006/relationships/hyperlink" Target="https://webgate.ec.europa.eu/europeaid/online-services/index.cfm?ADSSChck=1668418436491&amp;do=publi.detPUB&amp;searchtype=AS&amp;aoet=36538&amp;ccnt=7573876%2C7573877&amp;debpub=11%2F11%2F2022&amp;orderby=pub&amp;orderbyad=Desc&amp;nbPubliList=25&amp;page=1&amp;aoref=175314" TargetMode="External"/><Relationship Id="rId23" Type="http://schemas.openxmlformats.org/officeDocument/2006/relationships/hyperlink" Target="https://webgate.ec.europa.eu/europeaid/online-services/index.cfm?ADSSChck=1669625561560&amp;do=publi.detPUB&amp;searchtype=AS&amp;aoet=36538&amp;ccnt=7573876%2C7573877&amp;debpub=25%2F11%2F2022&amp;orderby=pub&amp;orderbyad=Desc&amp;nbPubliList=25&amp;page=1&amp;aoref=175982" TargetMode="External"/><Relationship Id="rId28"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6361" TargetMode="External"/><Relationship Id="rId36" Type="http://schemas.openxmlformats.org/officeDocument/2006/relationships/hyperlink" Target="https://webgate.ec.europa.eu/europeaid/online-services/index.cfm?ADSSChck=1671606129761&amp;do=publi.detPUB&amp;searchtype=AS&amp;aoet=36538&amp;ccnt=7573876&amp;debpub=14%2F12%2F2022&amp;orderby=pub&amp;orderbyad=Desc&amp;nbPubliList=25&amp;page=1&amp;aoref=176131" TargetMode="External"/><Relationship Id="rId10" Type="http://schemas.openxmlformats.org/officeDocument/2006/relationships/hyperlink" Target="https://webgate.ec.europa.eu/europeaid/online-services/index.cfm?ADSSChck=1659357701172&amp;do=publi.detPUB&amp;searchtype=AS&amp;aoet=36538&amp;ccnt=7573876&amp;debpub=20%2F07%2F2022&amp;orderby=pub&amp;orderbyad=Desc&amp;nbPubliList=25&amp;page=1&amp;aoref=174209" TargetMode="External"/><Relationship Id="rId19"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715" TargetMode="External"/><Relationship Id="rId31"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6228" TargetMode="External"/><Relationship Id="rId4" Type="http://schemas.openxmlformats.org/officeDocument/2006/relationships/hyperlink" Target="https://www.eeas.europa.eu/headquarters/headquarters-homepage/area/jobs-funds_en" TargetMode="External"/><Relationship Id="rId9"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4" Type="http://schemas.openxmlformats.org/officeDocument/2006/relationships/hyperlink" Target="https://webgate.ec.europa.eu/europeaid/online-services/index.cfm?ADSSChck=1668096351723&amp;do=publi.detPUB&amp;searchtype=AS&amp;aoet=36538&amp;ccnt=7573876%2C7573877&amp;debpub=7%2F11%2F2022&amp;orderby=pub&amp;orderbyad=Desc&amp;nbPubliList=25&amp;page=1&amp;aoref=175647" TargetMode="External"/><Relationship Id="rId22"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6059" TargetMode="External"/><Relationship Id="rId27"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3747" TargetMode="External"/><Relationship Id="rId30"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5901" TargetMode="External"/><Relationship Id="rId35"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5156" TargetMode="External"/><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3" Type="http://schemas.openxmlformats.org/officeDocument/2006/relationships/hyperlink" Target="https://ec.europa.eu/neighbourhood-enlargement/tenders/grants-and-tenders_en"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cef-e-2022-cbrenew-prepstudies" TargetMode="External"/><Relationship Id="rId13" Type="http://schemas.openxmlformats.org/officeDocument/2006/relationships/hyperlink" Target="https://ec.europa.eu/info/funding-tenders/opportunities/portal/screen/opportunities/topic-details/cef-dig-2022-cloud-fed-studies;callCode=null;freeTextSearchKeyword=CEF-DIG-202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8" Type="http://schemas.openxmlformats.org/officeDocument/2006/relationships/printerSettings" Target="../printerSettings/printerSettings26.bin"/><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12" Type="http://schemas.openxmlformats.org/officeDocument/2006/relationships/hyperlink" Target="https://hadea.ec.europa.eu/calls-proposals/5g-smart-communities-works-0_en" TargetMode="External"/><Relationship Id="rId17" Type="http://schemas.openxmlformats.org/officeDocument/2006/relationships/hyperlink" Target="https://etendering.ted.europa.eu/cft/cft-display.html?cftId=12652" TargetMode="External"/><Relationship Id="rId2" Type="http://schemas.openxmlformats.org/officeDocument/2006/relationships/hyperlink" Target="http://easa.europa.eu/the-agency/procurement" TargetMode="External"/><Relationship Id="rId16" Type="http://schemas.openxmlformats.org/officeDocument/2006/relationships/hyperlink" Target="https://hadea.ec.europa.eu/news/hadea-signs-grant-agreements-45-new-space-projects-2022-10-20_en" TargetMode="External"/><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hyperlink" Target="https://hadea.ec.europa.eu/calls-proposals/5g-coverage-along-transport-corridors-works-0_en" TargetMode="External"/><Relationship Id="rId5" Type="http://schemas.openxmlformats.org/officeDocument/2006/relationships/hyperlink" Target="https://ted.europa.eu/TED/main/HomePage.do" TargetMode="External"/><Relationship Id="rId15" Type="http://schemas.openxmlformats.org/officeDocument/2006/relationships/hyperlink" Target="https://hadea.ec.europa.eu/calls-proposals/integration-5g-edge-computing-and-federated-cloud-facilities-0_en" TargetMode="External"/><Relationship Id="rId10" Type="http://schemas.openxmlformats.org/officeDocument/2006/relationships/hyperlink" Target="https://hadea.ec.europa.eu/calls-proposals/backbone-connectivity-digital-global-gateways-works-0_en" TargetMode="External"/><Relationship Id="rId19" Type="http://schemas.openxmlformats.org/officeDocument/2006/relationships/drawing" Target="../drawings/drawing18.xml"/><Relationship Id="rId4" Type="http://schemas.openxmlformats.org/officeDocument/2006/relationships/hyperlink" Target="https://ec.europa.eu/transport/facts-fundings/grants_en" TargetMode="External"/><Relationship Id="rId9" Type="http://schemas.openxmlformats.org/officeDocument/2006/relationships/hyperlink" Target="https://ec.europa.eu/info/funding-tenders/opportunities/portal/screen/opportunities/topic-details/cef-dig-2022-euroqci-works;callCode=null;freeTextSearchKeyword=CEF-DIG-202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4" Type="http://schemas.openxmlformats.org/officeDocument/2006/relationships/hyperlink" Target="https://hadea.ec.europa.eu/calls-proposals/preparation-works-operational-digital-platforms-0_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content/open-calls-tender" TargetMode="External"/><Relationship Id="rId13" Type="http://schemas.openxmlformats.org/officeDocument/2006/relationships/hyperlink" Target="https://ec.europa.eu/info/funding-tenders/opportunities/portal/screen/opportunities/topic-details/emfaf-2023-pia-flagship-5-or;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topic-details/imcap-2023-infome;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c.europa.eu/agriculture/calls-for-proposals-or-applications/index_en.htm" TargetMode="External"/><Relationship Id="rId21" Type="http://schemas.openxmlformats.org/officeDocument/2006/relationships/drawing" Target="../drawings/drawing2.xml"/><Relationship Id="rId7" Type="http://schemas.openxmlformats.org/officeDocument/2006/relationships/hyperlink" Target="https://cinea.ec.europa.eu/european-maritime-fisheries-and-aquaculture-fund_en" TargetMode="External"/><Relationship Id="rId12" Type="http://schemas.openxmlformats.org/officeDocument/2006/relationships/hyperlink" Target="https://ec.europa.eu/info/funding-tenders/opportunities/portal/screen/opportunities/topic-details/emfaf-2023-pia-flagship-2-black;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emfaf-2023-bluecareers;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c.europa.eu/dgs/maritimeaffairs_fisheries/contracts_and_funding/calls_for_proposals/index_en.htm" TargetMode="External"/><Relationship Id="rId16" Type="http://schemas.openxmlformats.org/officeDocument/2006/relationships/hyperlink" Target="https://ec.europa.eu/info/funding-tenders/opportunities/portal/screen/opportunities/topic-details/emfaf-2023-pia-flagship-3-med;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printerSettings" Target="../printerSettings/printerSettings3.bin"/><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opportunities/topic-details/emfaf-2023-pia-flagship-4-med;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ted.europa.eu/TED/main/HomePage.do" TargetMode="External"/><Relationship Id="rId15" Type="http://schemas.openxmlformats.org/officeDocument/2006/relationships/hyperlink" Target="https://ec.europa.eu/info/funding-tenders/opportunities/portal/screen/opportunities/topic-details/emfaf-2023-pia-flagship-6-baltic;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www.cpvo.europa.eu/main/en/home/about-the-cpvo/procurement" TargetMode="External"/><Relationship Id="rId19" Type="http://schemas.openxmlformats.org/officeDocument/2006/relationships/hyperlink" Target="https://rea.ec.europa.eu/funding-and-grants/promotion-agricultural-products-0/calls-proposals-promotion-agricultural-products_en" TargetMode="External"/><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 Id="rId14" Type="http://schemas.openxmlformats.org/officeDocument/2006/relationships/hyperlink" Target="https://ec.europa.eu/info/funding-tenders/opportunities/portal/screen/opportunities/topic-details/emfaf-2023-pia-flagship-1-atlantic;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7.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drawing" Target="../drawings/drawing3.xm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12" Type="http://schemas.openxmlformats.org/officeDocument/2006/relationships/printerSettings" Target="../printerSettings/printerSettings5.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hyperlink" Target="https://rea.ec.europa.eu/news/2022-agrip-call-proposals-simple-programmes-eu-fund-55-projects-2022-11-11_en" TargetMode="External"/><Relationship Id="rId5" Type="http://schemas.openxmlformats.org/officeDocument/2006/relationships/hyperlink" Target="https://ec.europa.eu/food/index_en" TargetMode="External"/><Relationship Id="rId10" Type="http://schemas.openxmlformats.org/officeDocument/2006/relationships/hyperlink" Target="https://ec.europa.eu/info/funding-tenders/opportunities/portal/screen/opportunities/topic-details/euba-efsa-2022-enrel-0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8.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2.xml"/></Relationships>
</file>

<file path=xl/worksheets/_rels/sheet4.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comments" Target="../comments1.xml"/><Relationship Id="rId3" Type="http://schemas.openxmlformats.org/officeDocument/2006/relationships/hyperlink" Target="http://ec.europa.eu/environment/funding/grants_en.htm" TargetMode="External"/><Relationship Id="rId7" Type="http://schemas.openxmlformats.org/officeDocument/2006/relationships/hyperlink" Target="https://ec.europa.eu/info/funding-tenders/opportunities/portal/screen/opportunities/topic-search;callCode=null;freeTextSearchKeyword=;matchWholeText=true;typeCodes=1,0;statusCodes=31094501,31094502,31094503;programmePeriod=2021%20-%202027;programCcm2Id=43252405;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2" Type="http://schemas.openxmlformats.org/officeDocument/2006/relationships/vmlDrawing" Target="../drawings/vmlDrawing1.vml"/><Relationship Id="rId2" Type="http://schemas.openxmlformats.org/officeDocument/2006/relationships/hyperlink" Target="http://eur-lex.europa.eu/JOIndex.do?ihmlang=it" TargetMode="Externa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drawing" Target="../drawings/drawing4.xml"/><Relationship Id="rId5" Type="http://schemas.openxmlformats.org/officeDocument/2006/relationships/hyperlink" Target="http://ec.europa.eu/environment/eco-innovation/apply-funds/call-proposal/index_en.htm" TargetMode="External"/><Relationship Id="rId10" Type="http://schemas.openxmlformats.org/officeDocument/2006/relationships/printerSettings" Target="../printerSettings/printerSettings6.bin"/><Relationship Id="rId4" Type="http://schemas.openxmlformats.org/officeDocument/2006/relationships/hyperlink" Target="https://cinea.ec.europa.eu/life_en" TargetMode="External"/><Relationship Id="rId9" Type="http://schemas.openxmlformats.org/officeDocument/2006/relationships/hyperlink" Target="https://cinea.ec.europa.eu/news-events/news/call-projects-join-european-framework-programme-ri-innovation-fund-synergies-workshop-2022-11-21_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info/departments/communication_en" TargetMode="External"/><Relationship Id="rId13" Type="http://schemas.openxmlformats.org/officeDocument/2006/relationships/hyperlink" Target="https://ec.europa.eu/info/funding-tenders/opportunities/portal/screen/opportunities/topic-details/erasmus-edu-2023-eur-univ-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topic-details/crea-media-2023-devslate;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6" Type="http://schemas.openxmlformats.org/officeDocument/2006/relationships/comments" Target="../comments2.xml"/><Relationship Id="rId3" Type="http://schemas.openxmlformats.org/officeDocument/2006/relationships/hyperlink" Target="http://eur-lex.europa.eu/JOIndex.do?ihmlang=it" TargetMode="External"/><Relationship Id="rId21" Type="http://schemas.openxmlformats.org/officeDocument/2006/relationships/hyperlink" Target="https://ec.europa.eu/info/funding-tenders/opportunities/portal/screen/opportunities/topic-details/crea-cult-2023-li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s://www.eacea.ec.europa.eu/select-language?destination=/node/8" TargetMode="External"/><Relationship Id="rId12" Type="http://schemas.openxmlformats.org/officeDocument/2006/relationships/hyperlink" Target="https://ec.europa.eu/info/funding-tenders/opportunities/portal/screen/opportunities/topic-details/erasmus-edu-2023-eur-univ-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crea-media-2023-tvonline;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vmlDrawing" Target="../drawings/vmlDrawing2.vml"/><Relationship Id="rId2" Type="http://schemas.openxmlformats.org/officeDocument/2006/relationships/hyperlink" Target="http://eacea.ec.europa.eu/creative-europe/funding_en" TargetMode="External"/><Relationship Id="rId16" Type="http://schemas.openxmlformats.org/officeDocument/2006/relationships/hyperlink" Target="https://ec.europa.eu/info/funding-tenders/opportunities/portal/screen/opportunities/topic-details/crea-media-2023-innovbusmod;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7.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topic-details/crea-cult-2022-mme;callCode=null;freeTextSearchKeyword=MUSIC%20;matchWholeText=true;typeCodes=1,0;statusCodes=31094501,31094502,31094503;programmePeriod=2021%20-%202027;programCcm2Id=43251814;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4" Type="http://schemas.openxmlformats.org/officeDocument/2006/relationships/drawing" Target="../drawings/drawing5.xml"/><Relationship Id="rId5" Type="http://schemas.openxmlformats.org/officeDocument/2006/relationships/hyperlink" Target="http://www.europarl.europa.eu/tenders/invitations.htm" TargetMode="External"/><Relationship Id="rId15" Type="http://schemas.openxmlformats.org/officeDocument/2006/relationships/hyperlink" Target="https://ec.europa.eu/info/funding-tenders/opportunities/portal/screen/opportunities/topic-details/crea-media-2023-filmove;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printerSettings" Target="../printerSettings/printerSettings8.bin"/><Relationship Id="rId10" Type="http://schemas.openxmlformats.org/officeDocument/2006/relationships/hyperlink" Target="http://www.europarl.europa.eu/contracts-and-grants/en/20150201PVL00100/Grants" TargetMode="External"/><Relationship Id="rId19" Type="http://schemas.openxmlformats.org/officeDocument/2006/relationships/hyperlink" Target="https://ec.europa.eu/info/funding-tenders/opportunities/portal/screen/opportunities/topic-details/crea-media-2023-audfilmedu;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s://ec.europa.eu/culture/funding/cultureu-funding-guide" TargetMode="External"/><Relationship Id="rId14" Type="http://schemas.openxmlformats.org/officeDocument/2006/relationships/hyperlink" Target="https://ec.europa.eu/info/funding-tenders/opportunities/portal/screen/opportunities/topic-details/crea-media-2023-devvgim;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ec.europa.eu/info/departments/competition_en" TargetMode="External"/><Relationship Id="rId7" Type="http://schemas.openxmlformats.org/officeDocument/2006/relationships/printerSettings" Target="../printerSettings/printerSettings9.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ec.europa.eu/chafea/consumers/index_en.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www.clean-hydrogen.europa.eu/media/news/call-proposals-europe-investing-eu3005-million-clean-hydrogen-technologies-2022-02-28_en" TargetMode="External"/><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cinea.ec.europa.eu/news/connecting-europe-facility-2021-2027-adopted-2021-07-20_en" TargetMode="External"/><Relationship Id="rId17" Type="http://schemas.openxmlformats.org/officeDocument/2006/relationships/drawing" Target="../drawings/drawing7.xml"/><Relationship Id="rId2" Type="http://schemas.openxmlformats.org/officeDocument/2006/relationships/hyperlink" Target="https://ec.europa.eu/info/index_en" TargetMode="External"/><Relationship Id="rId16" Type="http://schemas.openxmlformats.org/officeDocument/2006/relationships/printerSettings" Target="../printerSettings/printerSettings10.bin"/><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cinea.ec.europa.eu/publications/cef-energy-supported-actions-2014-2020_en" TargetMode="External"/><Relationship Id="rId5" Type="http://schemas.openxmlformats.org/officeDocument/2006/relationships/hyperlink" Target="https://cinea.ec.europa.eu/connecting-europe-facility/cross-border-renewables-projects-connecting-europe-facility_en" TargetMode="External"/><Relationship Id="rId15" Type="http://schemas.openxmlformats.org/officeDocument/2006/relationships/hyperlink" Target="https://actionheat.eu/Call_for_applicants" TargetMode="External"/><Relationship Id="rId10" Type="http://schemas.openxmlformats.org/officeDocument/2006/relationships/hyperlink" Target="https://ted.europa.eu/TED/main/HomePage.do" TargetMode="Externa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hyperlink" Target="https://ec.europa.eu/info/funding-tenders/opportunities/portal/screen/opportunities/topic-search;callCode=CEF-E-2022-CBRENEW;freeTextSearchKeyword=;matchWholeText=true;typeCodes=1,0;statusCodes=31094501,31094502,31094503;programmePeriod=2021%20-%202027;programCcm2Id=43251567;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hyperlink" Target="https://ec.europa.eu/info/funding-tenders/opportunities/portal/screen/opportunities/competitive-calls-cs/188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s://www.gsa.europa.eu/gsa/grants" TargetMode="External"/><Relationship Id="rId7" Type="http://schemas.openxmlformats.org/officeDocument/2006/relationships/hyperlink" Target="https://www.erasmus-entrepreneurs.eu/index.php?lan=it" TargetMode="External"/><Relationship Id="rId12" Type="http://schemas.openxmlformats.org/officeDocument/2006/relationships/hyperlink" Target="https://south3e.eu/apply-now/" TargetMode="External"/><Relationship Id="rId17" Type="http://schemas.openxmlformats.org/officeDocument/2006/relationships/drawing" Target="../drawings/drawing8.xml"/><Relationship Id="rId2" Type="http://schemas.openxmlformats.org/officeDocument/2006/relationships/hyperlink" Target="http://eur-lex.europa.eu/JOIndex.do?ihmlang=it" TargetMode="External"/><Relationship Id="rId16" Type="http://schemas.openxmlformats.org/officeDocument/2006/relationships/printerSettings" Target="../printerSettings/printerSettings11.bin"/><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ec.europa.eu/info/funding-tenders/opportunities/portal/screen/opportunities/topic-details/smp-cosme-2022-see-0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ec.europa.eu/info/funding-tenders/opportunities/portal/screen/opportunities/competitive-calls-cs/19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ec.europa.eu/info/funding-tenders/opportunities/portal/screen/opportunities/competitive-calls-cs/154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topic-details/digital-2022-cloud-ai-03-ds-manuf;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www.euspa.europa.eu/artificial-intelligence-machine-learnin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ted.europa.eu/TED/main/HomePage.do" TargetMode="External"/><Relationship Id="rId7" Type="http://schemas.openxmlformats.org/officeDocument/2006/relationships/drawing" Target="../drawings/drawing9.xm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printerSettings" Target="../printerSettings/printerSettings12.bin"/><Relationship Id="rId5" Type="http://schemas.openxmlformats.org/officeDocument/2006/relationships/hyperlink" Target="https://ec.europa.eu/info/departments/economic-and-financial-affairs_en" TargetMode="External"/><Relationship Id="rId4" Type="http://schemas.openxmlformats.org/officeDocument/2006/relationships/hyperlink" Target="https://ec.europa.eu/anti-fraud/policy/hercule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sheetPr>
  <dimension ref="B1:AC34"/>
  <sheetViews>
    <sheetView showGridLines="0" tabSelected="1" zoomScale="90" zoomScaleNormal="70" workbookViewId="0">
      <selection activeCell="AB21" sqref="AB21"/>
    </sheetView>
  </sheetViews>
  <sheetFormatPr defaultColWidth="9.28515625" defaultRowHeight="12.75"/>
  <cols>
    <col min="1" max="2" width="4.42578125" style="37" customWidth="1"/>
    <col min="3" max="3" width="8.42578125" style="37" customWidth="1"/>
    <col min="4" max="4" width="9.42578125" style="37" customWidth="1"/>
    <col min="5" max="5" width="13.42578125" style="37" customWidth="1"/>
    <col min="6" max="6" width="5.42578125" style="37" customWidth="1"/>
    <col min="7" max="7" width="3.42578125" style="37" customWidth="1"/>
    <col min="8" max="8" width="5.28515625" style="37" customWidth="1"/>
    <col min="9" max="10" width="9.42578125" style="37" customWidth="1"/>
    <col min="11" max="11" width="15.42578125" style="37" customWidth="1"/>
    <col min="12" max="12" width="5.28515625" style="37" customWidth="1"/>
    <col min="13" max="13" width="3.42578125" style="37" customWidth="1"/>
    <col min="14" max="14" width="4.7109375" style="37" customWidth="1"/>
    <col min="15" max="15" width="9.42578125" style="37" customWidth="1"/>
    <col min="16" max="16" width="14.42578125" style="37" customWidth="1"/>
    <col min="17" max="17" width="6.42578125" style="37" customWidth="1"/>
    <col min="18" max="18" width="4.7109375" style="37" customWidth="1"/>
    <col min="19" max="19" width="7" style="37" customWidth="1"/>
    <col min="20" max="21" width="9.28515625" style="37"/>
    <col min="22" max="22" width="18.28515625" style="37" customWidth="1"/>
    <col min="23" max="16384" width="9.28515625" style="37"/>
  </cols>
  <sheetData>
    <row r="1" spans="2:25" ht="17.25" customHeight="1">
      <c r="B1" s="130" t="s">
        <v>0</v>
      </c>
      <c r="C1" s="130"/>
      <c r="D1" s="130"/>
      <c r="E1" s="130"/>
      <c r="F1" s="130"/>
      <c r="G1" s="130"/>
      <c r="H1" s="130"/>
      <c r="I1" s="130"/>
      <c r="J1" s="130"/>
      <c r="K1" s="130"/>
      <c r="L1" s="130"/>
      <c r="M1" s="130"/>
      <c r="N1" s="130"/>
      <c r="O1" s="130"/>
      <c r="P1" s="130"/>
      <c r="Q1" s="130"/>
      <c r="R1" s="130"/>
      <c r="S1" s="15"/>
      <c r="T1" s="15"/>
      <c r="U1" s="15"/>
      <c r="V1" s="15"/>
      <c r="W1" s="15"/>
      <c r="X1" s="15"/>
      <c r="Y1" s="15"/>
    </row>
    <row r="2" spans="2:25" ht="16.5" customHeight="1">
      <c r="B2" s="130"/>
      <c r="C2" s="130"/>
      <c r="D2" s="130"/>
      <c r="E2" s="130"/>
      <c r="F2" s="130"/>
      <c r="G2" s="130"/>
      <c r="H2" s="130"/>
      <c r="I2" s="130"/>
      <c r="J2" s="130"/>
      <c r="K2" s="130"/>
      <c r="L2" s="130"/>
      <c r="M2" s="130"/>
      <c r="N2" s="130"/>
      <c r="O2" s="130"/>
      <c r="P2" s="130"/>
      <c r="Q2" s="130"/>
      <c r="R2" s="130"/>
      <c r="S2" s="15"/>
      <c r="T2" s="15"/>
      <c r="U2" s="15"/>
      <c r="V2" s="15"/>
      <c r="W2" s="15"/>
      <c r="X2" s="15"/>
      <c r="Y2" s="15"/>
    </row>
    <row r="3" spans="2:25" ht="17.25" customHeight="1">
      <c r="B3" s="130"/>
      <c r="C3" s="130"/>
      <c r="D3" s="130"/>
      <c r="E3" s="130"/>
      <c r="F3" s="130"/>
      <c r="G3" s="130"/>
      <c r="H3" s="130"/>
      <c r="I3" s="130"/>
      <c r="J3" s="130"/>
      <c r="K3" s="130"/>
      <c r="L3" s="130"/>
      <c r="M3" s="130"/>
      <c r="N3" s="130"/>
      <c r="O3" s="130"/>
      <c r="P3" s="130"/>
      <c r="Q3" s="130"/>
      <c r="R3" s="130"/>
      <c r="S3" s="15"/>
      <c r="T3" s="15"/>
      <c r="U3" s="15"/>
      <c r="V3" s="15"/>
      <c r="W3" s="15"/>
      <c r="X3" s="15"/>
      <c r="Y3" s="15"/>
    </row>
    <row r="4" spans="2:25" ht="17.25" customHeight="1" thickBot="1">
      <c r="B4" s="130"/>
      <c r="C4" s="130"/>
      <c r="D4" s="130"/>
      <c r="E4" s="130"/>
      <c r="F4" s="130"/>
      <c r="G4" s="130"/>
      <c r="H4" s="130"/>
      <c r="I4" s="130"/>
      <c r="J4" s="130"/>
      <c r="K4" s="130"/>
      <c r="L4" s="130"/>
      <c r="M4" s="130"/>
      <c r="N4" s="130"/>
      <c r="O4" s="130"/>
      <c r="P4" s="130"/>
      <c r="Q4" s="130"/>
      <c r="R4" s="130"/>
      <c r="S4" s="15"/>
      <c r="T4" s="15"/>
      <c r="U4" s="15"/>
      <c r="V4" s="15"/>
      <c r="W4" s="15"/>
      <c r="X4" s="15"/>
      <c r="Y4" s="15"/>
    </row>
    <row r="5" spans="2:25" ht="17.25" customHeight="1" thickTop="1" thickBot="1">
      <c r="B5" s="130"/>
      <c r="C5" s="130"/>
      <c r="D5" s="130"/>
      <c r="E5" s="130"/>
      <c r="F5" s="130"/>
      <c r="G5" s="130"/>
      <c r="H5" s="130"/>
      <c r="I5" s="130"/>
      <c r="J5" s="130"/>
      <c r="K5" s="130"/>
      <c r="L5" s="130"/>
      <c r="M5" s="130"/>
      <c r="N5" s="130"/>
      <c r="O5" s="130"/>
      <c r="P5" s="130"/>
      <c r="Q5" s="130"/>
      <c r="R5" s="130"/>
      <c r="S5" s="15"/>
      <c r="T5" s="193" t="s">
        <v>1</v>
      </c>
      <c r="U5" s="193"/>
      <c r="V5" s="196">
        <f>SUM((F14:F25),(L14:L23),(R14:R25))</f>
        <v>122</v>
      </c>
      <c r="W5" s="15"/>
      <c r="X5" s="15"/>
      <c r="Y5" s="15"/>
    </row>
    <row r="6" spans="2:25" ht="17.25" customHeight="1" thickTop="1" thickBot="1">
      <c r="B6" s="130"/>
      <c r="C6" s="130"/>
      <c r="D6" s="130"/>
      <c r="E6" s="130"/>
      <c r="F6" s="130"/>
      <c r="G6" s="130"/>
      <c r="H6" s="130"/>
      <c r="I6" s="130"/>
      <c r="J6" s="130"/>
      <c r="K6" s="130"/>
      <c r="L6" s="130"/>
      <c r="M6" s="130"/>
      <c r="N6" s="130"/>
      <c r="O6" s="130"/>
      <c r="P6" s="130"/>
      <c r="Q6" s="130"/>
      <c r="R6" s="130"/>
      <c r="S6" s="15"/>
      <c r="T6" s="193"/>
      <c r="U6" s="193"/>
      <c r="V6" s="197"/>
      <c r="W6" s="15"/>
      <c r="X6" s="15"/>
      <c r="Y6" s="15"/>
    </row>
    <row r="7" spans="2:25" ht="17.25" customHeight="1" thickTop="1" thickBot="1">
      <c r="B7" s="130"/>
      <c r="C7" s="130"/>
      <c r="D7" s="130"/>
      <c r="E7" s="130"/>
      <c r="F7" s="130"/>
      <c r="G7" s="130"/>
      <c r="H7" s="130"/>
      <c r="I7" s="130"/>
      <c r="J7" s="130"/>
      <c r="K7" s="130"/>
      <c r="L7" s="130"/>
      <c r="M7" s="130"/>
      <c r="N7" s="130"/>
      <c r="O7" s="130"/>
      <c r="P7" s="130"/>
      <c r="Q7" s="130"/>
      <c r="R7" s="130"/>
      <c r="S7" s="15"/>
      <c r="T7" s="198" t="s">
        <v>2</v>
      </c>
      <c r="U7" s="198"/>
      <c r="V7" s="197">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47</v>
      </c>
      <c r="W7" s="15"/>
      <c r="X7" s="15"/>
      <c r="Y7" s="15"/>
    </row>
    <row r="8" spans="2:25" ht="17.25" customHeight="1" thickTop="1" thickBot="1">
      <c r="B8" s="130"/>
      <c r="C8" s="130"/>
      <c r="D8" s="130"/>
      <c r="E8" s="130"/>
      <c r="F8" s="130"/>
      <c r="G8" s="130"/>
      <c r="H8" s="130"/>
      <c r="I8" s="130"/>
      <c r="J8" s="130"/>
      <c r="K8" s="130"/>
      <c r="L8" s="130"/>
      <c r="M8" s="130"/>
      <c r="N8" s="130"/>
      <c r="O8" s="130"/>
      <c r="P8" s="130"/>
      <c r="Q8" s="130"/>
      <c r="R8" s="130"/>
      <c r="S8" s="15"/>
      <c r="T8" s="198"/>
      <c r="U8" s="198"/>
      <c r="V8" s="197"/>
      <c r="W8" s="15"/>
      <c r="X8" s="15"/>
      <c r="Y8" s="15"/>
    </row>
    <row r="9" spans="2:25" ht="17.25" customHeight="1" thickTop="1" thickBot="1">
      <c r="B9" s="130"/>
      <c r="C9" s="130"/>
      <c r="D9" s="130"/>
      <c r="E9" s="130"/>
      <c r="F9" s="130"/>
      <c r="G9" s="130"/>
      <c r="H9" s="130"/>
      <c r="I9" s="130"/>
      <c r="J9" s="130"/>
      <c r="K9" s="130"/>
      <c r="L9" s="130"/>
      <c r="M9" s="130"/>
      <c r="N9" s="130"/>
      <c r="O9" s="130"/>
      <c r="P9" s="130"/>
      <c r="Q9" s="130"/>
      <c r="R9" s="130"/>
      <c r="S9" s="15"/>
      <c r="T9" s="194" t="s">
        <v>3</v>
      </c>
      <c r="U9" s="194"/>
      <c r="V9" s="197">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11</v>
      </c>
      <c r="W9" s="15"/>
      <c r="X9" s="15"/>
      <c r="Y9" s="15"/>
    </row>
    <row r="10" spans="2:25" ht="17.25" customHeight="1" thickTop="1" thickBot="1">
      <c r="B10" s="130"/>
      <c r="C10" s="130"/>
      <c r="D10" s="130"/>
      <c r="E10" s="130"/>
      <c r="F10" s="130"/>
      <c r="G10" s="130"/>
      <c r="H10" s="130"/>
      <c r="I10" s="130"/>
      <c r="J10" s="130"/>
      <c r="K10" s="130"/>
      <c r="L10" s="130"/>
      <c r="M10" s="130"/>
      <c r="N10" s="130"/>
      <c r="O10" s="130"/>
      <c r="P10" s="130"/>
      <c r="Q10" s="130"/>
      <c r="R10" s="130"/>
      <c r="S10" s="15"/>
      <c r="T10" s="194"/>
      <c r="U10" s="194"/>
      <c r="V10" s="197"/>
      <c r="W10" s="15"/>
      <c r="X10" s="88"/>
      <c r="Y10" s="15"/>
    </row>
    <row r="11" spans="2:25" ht="18" customHeight="1" thickTop="1" thickBot="1">
      <c r="B11" s="130"/>
      <c r="C11" s="130"/>
      <c r="D11" s="130"/>
      <c r="E11" s="130"/>
      <c r="F11" s="131"/>
      <c r="G11" s="131"/>
      <c r="H11" s="131"/>
      <c r="I11" s="132"/>
      <c r="J11" s="130"/>
      <c r="K11" s="130"/>
      <c r="L11" s="130"/>
      <c r="M11" s="130"/>
      <c r="N11" s="130"/>
      <c r="O11" s="133"/>
      <c r="P11" s="133"/>
      <c r="Q11" s="130"/>
      <c r="R11" s="130"/>
      <c r="S11" s="38"/>
      <c r="T11" s="195" t="s">
        <v>4</v>
      </c>
      <c r="U11" s="195"/>
      <c r="V11" s="197" t="e">
        <f>COUNTIF('Agric, pesca e affari marittimi'!B18:B19,"!")+COUNTIF('Alimenti e sicurezza'!B9:B10,"!")+COUNTIF('Ambiente '!#REF!,"!")+COUNTIF('Audiovisivo, cult, media e com'!B7:B7,"!")+COUNTIF('Concorrenza e consumatori'!B8:B8,"!")+COUNTIF(Energia!B10:B12,"!")+COUNTIF('Fiscalità e unione eco-mon'!B8:B9,"!")+COUNTIF('Istruz, formazione e gioven'!B14:B14,"!")+COUNTIF('Impresa industria'!B17:B17,"!")+COUNTIF('Giustizia e affari interni'!B10:B10,"!")+COUNTIF('Mercato interno'!B8:B8,"!")+COUNTIF('Occupazione e affari sociali'!B12:B14,"!")+COUNTIF('Politiche regionali'!B19:B24,"!")+COUNTIF('Ricerca, Innovazione, Difesa'!B41:B49,"!")+COUNTIF('Sanità pubblica'!B12:B13,"!")+COUNTIF('Trasporti e spazio'!B6:B15,"!")+COUNTIF('Cooperazione internazionale'!#REF!,"!")</f>
        <v>#REF!</v>
      </c>
      <c r="W11" s="15"/>
      <c r="X11" s="88"/>
      <c r="Y11" s="15"/>
    </row>
    <row r="12" spans="2:25" ht="18" customHeight="1" thickTop="1" thickBot="1">
      <c r="B12" s="130"/>
      <c r="C12" s="130"/>
      <c r="D12" s="130"/>
      <c r="E12" s="130"/>
      <c r="F12" s="130"/>
      <c r="G12" s="130"/>
      <c r="H12" s="130"/>
      <c r="I12" s="130"/>
      <c r="J12" s="130"/>
      <c r="K12" s="130"/>
      <c r="L12" s="130"/>
      <c r="M12" s="130"/>
      <c r="N12" s="134"/>
      <c r="O12" s="130"/>
      <c r="P12" s="130"/>
      <c r="Q12" s="130"/>
      <c r="R12" s="130"/>
      <c r="S12" s="15"/>
      <c r="T12" s="195"/>
      <c r="U12" s="195"/>
      <c r="V12" s="197"/>
      <c r="W12" s="15"/>
      <c r="X12" s="88"/>
      <c r="Y12" s="15"/>
    </row>
    <row r="13" spans="2:25" ht="18" customHeight="1" thickTop="1">
      <c r="B13" s="130"/>
      <c r="C13" s="130"/>
      <c r="D13" s="130"/>
      <c r="E13" s="130"/>
      <c r="F13" s="130"/>
      <c r="G13" s="130"/>
      <c r="H13" s="130"/>
      <c r="I13" s="130"/>
      <c r="J13" s="130"/>
      <c r="K13" s="130"/>
      <c r="L13" s="130"/>
      <c r="M13" s="130"/>
      <c r="N13" s="130"/>
      <c r="O13" s="130"/>
      <c r="P13" s="130"/>
      <c r="Q13" s="130"/>
      <c r="R13" s="130"/>
      <c r="S13" s="15"/>
      <c r="T13" s="15"/>
      <c r="U13" s="15"/>
      <c r="V13" s="15"/>
      <c r="W13" s="15"/>
      <c r="X13" s="88"/>
      <c r="Y13" s="15"/>
    </row>
    <row r="14" spans="2:25" ht="18" customHeight="1">
      <c r="B14" s="185" t="s">
        <v>131</v>
      </c>
      <c r="C14" s="182" t="s">
        <v>5</v>
      </c>
      <c r="D14" s="182"/>
      <c r="E14" s="182"/>
      <c r="F14" s="184">
        <f>'Agric, pesca e affari marittimi'!B3</f>
        <v>8</v>
      </c>
      <c r="G14" s="15"/>
      <c r="H14" s="185" t="str">
        <f>IF(COUNTA(Energia!A6:A17,Energia!B10:B12)&gt;0,"!","")</f>
        <v/>
      </c>
      <c r="I14" s="182" t="s">
        <v>6</v>
      </c>
      <c r="J14" s="182"/>
      <c r="K14" s="182"/>
      <c r="L14" s="184">
        <f>Energia!B3</f>
        <v>2</v>
      </c>
      <c r="M14" s="15"/>
      <c r="N14" s="185" t="str">
        <f>IF(COUNTA('Mercato interno'!A6:A16,'Mercato interno'!B7:B7)&gt;0,"!","")</f>
        <v/>
      </c>
      <c r="O14" s="182" t="s">
        <v>7</v>
      </c>
      <c r="P14" s="182"/>
      <c r="Q14" s="182"/>
      <c r="R14" s="184">
        <f>'Mercato interno'!B3</f>
        <v>1</v>
      </c>
      <c r="S14" s="53"/>
      <c r="T14" s="15"/>
      <c r="U14" s="15"/>
      <c r="V14" s="15"/>
      <c r="W14" s="88"/>
      <c r="X14" s="88"/>
      <c r="Y14" s="15"/>
    </row>
    <row r="15" spans="2:25" ht="18" customHeight="1">
      <c r="B15" s="186"/>
      <c r="C15" s="183"/>
      <c r="D15" s="183"/>
      <c r="E15" s="183"/>
      <c r="F15" s="184"/>
      <c r="G15" s="15"/>
      <c r="H15" s="186"/>
      <c r="I15" s="183"/>
      <c r="J15" s="183"/>
      <c r="K15" s="183"/>
      <c r="L15" s="184"/>
      <c r="M15" s="15"/>
      <c r="N15" s="186"/>
      <c r="O15" s="183"/>
      <c r="P15" s="183"/>
      <c r="Q15" s="183"/>
      <c r="R15" s="184"/>
      <c r="S15" s="53"/>
      <c r="T15" s="15"/>
      <c r="U15" s="15"/>
      <c r="V15" s="15"/>
      <c r="W15" s="88"/>
      <c r="X15" s="88"/>
      <c r="Y15" s="15"/>
    </row>
    <row r="16" spans="2:25" ht="24.75" customHeight="1">
      <c r="B16" s="185" t="str">
        <f>IF(COUNTA('Alimenti e sicurezza'!A6:A9,'Alimenti e sicurezza'!B9:B10)&gt;0,"!","")</f>
        <v/>
      </c>
      <c r="C16" s="182" t="s">
        <v>8</v>
      </c>
      <c r="D16" s="182"/>
      <c r="E16" s="182"/>
      <c r="F16" s="184">
        <f>'Alimenti e sicurezza'!B3</f>
        <v>1</v>
      </c>
      <c r="G16" s="15"/>
      <c r="H16" s="185" t="str">
        <f>IF(COUNTA('Fiscalità e unione eco-mon'!A6:A29,'Fiscalità e unione eco-mon'!B9:B9)&gt;0,"!","")</f>
        <v/>
      </c>
      <c r="I16" s="182" t="s">
        <v>9</v>
      </c>
      <c r="J16" s="182"/>
      <c r="K16" s="182"/>
      <c r="L16" s="184">
        <f>'Fiscalità e unione eco-mon'!B3</f>
        <v>0</v>
      </c>
      <c r="M16" s="15"/>
      <c r="N16" s="185" t="str">
        <f>IF(COUNTA('Occupazione e affari sociali'!A6:A6,'Occupazione e affari sociali'!B18:B18)&gt;0,"!","")</f>
        <v/>
      </c>
      <c r="O16" s="182" t="s">
        <v>10</v>
      </c>
      <c r="P16" s="182"/>
      <c r="Q16" s="182"/>
      <c r="R16" s="184">
        <f>'Occupazione e affari sociali'!B3</f>
        <v>2</v>
      </c>
      <c r="S16" s="15"/>
      <c r="T16" s="15"/>
      <c r="U16" s="15"/>
      <c r="V16" s="15"/>
      <c r="W16" s="15"/>
      <c r="X16" s="88"/>
      <c r="Y16" s="88"/>
    </row>
    <row r="17" spans="2:29" ht="18" customHeight="1">
      <c r="B17" s="186"/>
      <c r="C17" s="183"/>
      <c r="D17" s="183"/>
      <c r="E17" s="183"/>
      <c r="F17" s="184"/>
      <c r="G17" s="15"/>
      <c r="H17" s="186"/>
      <c r="I17" s="183"/>
      <c r="J17" s="183"/>
      <c r="K17" s="183"/>
      <c r="L17" s="184"/>
      <c r="M17" s="15"/>
      <c r="N17" s="186"/>
      <c r="O17" s="183"/>
      <c r="P17" s="183"/>
      <c r="Q17" s="183"/>
      <c r="R17" s="184"/>
      <c r="S17" s="15"/>
      <c r="T17" s="15"/>
      <c r="U17" s="15"/>
      <c r="V17" s="15"/>
      <c r="W17" s="15"/>
      <c r="X17" s="15"/>
      <c r="Y17" s="15"/>
      <c r="Z17" s="15"/>
      <c r="AA17" s="15"/>
      <c r="AB17" s="15"/>
      <c r="AC17" s="15"/>
    </row>
    <row r="18" spans="2:29" ht="18" customHeight="1">
      <c r="B18" s="185"/>
      <c r="C18" s="182" t="s">
        <v>11</v>
      </c>
      <c r="D18" s="182"/>
      <c r="E18" s="182"/>
      <c r="F18" s="184">
        <f>'Ambiente '!B3</f>
        <v>1</v>
      </c>
      <c r="G18" s="15"/>
      <c r="H18" s="185" t="str">
        <f>IF(COUNTA('Istruz, formazione e gioven'!A6:A18,'Istruz, formazione e gioven'!B13:B13)&gt;0,"!","")</f>
        <v/>
      </c>
      <c r="I18" s="182" t="s">
        <v>12</v>
      </c>
      <c r="J18" s="182"/>
      <c r="K18" s="182"/>
      <c r="L18" s="184">
        <f>'Istruz, formazione e gioven'!B3</f>
        <v>7</v>
      </c>
      <c r="M18" s="15"/>
      <c r="N18" s="185" t="str">
        <f>IF(COUNTA('Politiche regionali'!A6:A12,'Politiche regionali'!B18:B23)&gt;0,"!","")</f>
        <v>!</v>
      </c>
      <c r="O18" s="182" t="s">
        <v>13</v>
      </c>
      <c r="P18" s="182"/>
      <c r="Q18" s="182"/>
      <c r="R18" s="184">
        <f>'Politiche regionali'!B3</f>
        <v>6</v>
      </c>
      <c r="S18" s="15"/>
      <c r="T18" s="15"/>
      <c r="U18" s="15"/>
      <c r="V18" s="15"/>
      <c r="W18" s="15"/>
      <c r="X18" s="15"/>
      <c r="Y18" s="15"/>
      <c r="Z18" s="15"/>
      <c r="AA18" s="15"/>
      <c r="AB18" s="15"/>
      <c r="AC18" s="15"/>
    </row>
    <row r="19" spans="2:29" ht="16.5" customHeight="1">
      <c r="B19" s="186"/>
      <c r="C19" s="183"/>
      <c r="D19" s="183"/>
      <c r="E19" s="183"/>
      <c r="F19" s="184"/>
      <c r="G19" s="15"/>
      <c r="H19" s="186"/>
      <c r="I19" s="183"/>
      <c r="J19" s="183"/>
      <c r="K19" s="183"/>
      <c r="L19" s="184"/>
      <c r="M19" s="15"/>
      <c r="N19" s="186"/>
      <c r="O19" s="183"/>
      <c r="P19" s="183"/>
      <c r="Q19" s="183"/>
      <c r="R19" s="184"/>
      <c r="S19" s="15"/>
      <c r="T19" s="15"/>
      <c r="U19" s="15"/>
      <c r="V19" s="15"/>
      <c r="W19" s="15"/>
      <c r="X19" s="15"/>
      <c r="Y19" s="15"/>
      <c r="Z19" s="15"/>
      <c r="AA19" s="15"/>
      <c r="AB19" s="15"/>
      <c r="AC19" s="15"/>
    </row>
    <row r="20" spans="2:29" ht="18" customHeight="1">
      <c r="B20" s="185"/>
      <c r="C20" s="182" t="s">
        <v>14</v>
      </c>
      <c r="D20" s="182"/>
      <c r="E20" s="182"/>
      <c r="F20" s="184">
        <f>'Audiovisivo, cult, media e com'!B3</f>
        <v>12</v>
      </c>
      <c r="G20" s="15"/>
      <c r="H20" s="185" t="str">
        <f>IF(COUNTA('Impresa industria'!A6:A7,'Impresa industria'!B13:B13)&gt;0,"!","")</f>
        <v/>
      </c>
      <c r="I20" s="182" t="s">
        <v>15</v>
      </c>
      <c r="J20" s="182"/>
      <c r="K20" s="182"/>
      <c r="L20" s="184">
        <f>'Impresa industria'!B3</f>
        <v>7</v>
      </c>
      <c r="M20" s="15"/>
      <c r="N20" s="185" t="str">
        <f>IF(COUNTA('Ricerca, Innovazione, Difesa'!A6:A44,'Ricerca, Innovazione, Difesa'!B45:B52)&gt;0,"!","")</f>
        <v>!</v>
      </c>
      <c r="O20" s="182" t="s">
        <v>16</v>
      </c>
      <c r="P20" s="182"/>
      <c r="Q20" s="182"/>
      <c r="R20" s="187">
        <f>'Ricerca, Innovazione, Difesa'!B3</f>
        <v>33</v>
      </c>
      <c r="S20" s="15"/>
      <c r="T20" s="15"/>
      <c r="U20" s="15"/>
      <c r="V20" s="15"/>
      <c r="W20" s="15"/>
      <c r="X20" s="15"/>
      <c r="Y20" s="15"/>
      <c r="Z20" s="15"/>
      <c r="AA20" s="15"/>
      <c r="AB20" s="15"/>
      <c r="AC20" s="15"/>
    </row>
    <row r="21" spans="2:29" ht="18" customHeight="1">
      <c r="B21" s="186"/>
      <c r="C21" s="183"/>
      <c r="D21" s="183"/>
      <c r="E21" s="183"/>
      <c r="F21" s="184"/>
      <c r="G21" s="15"/>
      <c r="H21" s="186"/>
      <c r="I21" s="183"/>
      <c r="J21" s="183"/>
      <c r="K21" s="183"/>
      <c r="L21" s="184"/>
      <c r="M21" s="15"/>
      <c r="N21" s="186"/>
      <c r="O21" s="183"/>
      <c r="P21" s="183"/>
      <c r="Q21" s="183"/>
      <c r="R21" s="188"/>
      <c r="S21" s="15"/>
      <c r="T21" s="181" t="s">
        <v>17</v>
      </c>
      <c r="U21" s="181"/>
      <c r="V21" s="181"/>
      <c r="W21" s="15"/>
      <c r="X21" s="15"/>
      <c r="Y21" s="15"/>
      <c r="Z21" s="15"/>
      <c r="AA21" s="15"/>
      <c r="AB21" s="15"/>
      <c r="AC21" s="15"/>
    </row>
    <row r="22" spans="2:29" ht="18" customHeight="1">
      <c r="B22" s="185" t="str">
        <f>IF(COUNTA('Concorrenza e consumatori'!A6:A23,'Concorrenza e consumatori'!B8:B8)&gt;0,"!","")</f>
        <v/>
      </c>
      <c r="C22" s="182" t="s">
        <v>18</v>
      </c>
      <c r="D22" s="182"/>
      <c r="E22" s="182"/>
      <c r="F22" s="184">
        <f>'Concorrenza e consumatori'!B3</f>
        <v>0</v>
      </c>
      <c r="G22" s="15"/>
      <c r="H22" s="185" t="str">
        <f>IF(COUNTA('Giustizia e affari interni'!A6:A7,'Giustizia e affari interni'!B8:B8)&gt;0,"!","")</f>
        <v/>
      </c>
      <c r="I22" s="182" t="s">
        <v>19</v>
      </c>
      <c r="J22" s="182"/>
      <c r="K22" s="182"/>
      <c r="L22" s="184">
        <f>'Giustizia e affari interni'!B3</f>
        <v>2</v>
      </c>
      <c r="M22" s="15"/>
      <c r="N22" s="185" t="str">
        <f>IF(COUNTA('Sanità pubblica'!A6:A35,'Sanità pubblica'!B10:B10)&gt;0,"!","")</f>
        <v>!</v>
      </c>
      <c r="O22" s="189" t="s">
        <v>20</v>
      </c>
      <c r="P22" s="189"/>
      <c r="Q22" s="190"/>
      <c r="R22" s="187">
        <f>'Sanità pubblica'!B3</f>
        <v>4</v>
      </c>
      <c r="S22" s="15"/>
      <c r="T22" s="181"/>
      <c r="U22" s="181"/>
      <c r="V22" s="181"/>
      <c r="W22" s="15"/>
      <c r="X22" s="15"/>
      <c r="Y22" s="15"/>
      <c r="Z22" s="15"/>
      <c r="AA22" s="15"/>
      <c r="AB22" s="15"/>
      <c r="AC22" s="15"/>
    </row>
    <row r="23" spans="2:29" ht="18" customHeight="1">
      <c r="B23" s="186"/>
      <c r="C23" s="183"/>
      <c r="D23" s="183"/>
      <c r="E23" s="183"/>
      <c r="F23" s="184"/>
      <c r="G23" s="15"/>
      <c r="H23" s="186"/>
      <c r="I23" s="183"/>
      <c r="J23" s="183"/>
      <c r="K23" s="183"/>
      <c r="L23" s="184"/>
      <c r="M23" s="15"/>
      <c r="N23" s="186"/>
      <c r="O23" s="191"/>
      <c r="P23" s="191"/>
      <c r="Q23" s="192"/>
      <c r="R23" s="188"/>
      <c r="S23" s="15"/>
      <c r="T23" s="181"/>
      <c r="U23" s="181"/>
      <c r="V23" s="181"/>
      <c r="W23" s="15"/>
      <c r="X23" s="15"/>
      <c r="Y23" s="15"/>
      <c r="Z23" s="15"/>
      <c r="AA23" s="15"/>
      <c r="AB23" s="15"/>
      <c r="AC23" s="15"/>
    </row>
    <row r="24" spans="2:29" ht="18" customHeight="1">
      <c r="B24" s="185" t="str">
        <f>IF(COUNTA('Cooperazione internazionale'!A8:A55,'Cooperazione internazionale'!B35:B35)&gt;0,"!","")</f>
        <v>!</v>
      </c>
      <c r="C24" s="182" t="s">
        <v>21</v>
      </c>
      <c r="D24" s="182"/>
      <c r="E24" s="182"/>
      <c r="F24" s="184">
        <f>'Cooperazione internazionale'!B3</f>
        <v>27</v>
      </c>
      <c r="G24" s="15"/>
      <c r="H24" s="15"/>
      <c r="I24" s="15"/>
      <c r="J24" s="15"/>
      <c r="K24" s="15"/>
      <c r="L24" s="15"/>
      <c r="M24" s="15"/>
      <c r="N24" s="185" t="str">
        <f>IF(COUNTA('Trasporti e spazio'!A6:A32,'Trasporti e spazio'!B19:B19)&gt;0,"!","")</f>
        <v/>
      </c>
      <c r="O24" s="182" t="s">
        <v>22</v>
      </c>
      <c r="P24" s="182"/>
      <c r="Q24" s="182"/>
      <c r="R24" s="184">
        <f>'Trasporti e spazio'!B3</f>
        <v>9</v>
      </c>
      <c r="S24" s="15"/>
      <c r="T24" s="181"/>
      <c r="U24" s="181"/>
      <c r="V24" s="181"/>
      <c r="W24" s="15"/>
      <c r="X24" s="15"/>
      <c r="Y24" s="15"/>
      <c r="Z24" s="15"/>
      <c r="AA24" s="15"/>
      <c r="AB24" s="15"/>
      <c r="AC24" s="15"/>
    </row>
    <row r="25" spans="2:29" ht="18" customHeight="1">
      <c r="B25" s="186"/>
      <c r="C25" s="183"/>
      <c r="D25" s="183"/>
      <c r="E25" s="183"/>
      <c r="F25" s="184"/>
      <c r="G25" s="15"/>
      <c r="H25" s="15"/>
      <c r="I25" s="15"/>
      <c r="J25" s="15"/>
      <c r="K25" s="15"/>
      <c r="L25" s="15"/>
      <c r="M25" s="15"/>
      <c r="N25" s="186"/>
      <c r="O25" s="183"/>
      <c r="P25" s="183"/>
      <c r="Q25" s="183"/>
      <c r="R25" s="184"/>
      <c r="S25" s="15"/>
      <c r="T25" s="15"/>
      <c r="U25" s="15"/>
      <c r="V25" s="15"/>
      <c r="W25" s="15"/>
      <c r="X25" s="15"/>
      <c r="Y25" s="15"/>
      <c r="Z25" s="15"/>
      <c r="AA25" s="15"/>
      <c r="AB25" s="15"/>
      <c r="AC25" s="15"/>
    </row>
    <row r="26" spans="2:29" ht="26.25"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pans="2:29" ht="25.5" customHeight="1">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2:29" ht="12.75" customHeight="1">
      <c r="B28" s="15"/>
      <c r="C28" s="15"/>
      <c r="D28" s="13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2:29" ht="38.25" customHeight="1">
      <c r="B29" s="15"/>
      <c r="C29" s="15"/>
      <c r="D29" s="135"/>
      <c r="E29" s="15"/>
      <c r="F29" s="15"/>
      <c r="G29" s="15"/>
      <c r="H29" s="15"/>
      <c r="I29" s="15"/>
      <c r="J29" s="15"/>
      <c r="K29" s="15"/>
      <c r="L29" s="15"/>
      <c r="M29" s="15"/>
      <c r="N29" s="15"/>
      <c r="O29" s="15"/>
      <c r="P29" s="15"/>
      <c r="Q29" s="15"/>
      <c r="R29" s="15"/>
      <c r="S29" s="15"/>
      <c r="T29" s="15"/>
      <c r="U29" s="15"/>
      <c r="V29" s="15"/>
      <c r="W29" s="15"/>
      <c r="X29" s="15"/>
      <c r="Y29" s="15"/>
      <c r="Z29" s="15"/>
      <c r="AA29" s="15"/>
      <c r="AB29" s="15"/>
      <c r="AC29"/>
    </row>
    <row r="30" spans="2:29" ht="18" customHeight="1">
      <c r="B30" s="15"/>
      <c r="C30" s="15"/>
      <c r="D30" s="13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2:29" ht="57" customHeight="1">
      <c r="B31" s="15"/>
      <c r="C31" s="15"/>
      <c r="D31" s="13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row>
    <row r="32" spans="2:29" ht="45.75" hidden="1" customHeight="1">
      <c r="B32" s="15"/>
      <c r="C32" s="15"/>
      <c r="D32" s="54"/>
      <c r="E32" s="54"/>
      <c r="F32" s="54"/>
      <c r="G32" s="15"/>
      <c r="H32" s="15"/>
      <c r="I32" s="15"/>
      <c r="J32" s="15"/>
      <c r="K32" s="15"/>
      <c r="L32" s="15"/>
      <c r="M32" s="15"/>
      <c r="N32" s="15"/>
      <c r="O32" s="15"/>
      <c r="P32" s="15"/>
      <c r="Q32" s="15"/>
      <c r="R32" s="15"/>
      <c r="S32" s="15"/>
      <c r="T32" s="15"/>
      <c r="U32" s="15"/>
      <c r="V32" s="15"/>
      <c r="W32" s="15"/>
      <c r="X32" s="15"/>
      <c r="Y32" s="15"/>
      <c r="Z32" s="15"/>
      <c r="AA32" s="15"/>
      <c r="AB32" s="15"/>
      <c r="AC32" s="15"/>
    </row>
    <row r="33" spans="3:13" ht="12.75" customHeight="1">
      <c r="C33" s="15"/>
      <c r="D33" s="15"/>
      <c r="E33" s="15"/>
      <c r="F33" s="15"/>
      <c r="G33" s="15"/>
      <c r="H33" s="15"/>
      <c r="I33" s="15"/>
      <c r="J33" s="15"/>
      <c r="K33" s="15"/>
      <c r="L33" s="15"/>
      <c r="M33" s="15"/>
    </row>
    <row r="34" spans="3:13">
      <c r="C34" s="5"/>
      <c r="D34" s="5"/>
      <c r="E34" s="5"/>
      <c r="F34" s="5"/>
      <c r="G34" s="5"/>
      <c r="H34" s="15"/>
      <c r="I34" s="15"/>
      <c r="J34" s="15"/>
      <c r="K34" s="15"/>
      <c r="L34" s="15"/>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5:U6"/>
    <mergeCell ref="T9:U10"/>
    <mergeCell ref="T11:U12"/>
    <mergeCell ref="V5:V6"/>
    <mergeCell ref="V7:V8"/>
    <mergeCell ref="V11:V12"/>
    <mergeCell ref="V9:V10"/>
    <mergeCell ref="T7:U8"/>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R14:R15"/>
    <mergeCell ref="R24:R25"/>
    <mergeCell ref="O24:Q25"/>
    <mergeCell ref="N24:N25"/>
    <mergeCell ref="I22:K23"/>
    <mergeCell ref="N16:N17"/>
    <mergeCell ref="L14:L15"/>
    <mergeCell ref="N14:N15"/>
    <mergeCell ref="R18:R19"/>
    <mergeCell ref="O22:Q23"/>
    <mergeCell ref="O18:Q19"/>
    <mergeCell ref="B24:B25"/>
    <mergeCell ref="N20:N21"/>
    <mergeCell ref="N22:N23"/>
    <mergeCell ref="F24:F25"/>
    <mergeCell ref="R20:R21"/>
    <mergeCell ref="R22:R23"/>
    <mergeCell ref="L22:L23"/>
    <mergeCell ref="B22:B23"/>
    <mergeCell ref="C22:E23"/>
    <mergeCell ref="F22:F23"/>
    <mergeCell ref="H22:H23"/>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s>
  <phoneticPr fontId="0" type="noConversion"/>
  <conditionalFormatting sqref="B14:B15">
    <cfRule type="cellIs" dxfId="170" priority="18" operator="equal">
      <formula>"!"</formula>
    </cfRule>
  </conditionalFormatting>
  <conditionalFormatting sqref="B16:B17">
    <cfRule type="cellIs" dxfId="169" priority="17" operator="equal">
      <formula>"!"</formula>
    </cfRule>
  </conditionalFormatting>
  <conditionalFormatting sqref="B18:B19">
    <cfRule type="cellIs" dxfId="168" priority="16" operator="equal">
      <formula>"!"</formula>
    </cfRule>
  </conditionalFormatting>
  <conditionalFormatting sqref="B20:B21">
    <cfRule type="cellIs" dxfId="167" priority="15" operator="equal">
      <formula>"!"</formula>
    </cfRule>
  </conditionalFormatting>
  <conditionalFormatting sqref="B22:B23">
    <cfRule type="cellIs" dxfId="166" priority="14" operator="equal">
      <formula>"!"</formula>
    </cfRule>
  </conditionalFormatting>
  <conditionalFormatting sqref="H14:H15">
    <cfRule type="cellIs" dxfId="165" priority="13" operator="equal">
      <formula>"!"</formula>
    </cfRule>
  </conditionalFormatting>
  <conditionalFormatting sqref="H16:H17">
    <cfRule type="cellIs" dxfId="164" priority="12" operator="equal">
      <formula>"!"</formula>
    </cfRule>
  </conditionalFormatting>
  <conditionalFormatting sqref="H18:H19">
    <cfRule type="cellIs" dxfId="163" priority="11" operator="equal">
      <formula>"!"</formula>
    </cfRule>
  </conditionalFormatting>
  <conditionalFormatting sqref="H20:H21">
    <cfRule type="cellIs" dxfId="162" priority="10" operator="equal">
      <formula>"!"</formula>
    </cfRule>
  </conditionalFormatting>
  <conditionalFormatting sqref="H22:H23">
    <cfRule type="cellIs" dxfId="161" priority="9" operator="equal">
      <formula>"!"</formula>
    </cfRule>
  </conditionalFormatting>
  <conditionalFormatting sqref="N14:N15">
    <cfRule type="cellIs" dxfId="160" priority="8" operator="equal">
      <formula>"!"</formula>
    </cfRule>
  </conditionalFormatting>
  <conditionalFormatting sqref="N16:N17">
    <cfRule type="cellIs" dxfId="159" priority="7" operator="equal">
      <formula>"!"</formula>
    </cfRule>
  </conditionalFormatting>
  <conditionalFormatting sqref="N18:N19">
    <cfRule type="cellIs" dxfId="158" priority="6" operator="equal">
      <formula>"!"</formula>
    </cfRule>
  </conditionalFormatting>
  <conditionalFormatting sqref="N20:N21">
    <cfRule type="cellIs" dxfId="157" priority="5" operator="equal">
      <formula>"!"</formula>
    </cfRule>
  </conditionalFormatting>
  <conditionalFormatting sqref="N22:N23">
    <cfRule type="cellIs" dxfId="156" priority="4" operator="equal">
      <formula>"!"</formula>
    </cfRule>
  </conditionalFormatting>
  <conditionalFormatting sqref="N24:N25">
    <cfRule type="cellIs" dxfId="155" priority="2" operator="equal">
      <formula>"!"</formula>
    </cfRule>
  </conditionalFormatting>
  <conditionalFormatting sqref="B24:B25">
    <cfRule type="cellIs" dxfId="154" priority="1" operator="equal">
      <formula>"!"</formula>
    </cfRule>
  </conditionalFormatting>
  <hyperlinks>
    <hyperlink ref="C20:E21" location="'Audiovisivo, cult, media e com'!A1" display="AUDIOVISIVO, CULTURA, MEDIA E COMUNICAZIONE"/>
    <hyperlink ref="I14:K15" location="Energia!A1" display="ENERGIA "/>
    <hyperlink ref="I18:K19" location="'Istruz, formazione e gioven'!A1" display="ISTRUZIONE, FORMAZIONE, GIOVENTU' E SPORT"/>
    <hyperlink ref="O22:Q23" location="'sanità pubblica'!A1" display="SALUTE PUBBLICA"/>
    <hyperlink ref="C16:E17" location="'alimenti e sicurezza'!A1" display="ALIMENTI E SICUREZZA"/>
    <hyperlink ref="I20:K21" location="'Impresa industria'!A1" display="IMPRESA E INDUSTRIA"/>
    <hyperlink ref="C24:E25" location="'COOPERAZIONE INTERNAZIONALE'!A1" display="COOPERAZIONE INTERNAZIONALE"/>
    <hyperlink ref="C22:E23" location="'concorrenza e consumatori'!A1" display="CONCORRENZA E CONSUMATORI"/>
    <hyperlink ref="O14:Q15" location="'mercato interno'!A1" display="MERCATO INTERNO"/>
    <hyperlink ref="O18:Q19" location="'Politiche Regionali'!A1" display="POLITICHE REGIONALI"/>
    <hyperlink ref="C18:E19" location="'Ambiente '!A1" display="AMBIENTE"/>
    <hyperlink ref="I22:K23" location="'Giustizia e affari interni'!A1" display="GIUSTIZIA E AFFARI INTERNI"/>
    <hyperlink ref="I16:K17" location="'Fiscalità e Unione eco-mon'!A1" display="FISCALITA' E UNIONE ECONOMICA-MONETARIA"/>
    <hyperlink ref="O24:Q25" location="'trasporti e spazio'!A1" display="TRASPORTI E SPAZIO"/>
    <hyperlink ref="C14:E15" location="'Agric, pesca e affari marittimi'!A1" display="AGRICOLTURA, PESCA E AFFARI MARITTIMI"/>
    <hyperlink ref="O20:Q21" location="'Ricerca, Innovazione, Difesa'!A1" display="RICERCA, INNOVAZIONE E DIFESA"/>
    <hyperlink ref="O16:Q17" location="'Occupazione e affari sociali'!A1" display="OCCUPAZIONE E AFFARI SOCIALI"/>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FFFF"/>
  </sheetPr>
  <dimension ref="A1:Q249"/>
  <sheetViews>
    <sheetView zoomScale="97" zoomScaleNormal="97" workbookViewId="0">
      <pane ySplit="5" topLeftCell="A14" activePane="bottomLeft" state="frozen"/>
      <selection activeCell="N12" sqref="N12"/>
      <selection pane="bottomLeft" activeCell="B16" sqref="B16:D16"/>
    </sheetView>
  </sheetViews>
  <sheetFormatPr defaultColWidth="9.28515625" defaultRowHeight="14.25"/>
  <cols>
    <col min="1" max="1" width="10.42578125" style="13" customWidth="1"/>
    <col min="2" max="2" width="17.42578125" style="13" customWidth="1"/>
    <col min="3" max="3" width="14.42578125" style="13" customWidth="1"/>
    <col min="4" max="4" width="48.28515625" style="13" customWidth="1"/>
    <col min="5" max="5" width="16.7109375" style="13" customWidth="1"/>
    <col min="6" max="6" width="16" style="13" customWidth="1"/>
    <col min="7" max="7" width="9.28515625" style="13"/>
    <col min="8" max="8" width="15.4257812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c r="A1" s="15"/>
      <c r="B1" s="15"/>
      <c r="C1" s="15"/>
      <c r="D1" s="15"/>
      <c r="E1" s="15"/>
      <c r="F1" s="15"/>
      <c r="G1" s="15"/>
      <c r="H1" s="15"/>
      <c r="I1" s="15"/>
      <c r="J1" s="15"/>
      <c r="K1" s="210"/>
      <c r="L1" s="210"/>
      <c r="M1" s="15"/>
      <c r="N1" s="15"/>
      <c r="O1" s="15"/>
      <c r="P1" s="15"/>
      <c r="Q1" s="15"/>
    </row>
    <row r="2" spans="1:17" ht="39" customHeight="1" thickTop="1">
      <c r="A2" s="15"/>
      <c r="B2" s="81" t="s">
        <v>23</v>
      </c>
      <c r="D2" s="203" t="s">
        <v>12</v>
      </c>
      <c r="E2" s="15"/>
      <c r="F2" s="87"/>
      <c r="G2" s="15"/>
      <c r="H2" s="89"/>
      <c r="I2" s="15"/>
      <c r="J2" s="15"/>
      <c r="K2" s="15"/>
      <c r="L2" s="15"/>
      <c r="M2" s="15"/>
    </row>
    <row r="3" spans="1:17" ht="24" customHeight="1" thickBot="1">
      <c r="A3" s="15"/>
      <c r="B3" s="62">
        <f>COUNTA(D6:D13)</f>
        <v>7</v>
      </c>
      <c r="C3" s="15"/>
      <c r="D3" s="204"/>
      <c r="E3" s="15"/>
      <c r="F3" s="86" t="s">
        <v>24</v>
      </c>
      <c r="G3" s="15"/>
      <c r="H3" s="86" t="s">
        <v>25</v>
      </c>
      <c r="I3" s="15"/>
      <c r="J3" s="15"/>
      <c r="K3" s="15"/>
      <c r="L3" s="15"/>
      <c r="M3" s="15"/>
      <c r="N3" s="15"/>
      <c r="O3" s="15"/>
      <c r="P3" s="15"/>
      <c r="Q3" s="15"/>
    </row>
    <row r="4" spans="1:17" ht="11.25" customHeight="1" thickTop="1">
      <c r="A4" s="15"/>
      <c r="B4" s="15"/>
      <c r="C4" s="15"/>
      <c r="D4" s="15"/>
      <c r="E4" s="15"/>
      <c r="F4" s="15"/>
      <c r="G4" s="15"/>
      <c r="H4" s="15"/>
      <c r="I4" s="15"/>
      <c r="J4" s="15"/>
      <c r="K4" s="15"/>
      <c r="L4" s="15"/>
      <c r="M4" s="15"/>
      <c r="N4" s="15"/>
      <c r="O4" s="15"/>
      <c r="P4" s="15"/>
      <c r="Q4" s="15"/>
    </row>
    <row r="5" spans="1:17" ht="15.75" thickBot="1">
      <c r="A5" s="82" t="s">
        <v>26</v>
      </c>
      <c r="B5" s="82" t="s">
        <v>27</v>
      </c>
      <c r="C5" s="82" t="s">
        <v>28</v>
      </c>
      <c r="D5" s="82" t="s">
        <v>29</v>
      </c>
      <c r="E5" s="82" t="s">
        <v>30</v>
      </c>
      <c r="F5" s="82" t="s">
        <v>31</v>
      </c>
      <c r="G5" s="82" t="s">
        <v>32</v>
      </c>
      <c r="H5" s="82" t="s">
        <v>58</v>
      </c>
      <c r="I5" s="46"/>
      <c r="J5" s="15"/>
      <c r="K5" s="15"/>
      <c r="L5" s="15"/>
      <c r="M5" s="15"/>
      <c r="N5" s="15"/>
      <c r="O5" s="15"/>
    </row>
    <row r="6" spans="1:17" ht="47.25" customHeight="1">
      <c r="A6" s="78"/>
      <c r="B6" s="63" t="s">
        <v>12</v>
      </c>
      <c r="C6" s="79" t="s">
        <v>143</v>
      </c>
      <c r="D6" s="64" t="s">
        <v>144</v>
      </c>
      <c r="E6" s="83">
        <v>46660</v>
      </c>
      <c r="F6" s="83" t="str">
        <f t="shared" ref="F6" ca="1" si="0">IF(ISNUMBER(TODAY()-E6)=FALSE,"VEDI NOTA",IF(E6="","",IF((E6-TODAY())&lt;1,"SCADUTA",IF((E6-TODAY())&lt;31,"MENO DI 30 GIORNI!",""))))</f>
        <v/>
      </c>
      <c r="G6" s="127" t="s">
        <v>60</v>
      </c>
      <c r="H6" s="65"/>
    </row>
    <row r="7" spans="1:17" ht="40.35" customHeight="1">
      <c r="A7" s="78"/>
      <c r="B7" s="63" t="s">
        <v>12</v>
      </c>
      <c r="C7" s="79" t="s">
        <v>145</v>
      </c>
      <c r="D7" s="64" t="s">
        <v>146</v>
      </c>
      <c r="E7" s="83">
        <v>45049</v>
      </c>
      <c r="F7" s="83" t="str">
        <f t="shared" ref="F7" ca="1" si="1">IF(ISNUMBER(TODAY()-E7)=FALSE,"VEDI NOTA",IF(E7="","",IF((E7-TODAY())&lt;1,"SCADUTA",IF((E7-TODAY())&lt;31,"MENO DI 30 GIORNI!",""))))</f>
        <v/>
      </c>
      <c r="G7" s="127" t="s">
        <v>60</v>
      </c>
      <c r="H7" s="142"/>
      <c r="I7" s="152"/>
    </row>
    <row r="8" spans="1:17" ht="40.35" customHeight="1">
      <c r="A8" s="78"/>
      <c r="B8" s="63" t="s">
        <v>12</v>
      </c>
      <c r="C8" s="79" t="s">
        <v>145</v>
      </c>
      <c r="D8" s="64" t="s">
        <v>147</v>
      </c>
      <c r="E8" s="83">
        <v>44915</v>
      </c>
      <c r="F8" s="83" t="str">
        <f t="shared" ref="F8" ca="1" si="2">IF(ISNUMBER(TODAY()-E8)=FALSE,"VEDI NOTA",IF(E8="","",IF((E8-TODAY())&lt;1,"SCADUTA",IF((E8-TODAY())&lt;31,"MENO DI 30 GIORNI!",""))))</f>
        <v>SCADUTA</v>
      </c>
      <c r="G8" s="127" t="s">
        <v>60</v>
      </c>
      <c r="H8" s="142"/>
      <c r="I8" s="152"/>
    </row>
    <row r="9" spans="1:17" ht="40.35" customHeight="1">
      <c r="A9" s="78"/>
      <c r="B9" s="63" t="s">
        <v>12</v>
      </c>
      <c r="C9" s="79" t="s">
        <v>145</v>
      </c>
      <c r="D9" s="64" t="s">
        <v>148</v>
      </c>
      <c r="E9" s="83">
        <v>44915</v>
      </c>
      <c r="F9" s="83" t="str">
        <f t="shared" ref="F9" ca="1" si="3">IF(ISNUMBER(TODAY()-E9)=FALSE,"VEDI NOTA",IF(E9="","",IF((E9-TODAY())&lt;1,"SCADUTA",IF((E9-TODAY())&lt;31,"MENO DI 30 GIORNI!",""))))</f>
        <v>SCADUTA</v>
      </c>
      <c r="G9" s="127" t="s">
        <v>60</v>
      </c>
      <c r="H9" s="142"/>
      <c r="I9" s="152"/>
    </row>
    <row r="10" spans="1:17" customFormat="1" ht="44.25" customHeight="1">
      <c r="A10" s="137"/>
      <c r="B10" s="63" t="s">
        <v>14</v>
      </c>
      <c r="C10" s="79" t="s">
        <v>2507</v>
      </c>
      <c r="D10" s="64" t="s">
        <v>2508</v>
      </c>
      <c r="E10" s="83" t="s">
        <v>2502</v>
      </c>
      <c r="F10" s="83" t="str">
        <f ca="1">IF(ISNUMBER(TODAY()-E10)=FALSE,"VEDI NOTA",IF(E10="","",IF((E10-TODAY())&lt;1,"SCADUTA",IF((E10-TODAY())&lt;31,"MENO DI 30 GIORNI!",""))))</f>
        <v>VEDI NOTA</v>
      </c>
      <c r="G10" s="161" t="s">
        <v>36</v>
      </c>
      <c r="O10" s="21"/>
    </row>
    <row r="11" spans="1:17" customFormat="1" ht="42.75" customHeight="1">
      <c r="A11" s="137"/>
      <c r="B11" s="63" t="s">
        <v>14</v>
      </c>
      <c r="C11" s="79" t="s">
        <v>78</v>
      </c>
      <c r="D11" s="64" t="s">
        <v>2513</v>
      </c>
      <c r="E11" s="83" t="s">
        <v>2502</v>
      </c>
      <c r="F11" s="83" t="str">
        <f ca="1">IF(ISNUMBER(TODAY()-E11)=FALSE,"VEDI NOTA",IF(E11="","",IF((E11-TODAY())&lt;1,"SCADUTA",IF((E11-TODAY())&lt;31,"MENO DI 30 GIORNI!",""))))</f>
        <v>VEDI NOTA</v>
      </c>
      <c r="G11" s="161" t="s">
        <v>36</v>
      </c>
      <c r="O11" s="21"/>
    </row>
    <row r="12" spans="1:17" customFormat="1" ht="42.75" customHeight="1">
      <c r="A12" s="137"/>
      <c r="B12" s="63" t="s">
        <v>14</v>
      </c>
      <c r="C12" s="79" t="s">
        <v>2507</v>
      </c>
      <c r="D12" s="64" t="s">
        <v>2514</v>
      </c>
      <c r="E12" s="83">
        <v>45049</v>
      </c>
      <c r="F12" s="83" t="str">
        <f ca="1">IF(ISNUMBER(TODAY()-E12)=FALSE,"VEDI NOTA",IF(E12="","",IF((E12-TODAY())&lt;1,"SCADUTA",IF((E12-TODAY())&lt;31,"MENO DI 30 GIORNI!",""))))</f>
        <v/>
      </c>
      <c r="G12" s="161" t="s">
        <v>36</v>
      </c>
      <c r="O12" s="21"/>
    </row>
    <row r="13" spans="1:17" ht="51" customHeight="1">
      <c r="A13" s="28"/>
      <c r="E13" s="49"/>
      <c r="F13" s="50"/>
      <c r="G13" s="51"/>
    </row>
    <row r="14" spans="1:17" ht="59.25" customHeight="1" thickBot="1">
      <c r="A14" s="42"/>
      <c r="L14" s="15"/>
      <c r="M14" s="15"/>
      <c r="N14" s="15"/>
      <c r="O14" s="15"/>
      <c r="P14" s="15"/>
      <c r="Q14" s="15"/>
    </row>
    <row r="15" spans="1:17" ht="32.25" customHeight="1" thickBot="1">
      <c r="A15" s="61"/>
      <c r="B15" s="120" t="s">
        <v>26</v>
      </c>
      <c r="C15" s="120" t="s">
        <v>45</v>
      </c>
      <c r="D15" s="120" t="s">
        <v>46</v>
      </c>
      <c r="E15" s="24"/>
      <c r="F15" s="24"/>
      <c r="I15" s="15"/>
      <c r="J15" s="15"/>
      <c r="L15" s="15"/>
      <c r="M15" s="15"/>
      <c r="N15" s="15"/>
      <c r="O15" s="15"/>
      <c r="P15" s="15"/>
      <c r="Q15" s="15"/>
    </row>
    <row r="16" spans="1:17" ht="34.5" customHeight="1">
      <c r="A16" s="41"/>
      <c r="B16" s="78"/>
      <c r="C16" s="175" t="s">
        <v>60</v>
      </c>
      <c r="D16" s="64" t="s">
        <v>2506</v>
      </c>
      <c r="E16" s="24"/>
      <c r="F16" s="24"/>
      <c r="G16" s="15"/>
      <c r="I16" s="15"/>
      <c r="J16" s="15"/>
      <c r="L16" s="15"/>
      <c r="M16" s="15"/>
      <c r="N16" s="15"/>
      <c r="O16" s="15"/>
      <c r="P16" s="15"/>
      <c r="Q16" s="15"/>
    </row>
    <row r="17" spans="1:17" customFormat="1" ht="45" customHeight="1">
      <c r="B17" s="78"/>
      <c r="C17" s="119" t="s">
        <v>89</v>
      </c>
      <c r="D17" s="64" t="s">
        <v>90</v>
      </c>
    </row>
    <row r="18" spans="1:17" ht="36.75" customHeight="1" thickBot="1">
      <c r="A18" s="61"/>
      <c r="I18" s="15"/>
      <c r="J18" s="15"/>
      <c r="L18" s="15"/>
      <c r="M18" s="15"/>
      <c r="N18" s="15"/>
      <c r="O18" s="15"/>
      <c r="P18" s="15"/>
      <c r="Q18" s="15"/>
    </row>
    <row r="19" spans="1:17" ht="54.75" customHeight="1" thickBot="1">
      <c r="A19" s="61"/>
      <c r="B19" s="74" t="s">
        <v>47</v>
      </c>
      <c r="C19" s="213" t="s">
        <v>62</v>
      </c>
      <c r="D19" s="214"/>
      <c r="I19" s="15"/>
      <c r="J19" s="15"/>
      <c r="L19" s="15"/>
      <c r="M19" s="15"/>
      <c r="N19" s="15"/>
      <c r="O19" s="15"/>
      <c r="P19" s="15"/>
      <c r="Q19" s="15"/>
    </row>
    <row r="20" spans="1:17" ht="23.25" customHeight="1" thickBot="1">
      <c r="A20" s="61"/>
      <c r="B20" s="117" t="s">
        <v>151</v>
      </c>
      <c r="C20" s="171" t="s">
        <v>56</v>
      </c>
      <c r="D20" s="172"/>
      <c r="E20" s="15"/>
      <c r="I20" s="15"/>
      <c r="J20" s="15"/>
      <c r="L20" s="15"/>
      <c r="M20" s="15"/>
      <c r="N20" s="15"/>
      <c r="O20" s="15"/>
      <c r="P20" s="15"/>
      <c r="Q20" s="15"/>
    </row>
    <row r="21" spans="1:17" ht="48.75" customHeight="1" thickBot="1">
      <c r="A21" s="61"/>
      <c r="B21" s="117" t="s">
        <v>152</v>
      </c>
      <c r="C21" s="171" t="s">
        <v>153</v>
      </c>
      <c r="D21" s="172"/>
      <c r="E21" s="15"/>
      <c r="G21" s="15"/>
      <c r="I21" s="15"/>
      <c r="J21" s="15"/>
      <c r="L21" s="15"/>
      <c r="M21" s="15"/>
      <c r="N21" s="15"/>
      <c r="O21" s="15"/>
      <c r="P21" s="15"/>
      <c r="Q21" s="15"/>
    </row>
    <row r="22" spans="1:17" ht="42.75" customHeight="1" thickBot="1">
      <c r="A22" s="61"/>
      <c r="B22" s="117" t="s">
        <v>54</v>
      </c>
      <c r="C22" s="173"/>
      <c r="D22" s="174"/>
      <c r="E22" s="15"/>
      <c r="F22" s="15"/>
      <c r="G22" s="15"/>
      <c r="I22" s="15"/>
      <c r="J22" s="15"/>
      <c r="K22" s="15"/>
      <c r="L22" s="15"/>
      <c r="M22" s="15"/>
      <c r="N22" s="15"/>
      <c r="O22" s="15"/>
      <c r="P22" s="15"/>
      <c r="Q22" s="15"/>
    </row>
    <row r="23" spans="1:17" ht="49.5" customHeight="1" thickBot="1">
      <c r="A23" s="25"/>
      <c r="B23" s="117" t="s">
        <v>154</v>
      </c>
      <c r="C23" s="166"/>
      <c r="D23" s="154"/>
      <c r="E23" s="26"/>
      <c r="F23" s="15"/>
      <c r="G23" s="15"/>
      <c r="I23" s="15"/>
      <c r="J23" s="15"/>
      <c r="K23" s="15"/>
      <c r="L23" s="15"/>
      <c r="M23" s="15"/>
      <c r="N23" s="15"/>
      <c r="O23" s="15"/>
      <c r="P23" s="15"/>
      <c r="Q23" s="15"/>
    </row>
    <row r="24" spans="1:17" ht="26.25" thickBot="1">
      <c r="A24" s="15"/>
      <c r="B24" s="117" t="s">
        <v>155</v>
      </c>
      <c r="C24" s="211"/>
      <c r="D24" s="212"/>
      <c r="E24" s="15"/>
      <c r="F24" s="15"/>
      <c r="G24" s="15"/>
      <c r="H24" s="15"/>
      <c r="I24" s="15"/>
      <c r="J24" s="15"/>
      <c r="K24" s="15"/>
      <c r="L24" s="15"/>
      <c r="M24" s="15"/>
      <c r="N24" s="15"/>
      <c r="O24" s="15"/>
      <c r="P24" s="15"/>
      <c r="Q24" s="15"/>
    </row>
    <row r="25" spans="1:17" ht="38.25" customHeight="1" thickBot="1">
      <c r="A25" s="15"/>
      <c r="B25" s="117" t="s">
        <v>156</v>
      </c>
      <c r="C25" s="211"/>
      <c r="D25" s="212"/>
      <c r="E25" s="15"/>
      <c r="F25" s="15"/>
      <c r="G25" s="15"/>
      <c r="H25" s="15"/>
      <c r="I25" s="15"/>
      <c r="J25" s="15"/>
      <c r="K25" s="15"/>
      <c r="L25" s="15"/>
      <c r="M25" s="15"/>
      <c r="N25" s="15"/>
      <c r="O25" s="15"/>
      <c r="P25" s="15"/>
      <c r="Q25" s="15"/>
    </row>
    <row r="26" spans="1:17" ht="38.25" customHeight="1" thickBot="1">
      <c r="A26" s="15"/>
      <c r="B26" s="117" t="s">
        <v>157</v>
      </c>
      <c r="C26" s="166"/>
      <c r="D26" s="154"/>
      <c r="E26" s="15"/>
      <c r="F26" s="15"/>
      <c r="G26" s="15"/>
      <c r="H26" s="15"/>
      <c r="I26" s="15"/>
      <c r="J26" s="15"/>
      <c r="K26" s="15"/>
      <c r="L26" s="15"/>
      <c r="M26" s="15"/>
      <c r="N26" s="15"/>
      <c r="O26" s="15"/>
      <c r="P26" s="15"/>
      <c r="Q26" s="15"/>
    </row>
    <row r="27" spans="1:17" ht="38.25" customHeight="1" thickBot="1">
      <c r="A27" s="15"/>
      <c r="B27" s="117" t="s">
        <v>52</v>
      </c>
      <c r="C27" s="166"/>
      <c r="D27" s="154"/>
      <c r="E27" s="15"/>
      <c r="F27" s="15"/>
      <c r="G27" s="15"/>
      <c r="H27" s="15"/>
      <c r="I27" s="15"/>
      <c r="J27" s="15"/>
      <c r="K27" s="15"/>
      <c r="L27" s="15"/>
      <c r="M27" s="15"/>
      <c r="N27" s="15"/>
      <c r="O27" s="15"/>
      <c r="P27" s="15"/>
      <c r="Q27" s="15"/>
    </row>
    <row r="28" spans="1:17" ht="42.75" customHeight="1">
      <c r="A28" s="15"/>
      <c r="E28" s="15"/>
      <c r="F28" s="15"/>
      <c r="G28" s="15"/>
      <c r="H28" s="15"/>
      <c r="I28" s="15"/>
      <c r="J28" s="15"/>
      <c r="K28" s="15"/>
      <c r="L28" s="15"/>
      <c r="M28" s="15"/>
      <c r="N28" s="15"/>
      <c r="O28" s="15"/>
      <c r="P28" s="15"/>
      <c r="Q28" s="15"/>
    </row>
    <row r="29" spans="1:17">
      <c r="A29" s="15"/>
      <c r="E29" s="15"/>
      <c r="F29" s="15"/>
      <c r="G29" s="15"/>
      <c r="H29" s="15"/>
      <c r="I29" s="15"/>
      <c r="J29" s="15"/>
      <c r="K29" s="15"/>
      <c r="L29" s="15"/>
      <c r="M29" s="15"/>
      <c r="N29" s="15"/>
      <c r="O29" s="15"/>
      <c r="P29" s="15"/>
      <c r="Q29" s="15"/>
    </row>
    <row r="30" spans="1:17" ht="38.25" customHeight="1">
      <c r="A30" s="15"/>
      <c r="E30" s="15"/>
      <c r="F30" s="15"/>
      <c r="G30" s="15"/>
      <c r="H30" s="15"/>
      <c r="I30" s="15"/>
      <c r="J30" s="15"/>
      <c r="K30" s="15"/>
      <c r="L30" s="15"/>
      <c r="M30" s="15"/>
      <c r="N30" s="15"/>
      <c r="O30" s="15"/>
      <c r="P30" s="15"/>
      <c r="Q30" s="15"/>
    </row>
    <row r="31" spans="1:17" ht="25.5" customHeight="1">
      <c r="A31" s="15"/>
      <c r="E31" s="15"/>
      <c r="F31" s="15"/>
      <c r="G31" s="15"/>
      <c r="H31" s="15"/>
      <c r="I31" s="15"/>
      <c r="J31" s="15"/>
      <c r="K31" s="15"/>
      <c r="L31" s="15"/>
      <c r="M31" s="15"/>
      <c r="N31" s="15"/>
      <c r="O31" s="15"/>
      <c r="P31" s="15"/>
      <c r="Q31" s="15"/>
    </row>
    <row r="32" spans="1:17">
      <c r="A32" s="15"/>
      <c r="E32" s="15"/>
      <c r="F32" s="15"/>
      <c r="G32" s="15"/>
      <c r="H32" s="15"/>
      <c r="I32" s="15"/>
      <c r="J32" s="15"/>
      <c r="K32" s="15"/>
      <c r="L32" s="15"/>
      <c r="M32" s="15"/>
      <c r="N32" s="15"/>
      <c r="O32" s="15"/>
      <c r="P32" s="15"/>
      <c r="Q32" s="15"/>
    </row>
    <row r="33" spans="1:17">
      <c r="A33" s="15"/>
      <c r="E33" s="15"/>
      <c r="F33" s="15"/>
      <c r="G33" s="15"/>
      <c r="H33" s="15"/>
      <c r="I33" s="15"/>
      <c r="J33" s="15"/>
      <c r="K33" s="15"/>
      <c r="L33" s="15"/>
      <c r="M33" s="15"/>
      <c r="N33" s="15"/>
      <c r="O33" s="15"/>
      <c r="P33" s="15"/>
      <c r="Q33" s="15"/>
    </row>
    <row r="34" spans="1:17">
      <c r="A34" s="15"/>
      <c r="B34" s="15"/>
      <c r="D34" s="15"/>
      <c r="E34" s="15"/>
      <c r="F34" s="15"/>
      <c r="G34" s="15"/>
      <c r="H34" s="15"/>
      <c r="I34" s="15"/>
      <c r="J34" s="15"/>
      <c r="K34" s="15"/>
      <c r="L34" s="15"/>
      <c r="M34" s="15"/>
      <c r="N34" s="15"/>
      <c r="O34" s="15"/>
      <c r="P34" s="15"/>
      <c r="Q34" s="15"/>
    </row>
    <row r="35" spans="1:17">
      <c r="A35" s="15"/>
      <c r="B35" s="15"/>
      <c r="D35" s="15"/>
      <c r="E35" s="15"/>
      <c r="F35" s="15"/>
      <c r="G35" s="15"/>
      <c r="H35" s="15"/>
      <c r="I35" s="15"/>
      <c r="J35" s="15"/>
      <c r="K35" s="15"/>
      <c r="L35" s="15"/>
      <c r="M35" s="15"/>
      <c r="N35" s="15"/>
      <c r="O35" s="15"/>
      <c r="P35" s="15"/>
      <c r="Q35" s="15"/>
    </row>
    <row r="36" spans="1:17" ht="38.25" customHeight="1">
      <c r="A36" s="15"/>
      <c r="B36" s="15"/>
      <c r="D36" s="15"/>
      <c r="E36" s="15"/>
      <c r="F36" s="15"/>
      <c r="G36" s="15"/>
      <c r="H36" s="15"/>
      <c r="I36" s="15"/>
      <c r="J36" s="15"/>
      <c r="K36" s="15"/>
      <c r="L36" s="15"/>
      <c r="M36" s="15"/>
      <c r="N36" s="15"/>
      <c r="O36" s="15"/>
      <c r="P36" s="15"/>
      <c r="Q36" s="15"/>
    </row>
    <row r="37" spans="1:17">
      <c r="A37" s="15"/>
      <c r="B37" s="15"/>
      <c r="D37" s="15"/>
      <c r="E37" s="15"/>
      <c r="F37" s="15"/>
      <c r="G37" s="15"/>
      <c r="H37" s="15"/>
      <c r="I37" s="15"/>
      <c r="J37" s="15"/>
      <c r="K37" s="15"/>
      <c r="L37" s="15"/>
      <c r="M37" s="15"/>
      <c r="N37" s="15"/>
      <c r="O37" s="15"/>
      <c r="P37" s="15"/>
      <c r="Q37" s="15"/>
    </row>
    <row r="38" spans="1:17" ht="38.25" customHeight="1">
      <c r="A38" s="15"/>
      <c r="B38" s="15"/>
      <c r="D38" s="15"/>
      <c r="E38" s="15"/>
      <c r="F38" s="15"/>
      <c r="G38" s="15"/>
      <c r="H38" s="15"/>
      <c r="I38" s="15"/>
      <c r="J38" s="15"/>
      <c r="K38" s="15"/>
      <c r="L38" s="15"/>
      <c r="M38" s="15"/>
      <c r="N38" s="15"/>
      <c r="O38" s="15"/>
      <c r="P38" s="15"/>
      <c r="Q38" s="15"/>
    </row>
    <row r="39" spans="1:17" ht="38.25" customHeight="1">
      <c r="A39" s="15"/>
      <c r="B39" s="15"/>
      <c r="D39" s="15"/>
      <c r="E39" s="15"/>
      <c r="F39" s="15"/>
      <c r="G39" s="15"/>
      <c r="H39" s="15"/>
      <c r="I39" s="15"/>
      <c r="J39" s="15"/>
      <c r="K39" s="15"/>
      <c r="L39" s="15"/>
      <c r="M39" s="15"/>
      <c r="N39" s="15"/>
      <c r="O39" s="15"/>
      <c r="P39" s="15"/>
      <c r="Q39" s="15"/>
    </row>
    <row r="40" spans="1:17" ht="34.5" customHeight="1">
      <c r="A40" s="15"/>
      <c r="B40" s="15"/>
      <c r="D40" s="15"/>
      <c r="E40" s="15"/>
      <c r="F40" s="15"/>
      <c r="G40" s="15"/>
      <c r="H40" s="15"/>
      <c r="I40" s="15"/>
      <c r="J40" s="15"/>
      <c r="K40" s="15"/>
      <c r="L40" s="15"/>
      <c r="M40" s="15"/>
      <c r="N40" s="15"/>
      <c r="O40" s="15"/>
      <c r="P40" s="15"/>
      <c r="Q40" s="15"/>
    </row>
    <row r="41" spans="1:17" ht="38.25" customHeight="1">
      <c r="A41" s="15"/>
      <c r="B41" s="15"/>
      <c r="D41" s="15"/>
      <c r="E41" s="15"/>
      <c r="F41" s="15"/>
      <c r="G41" s="15"/>
      <c r="H41" s="15"/>
      <c r="I41" s="15"/>
      <c r="J41" s="15"/>
      <c r="K41" s="15"/>
      <c r="L41" s="15"/>
      <c r="M41" s="15"/>
      <c r="N41" s="15"/>
      <c r="O41" s="15"/>
      <c r="P41" s="15"/>
      <c r="Q41" s="15"/>
    </row>
    <row r="42" spans="1:17" ht="61.5" customHeight="1">
      <c r="A42" s="15"/>
      <c r="B42" s="15"/>
      <c r="D42" s="15"/>
      <c r="E42" s="15"/>
      <c r="F42" s="15"/>
      <c r="G42" s="15"/>
      <c r="H42" s="15"/>
      <c r="I42" s="15"/>
      <c r="J42" s="15"/>
      <c r="K42" s="15"/>
      <c r="L42" s="15"/>
      <c r="M42" s="15"/>
      <c r="N42" s="15"/>
      <c r="O42" s="15"/>
      <c r="P42" s="15"/>
      <c r="Q42" s="15"/>
    </row>
    <row r="43" spans="1:17">
      <c r="A43" s="15"/>
      <c r="B43" s="15"/>
      <c r="D43" s="15"/>
      <c r="E43" s="15"/>
      <c r="F43" s="15"/>
      <c r="G43" s="15"/>
      <c r="H43" s="15"/>
      <c r="I43" s="15"/>
      <c r="J43" s="15"/>
      <c r="K43" s="15"/>
      <c r="L43" s="15"/>
      <c r="M43" s="15"/>
      <c r="N43" s="15"/>
      <c r="O43" s="15"/>
      <c r="P43" s="15"/>
      <c r="Q43" s="15"/>
    </row>
    <row r="44" spans="1:17" ht="48" customHeight="1">
      <c r="A44" s="15"/>
      <c r="B44" s="15"/>
      <c r="D44" s="15"/>
      <c r="E44" s="15"/>
      <c r="F44" s="15"/>
      <c r="G44" s="15"/>
      <c r="H44" s="15"/>
      <c r="I44" s="15"/>
      <c r="J44" s="15"/>
      <c r="K44" s="15"/>
      <c r="L44" s="15"/>
      <c r="M44" s="15"/>
      <c r="N44" s="15"/>
      <c r="O44" s="15"/>
      <c r="P44" s="15"/>
      <c r="Q44" s="15"/>
    </row>
    <row r="45" spans="1:17" ht="51" customHeight="1">
      <c r="A45" s="15"/>
      <c r="B45" s="15"/>
      <c r="D45" s="15"/>
      <c r="E45" s="15"/>
      <c r="F45" s="15"/>
      <c r="G45" s="15"/>
      <c r="H45" s="15"/>
      <c r="I45" s="15"/>
      <c r="J45" s="15"/>
      <c r="K45" s="15"/>
      <c r="L45" s="15"/>
      <c r="M45" s="15"/>
      <c r="N45" s="15"/>
      <c r="O45" s="15"/>
      <c r="P45" s="15"/>
      <c r="Q45" s="15"/>
    </row>
    <row r="46" spans="1:17" ht="38.25" customHeight="1">
      <c r="A46" s="15"/>
      <c r="B46" s="15"/>
      <c r="E46" s="15"/>
      <c r="F46" s="15"/>
      <c r="G46" s="15"/>
      <c r="H46" s="15"/>
      <c r="I46" s="15"/>
      <c r="J46" s="15"/>
      <c r="K46" s="15"/>
      <c r="L46" s="15"/>
      <c r="M46" s="15"/>
      <c r="N46" s="15"/>
      <c r="O46" s="15"/>
      <c r="P46" s="15"/>
      <c r="Q46" s="15"/>
    </row>
    <row r="47" spans="1:17" ht="38.25" customHeight="1">
      <c r="A47" s="15"/>
      <c r="B47" s="15"/>
      <c r="E47" s="15"/>
      <c r="F47" s="15"/>
      <c r="G47" s="15"/>
      <c r="H47" s="15"/>
      <c r="I47" s="15"/>
      <c r="J47" s="15"/>
      <c r="K47" s="15"/>
      <c r="L47" s="15"/>
      <c r="M47" s="15"/>
      <c r="N47" s="15"/>
      <c r="O47" s="15"/>
      <c r="P47" s="15"/>
      <c r="Q47" s="15"/>
    </row>
    <row r="48" spans="1:17" ht="38.25" customHeight="1">
      <c r="A48" s="15"/>
      <c r="B48" s="15"/>
      <c r="E48" s="15"/>
      <c r="F48" s="15"/>
      <c r="G48" s="15"/>
      <c r="H48" s="15"/>
      <c r="I48" s="15"/>
      <c r="J48" s="15"/>
      <c r="K48" s="15"/>
      <c r="L48" s="15"/>
      <c r="M48" s="15"/>
      <c r="N48" s="15"/>
      <c r="O48" s="15"/>
      <c r="P48" s="15"/>
      <c r="Q48" s="15"/>
    </row>
    <row r="49" spans="1:17" ht="39.75" customHeight="1">
      <c r="A49" s="15"/>
      <c r="B49" s="15"/>
      <c r="E49" s="15"/>
      <c r="F49" s="15"/>
      <c r="G49" s="15"/>
      <c r="H49" s="15"/>
      <c r="I49" s="15"/>
      <c r="J49" s="15"/>
      <c r="K49" s="15"/>
      <c r="L49" s="15"/>
      <c r="M49" s="15"/>
      <c r="N49" s="15"/>
      <c r="O49" s="15"/>
      <c r="P49" s="15"/>
      <c r="Q49" s="15"/>
    </row>
    <row r="50" spans="1:17" ht="62.25" customHeight="1">
      <c r="A50" s="15"/>
      <c r="B50" s="15"/>
      <c r="E50" s="15"/>
      <c r="F50" s="15"/>
      <c r="G50" s="15"/>
      <c r="H50" s="15"/>
      <c r="I50" s="15"/>
      <c r="J50" s="15"/>
      <c r="K50" s="15"/>
      <c r="L50" s="15"/>
      <c r="M50" s="15"/>
      <c r="N50" s="15"/>
    </row>
    <row r="51" spans="1:17" ht="56.25" customHeight="1">
      <c r="A51" s="15"/>
      <c r="B51" s="15"/>
      <c r="E51" s="15"/>
      <c r="F51" s="15"/>
      <c r="G51" s="15"/>
      <c r="H51" s="15"/>
      <c r="I51" s="15"/>
      <c r="J51" s="15"/>
      <c r="K51" s="15"/>
      <c r="L51" s="15"/>
      <c r="M51" s="15"/>
      <c r="N51" s="15"/>
    </row>
    <row r="52" spans="1:17" ht="56.25" customHeight="1">
      <c r="A52" s="15"/>
      <c r="B52" s="15"/>
      <c r="E52" s="15"/>
      <c r="F52" s="15"/>
      <c r="G52" s="15"/>
      <c r="H52" s="15"/>
      <c r="I52" s="15"/>
      <c r="J52" s="15"/>
      <c r="K52" s="15"/>
      <c r="L52" s="15"/>
      <c r="M52" s="15"/>
      <c r="N52" s="15"/>
    </row>
    <row r="53" spans="1:17" ht="56.25" customHeight="1">
      <c r="A53" s="15"/>
      <c r="B53" s="15"/>
      <c r="E53" s="15"/>
      <c r="F53" s="15"/>
      <c r="G53" s="30"/>
      <c r="H53" s="15"/>
      <c r="I53" s="15"/>
      <c r="J53" s="15"/>
      <c r="K53" s="15"/>
      <c r="L53" s="15"/>
      <c r="M53" s="15"/>
      <c r="N53" s="15"/>
    </row>
    <row r="54" spans="1:17" ht="56.25" customHeight="1">
      <c r="A54" s="15"/>
      <c r="B54" s="15"/>
      <c r="E54" s="24"/>
      <c r="F54" s="29"/>
      <c r="G54" s="30"/>
      <c r="H54" s="15"/>
      <c r="I54" s="15"/>
      <c r="J54" s="15"/>
      <c r="K54" s="15"/>
      <c r="L54" s="15"/>
      <c r="M54" s="15"/>
      <c r="N54" s="15"/>
    </row>
    <row r="55" spans="1:17" ht="30" customHeight="1">
      <c r="A55" s="15"/>
      <c r="B55" s="15"/>
      <c r="E55" s="24"/>
      <c r="F55" s="29"/>
      <c r="G55" s="30"/>
      <c r="H55" s="15"/>
      <c r="I55" s="15"/>
      <c r="J55" s="15"/>
      <c r="K55" s="15"/>
      <c r="L55" s="15"/>
      <c r="M55" s="15"/>
      <c r="N55" s="15"/>
    </row>
    <row r="56" spans="1:17" ht="41.25" customHeight="1">
      <c r="A56" s="15"/>
      <c r="B56" s="15"/>
      <c r="E56" s="24"/>
      <c r="F56" s="29"/>
      <c r="G56" s="15"/>
      <c r="H56" s="15"/>
      <c r="I56" s="15"/>
      <c r="J56" s="15"/>
      <c r="K56" s="15"/>
      <c r="L56" s="15"/>
      <c r="M56" s="15"/>
      <c r="N56" s="15"/>
    </row>
    <row r="57" spans="1:17" ht="41.25" customHeight="1">
      <c r="A57" s="15"/>
      <c r="B57" s="15"/>
      <c r="E57" s="15"/>
      <c r="F57" s="15"/>
      <c r="G57" s="15"/>
      <c r="H57" s="15"/>
      <c r="I57" s="15"/>
      <c r="J57" s="15"/>
      <c r="K57" s="15"/>
      <c r="L57" s="15"/>
    </row>
    <row r="58" spans="1:17" ht="41.25" customHeight="1">
      <c r="A58" s="15"/>
      <c r="B58" s="15"/>
      <c r="E58" s="15"/>
      <c r="F58" s="15"/>
      <c r="G58" s="30"/>
      <c r="H58" s="15"/>
      <c r="I58" s="15"/>
      <c r="J58" s="15"/>
      <c r="K58" s="15"/>
      <c r="L58" s="15"/>
      <c r="M58" s="15"/>
      <c r="N58" s="15"/>
      <c r="O58" s="15"/>
      <c r="P58" s="15"/>
      <c r="Q58" s="15"/>
    </row>
    <row r="59" spans="1:17" ht="41.25" customHeight="1">
      <c r="A59" s="15"/>
      <c r="B59" s="15"/>
      <c r="E59" s="24"/>
      <c r="F59" s="29"/>
      <c r="G59" s="15"/>
      <c r="H59" s="15"/>
      <c r="I59" s="15"/>
      <c r="J59" s="15"/>
      <c r="K59" s="15"/>
      <c r="L59" s="15"/>
      <c r="M59" s="15"/>
      <c r="N59" s="15"/>
      <c r="O59" s="15"/>
      <c r="P59" s="15"/>
      <c r="Q59" s="15"/>
    </row>
    <row r="60" spans="1:17" ht="41.25" customHeight="1">
      <c r="A60" s="15"/>
      <c r="B60" s="15"/>
      <c r="E60" s="15"/>
      <c r="F60" s="15"/>
      <c r="G60" s="15"/>
      <c r="H60" s="15"/>
      <c r="I60" s="15"/>
      <c r="J60" s="15"/>
      <c r="K60" s="15"/>
      <c r="L60" s="15"/>
      <c r="M60" s="15"/>
      <c r="N60" s="15"/>
      <c r="O60" s="15"/>
      <c r="P60" s="15"/>
      <c r="Q60" s="15"/>
    </row>
    <row r="61" spans="1:17" ht="41.25" customHeight="1">
      <c r="A61" s="15"/>
      <c r="B61" s="15"/>
      <c r="E61" s="15"/>
      <c r="F61" s="15"/>
      <c r="G61" s="15"/>
      <c r="H61" s="15"/>
      <c r="I61" s="15"/>
      <c r="J61" s="15"/>
      <c r="K61" s="15"/>
      <c r="L61" s="15"/>
      <c r="M61" s="15"/>
      <c r="N61" s="15"/>
      <c r="O61" s="15"/>
      <c r="P61" s="15"/>
      <c r="Q61" s="15"/>
    </row>
    <row r="62" spans="1:17" ht="29.25" customHeight="1">
      <c r="A62" s="15"/>
      <c r="B62" s="15"/>
      <c r="E62" s="15"/>
      <c r="F62" s="15"/>
      <c r="G62" s="15"/>
      <c r="H62" s="15"/>
      <c r="I62" s="15"/>
      <c r="J62" s="15"/>
      <c r="K62" s="15"/>
      <c r="M62" s="15"/>
      <c r="N62" s="15"/>
      <c r="O62" s="15"/>
      <c r="P62" s="15"/>
      <c r="Q62" s="15"/>
    </row>
    <row r="63" spans="1:17" ht="56.25" customHeight="1">
      <c r="A63" s="15"/>
      <c r="B63" s="15"/>
      <c r="E63" s="15"/>
      <c r="F63" s="15"/>
      <c r="G63" s="15"/>
      <c r="H63" s="15"/>
      <c r="I63" s="15"/>
      <c r="J63" s="15"/>
      <c r="K63" s="15"/>
      <c r="L63" s="15"/>
      <c r="M63" s="15"/>
      <c r="N63" s="15"/>
      <c r="O63" s="15"/>
      <c r="P63" s="15"/>
      <c r="Q63" s="15"/>
    </row>
    <row r="64" spans="1:17" ht="56.25" customHeight="1">
      <c r="A64" s="15"/>
      <c r="B64" s="15"/>
      <c r="E64" s="15"/>
      <c r="F64" s="15"/>
      <c r="G64" s="15"/>
      <c r="H64" s="15"/>
      <c r="I64" s="15"/>
      <c r="J64" s="15"/>
      <c r="K64" s="15"/>
      <c r="L64" s="15"/>
      <c r="M64" s="15"/>
      <c r="N64" s="15"/>
      <c r="O64" s="15"/>
      <c r="P64" s="15"/>
      <c r="Q64" s="15"/>
    </row>
    <row r="65" spans="1:17" ht="56.25" customHeight="1">
      <c r="A65" s="15"/>
      <c r="B65" s="15"/>
      <c r="E65" s="15"/>
      <c r="F65" s="15"/>
      <c r="G65" s="15"/>
      <c r="H65" s="15"/>
      <c r="I65" s="15"/>
      <c r="J65" s="15"/>
      <c r="K65" s="15"/>
      <c r="L65" s="15"/>
      <c r="M65" s="15"/>
      <c r="N65" s="15"/>
      <c r="O65" s="15"/>
      <c r="P65" s="15"/>
      <c r="Q65" s="15"/>
    </row>
    <row r="66" spans="1:17" ht="56.25" customHeight="1">
      <c r="A66" s="15"/>
      <c r="B66" s="15"/>
      <c r="E66" s="15"/>
      <c r="F66" s="15"/>
      <c r="G66" s="15"/>
      <c r="H66" s="15"/>
      <c r="I66" s="15"/>
      <c r="J66" s="15"/>
      <c r="K66" s="15"/>
      <c r="L66" s="15"/>
      <c r="M66" s="15"/>
      <c r="N66" s="15"/>
      <c r="O66" s="15"/>
      <c r="P66" s="15"/>
      <c r="Q66" s="15"/>
    </row>
    <row r="67" spans="1:17" ht="110.25" customHeight="1">
      <c r="A67" s="15"/>
      <c r="B67" s="15"/>
      <c r="E67" s="15"/>
      <c r="F67" s="15"/>
      <c r="G67" s="15"/>
      <c r="H67" s="15"/>
      <c r="I67" s="15"/>
      <c r="J67" s="15"/>
      <c r="K67" s="15"/>
      <c r="L67" s="15"/>
      <c r="M67" s="15"/>
      <c r="N67" s="15"/>
      <c r="O67" s="15"/>
      <c r="P67" s="15"/>
      <c r="Q67" s="15"/>
    </row>
    <row r="68" spans="1:17" ht="49.5" customHeight="1">
      <c r="A68" s="15"/>
      <c r="B68" s="15"/>
      <c r="E68" s="15"/>
      <c r="F68" s="15"/>
      <c r="G68" s="15"/>
      <c r="H68" s="15"/>
      <c r="I68" s="15"/>
      <c r="J68" s="15"/>
      <c r="K68" s="15"/>
      <c r="L68" s="15"/>
      <c r="M68" s="15"/>
      <c r="N68" s="15"/>
      <c r="O68" s="15"/>
      <c r="P68" s="15"/>
      <c r="Q68" s="15"/>
    </row>
    <row r="69" spans="1:17" ht="49.5" customHeight="1">
      <c r="A69" s="15"/>
      <c r="B69" s="15"/>
      <c r="E69" s="15"/>
      <c r="F69" s="15"/>
      <c r="G69" s="15"/>
      <c r="H69" s="15"/>
      <c r="I69" s="15"/>
      <c r="J69" s="15"/>
      <c r="K69" s="15"/>
      <c r="L69" s="15"/>
      <c r="M69" s="15"/>
      <c r="N69" s="15"/>
      <c r="O69" s="15"/>
      <c r="P69" s="15"/>
      <c r="Q69" s="15"/>
    </row>
    <row r="70" spans="1:17" ht="49.5" customHeight="1">
      <c r="A70" s="15"/>
      <c r="B70" s="15"/>
      <c r="E70" s="15"/>
      <c r="F70" s="15"/>
      <c r="G70" s="15"/>
      <c r="H70" s="15"/>
      <c r="I70" s="15"/>
      <c r="J70" s="15"/>
      <c r="K70" s="15"/>
      <c r="L70" s="15"/>
      <c r="M70" s="15"/>
      <c r="N70" s="15"/>
      <c r="O70" s="15"/>
      <c r="P70" s="15"/>
      <c r="Q70" s="15"/>
    </row>
    <row r="71" spans="1:17" ht="49.5" customHeight="1">
      <c r="A71" s="15"/>
      <c r="B71" s="15"/>
      <c r="E71" s="15"/>
      <c r="F71" s="15"/>
      <c r="G71" s="15"/>
      <c r="H71" s="15"/>
      <c r="I71" s="15"/>
      <c r="J71" s="15"/>
      <c r="K71" s="15"/>
      <c r="L71" s="15"/>
      <c r="M71" s="15"/>
      <c r="N71" s="15"/>
      <c r="O71" s="15"/>
      <c r="P71" s="15"/>
      <c r="Q71" s="15"/>
    </row>
    <row r="72" spans="1:17" ht="49.5" customHeight="1">
      <c r="A72" s="15"/>
      <c r="B72" s="15"/>
      <c r="E72" s="15"/>
      <c r="F72" s="15"/>
      <c r="G72" s="15"/>
      <c r="H72" s="15"/>
      <c r="I72" s="15"/>
      <c r="J72" s="15"/>
      <c r="K72" s="15"/>
      <c r="L72" s="15"/>
      <c r="M72" s="15"/>
      <c r="N72" s="15"/>
      <c r="O72" s="15"/>
      <c r="P72" s="15"/>
      <c r="Q72" s="15"/>
    </row>
    <row r="73" spans="1:17" ht="49.5" customHeight="1">
      <c r="A73" s="15"/>
      <c r="B73" s="15"/>
      <c r="E73" s="15"/>
      <c r="F73" s="15"/>
      <c r="G73" s="15"/>
      <c r="H73" s="15"/>
      <c r="I73" s="15"/>
      <c r="J73" s="15"/>
      <c r="K73" s="15"/>
      <c r="L73" s="15"/>
      <c r="M73" s="15"/>
      <c r="N73" s="15"/>
      <c r="O73" s="15"/>
      <c r="P73" s="15"/>
      <c r="Q73" s="15"/>
    </row>
    <row r="74" spans="1:17" ht="49.5" customHeight="1">
      <c r="A74" s="15"/>
      <c r="B74" s="15"/>
      <c r="E74" s="15"/>
      <c r="F74" s="15"/>
      <c r="G74" s="15"/>
      <c r="H74" s="15"/>
      <c r="I74" s="15"/>
      <c r="J74" s="15"/>
      <c r="K74" s="15"/>
      <c r="L74" s="15"/>
      <c r="M74" s="15"/>
      <c r="N74" s="15"/>
      <c r="O74" s="15"/>
      <c r="P74" s="15"/>
      <c r="Q74" s="15"/>
    </row>
    <row r="75" spans="1:17" ht="49.5" customHeight="1">
      <c r="A75" s="15"/>
      <c r="B75" s="15"/>
      <c r="E75" s="15"/>
      <c r="F75" s="15"/>
      <c r="G75" s="15"/>
      <c r="H75" s="15"/>
      <c r="I75" s="15"/>
      <c r="J75" s="15"/>
      <c r="K75" s="15"/>
      <c r="L75" s="15"/>
      <c r="M75" s="15"/>
      <c r="N75" s="15"/>
      <c r="O75" s="15"/>
      <c r="P75" s="15"/>
      <c r="Q75" s="15"/>
    </row>
    <row r="76" spans="1:17" ht="49.5" customHeight="1">
      <c r="A76" s="15"/>
      <c r="B76" s="15"/>
      <c r="E76" s="15"/>
      <c r="F76" s="15"/>
      <c r="G76" s="15"/>
      <c r="H76" s="15"/>
      <c r="I76" s="15"/>
      <c r="J76" s="15"/>
      <c r="L76" s="15"/>
      <c r="M76" s="15"/>
      <c r="N76" s="15"/>
      <c r="O76" s="15"/>
      <c r="P76" s="15"/>
      <c r="Q76" s="15"/>
    </row>
    <row r="77" spans="1:17" ht="49.5" customHeight="1">
      <c r="A77" s="15"/>
      <c r="B77" s="15"/>
      <c r="E77" s="15"/>
      <c r="F77" s="15"/>
      <c r="G77" s="15"/>
      <c r="H77" s="15"/>
      <c r="I77" s="15"/>
      <c r="J77" s="15"/>
      <c r="K77" s="15"/>
      <c r="L77" s="15"/>
      <c r="M77" s="15"/>
      <c r="N77" s="15"/>
      <c r="O77" s="15"/>
      <c r="P77" s="15"/>
      <c r="Q77" s="15"/>
    </row>
    <row r="78" spans="1:17" ht="49.5" customHeight="1">
      <c r="A78" s="15"/>
      <c r="B78" s="15"/>
      <c r="E78" s="15"/>
      <c r="F78" s="15"/>
      <c r="G78" s="15"/>
      <c r="H78" s="15"/>
      <c r="I78" s="15"/>
      <c r="J78" s="15"/>
      <c r="K78" s="15"/>
      <c r="L78" s="15"/>
      <c r="M78" s="15"/>
      <c r="N78" s="15"/>
      <c r="O78" s="15"/>
      <c r="P78" s="15"/>
      <c r="Q78" s="15"/>
    </row>
    <row r="79" spans="1:17" ht="72" customHeight="1">
      <c r="A79" s="15"/>
      <c r="B79" s="15"/>
      <c r="E79" s="15"/>
      <c r="F79" s="15"/>
      <c r="G79" s="15"/>
      <c r="H79" s="15"/>
      <c r="I79" s="15"/>
      <c r="J79" s="15"/>
      <c r="K79" s="15"/>
      <c r="L79" s="15"/>
      <c r="M79" s="15"/>
      <c r="N79" s="15"/>
      <c r="O79" s="15"/>
      <c r="P79" s="15"/>
      <c r="Q79" s="15"/>
    </row>
    <row r="80" spans="1:17" ht="49.5" customHeight="1">
      <c r="A80" s="15"/>
      <c r="B80" s="15"/>
      <c r="E80" s="15"/>
      <c r="F80" s="15"/>
      <c r="G80" s="15"/>
      <c r="H80" s="15"/>
      <c r="I80" s="15"/>
      <c r="J80" s="15"/>
      <c r="K80" s="15"/>
      <c r="L80" s="15"/>
      <c r="M80" s="15"/>
      <c r="N80" s="15"/>
      <c r="O80" s="15"/>
      <c r="P80" s="15"/>
      <c r="Q80" s="15"/>
    </row>
    <row r="81" spans="1:17" ht="49.5" customHeight="1">
      <c r="A81" s="15"/>
      <c r="B81" s="15"/>
      <c r="E81" s="15"/>
      <c r="F81" s="15"/>
      <c r="G81" s="15"/>
      <c r="H81" s="15"/>
      <c r="I81" s="15"/>
      <c r="J81" s="15"/>
      <c r="K81" s="15"/>
      <c r="L81" s="15"/>
      <c r="M81" s="15"/>
      <c r="N81" s="15"/>
      <c r="O81" s="15"/>
      <c r="P81" s="15"/>
      <c r="Q81" s="15"/>
    </row>
    <row r="82" spans="1:17" ht="49.5" customHeight="1">
      <c r="A82" s="15"/>
      <c r="B82" s="15"/>
      <c r="E82" s="15"/>
      <c r="F82" s="15"/>
      <c r="G82" s="15"/>
      <c r="H82" s="15"/>
      <c r="I82" s="15"/>
      <c r="J82" s="15"/>
      <c r="K82" s="15"/>
      <c r="L82" s="15"/>
      <c r="M82" s="15"/>
      <c r="N82" s="15"/>
      <c r="O82" s="15"/>
      <c r="P82" s="15"/>
      <c r="Q82" s="15"/>
    </row>
    <row r="83" spans="1:17" ht="49.5" customHeight="1">
      <c r="A83" s="15"/>
      <c r="B83" s="15"/>
      <c r="E83" s="15"/>
      <c r="F83" s="15"/>
      <c r="G83" s="15"/>
      <c r="H83" s="15"/>
      <c r="I83" s="15"/>
      <c r="J83" s="15"/>
      <c r="K83" s="15"/>
      <c r="L83" s="15"/>
      <c r="M83" s="15"/>
      <c r="N83" s="15"/>
      <c r="O83" s="15"/>
      <c r="P83" s="15"/>
      <c r="Q83" s="15"/>
    </row>
    <row r="84" spans="1:17" ht="49.5" customHeight="1">
      <c r="A84" s="15"/>
      <c r="B84" s="15"/>
      <c r="E84" s="15"/>
      <c r="F84" s="15"/>
      <c r="G84" s="15"/>
      <c r="H84" s="15"/>
      <c r="I84" s="15"/>
      <c r="J84" s="15"/>
      <c r="K84" s="15"/>
      <c r="L84" s="15"/>
      <c r="M84" s="15"/>
      <c r="N84" s="15"/>
      <c r="O84" s="15"/>
      <c r="P84" s="15"/>
      <c r="Q84" s="15"/>
    </row>
    <row r="85" spans="1:17" ht="49.5" customHeight="1">
      <c r="A85" s="15"/>
      <c r="B85" s="15"/>
      <c r="E85" s="15"/>
      <c r="F85" s="15"/>
      <c r="G85" s="15"/>
      <c r="H85" s="15"/>
      <c r="I85" s="15"/>
      <c r="J85" s="15"/>
      <c r="K85" s="15"/>
      <c r="L85" s="15"/>
      <c r="M85" s="15"/>
      <c r="N85" s="15"/>
      <c r="O85" s="15"/>
      <c r="P85" s="15"/>
      <c r="Q85" s="15"/>
    </row>
    <row r="86" spans="1:17" ht="49.5" customHeight="1">
      <c r="A86" s="15"/>
      <c r="B86" s="15"/>
      <c r="E86" s="15"/>
      <c r="F86" s="15"/>
      <c r="G86" s="15"/>
      <c r="H86" s="15"/>
      <c r="I86" s="15"/>
      <c r="J86" s="15"/>
      <c r="K86" s="15"/>
      <c r="L86" s="15"/>
      <c r="M86" s="15"/>
      <c r="N86" s="15"/>
      <c r="O86" s="15"/>
      <c r="P86" s="15"/>
      <c r="Q86" s="15"/>
    </row>
    <row r="87" spans="1:17" ht="49.5" customHeight="1">
      <c r="A87" s="15"/>
      <c r="B87" s="15"/>
      <c r="E87" s="15"/>
      <c r="F87" s="15"/>
      <c r="G87" s="15"/>
      <c r="H87" s="15"/>
      <c r="I87" s="15"/>
      <c r="J87" s="15"/>
      <c r="K87" s="15"/>
      <c r="L87" s="15"/>
      <c r="M87" s="15"/>
      <c r="N87" s="15"/>
      <c r="O87" s="15"/>
      <c r="P87" s="15"/>
      <c r="Q87" s="15"/>
    </row>
    <row r="88" spans="1:17" ht="49.5" customHeight="1">
      <c r="A88" s="15"/>
      <c r="B88" s="15"/>
      <c r="E88" s="15"/>
      <c r="F88" s="15"/>
      <c r="G88" s="15"/>
      <c r="H88" s="15"/>
      <c r="I88" s="15"/>
      <c r="J88" s="15"/>
      <c r="K88" s="15"/>
      <c r="L88" s="15"/>
      <c r="M88" s="15"/>
      <c r="N88" s="15"/>
      <c r="O88" s="15"/>
      <c r="P88" s="15"/>
      <c r="Q88" s="15"/>
    </row>
    <row r="89" spans="1:17" ht="49.5" customHeight="1">
      <c r="A89" s="15"/>
      <c r="B89" s="15"/>
      <c r="E89" s="15"/>
      <c r="F89" s="15"/>
      <c r="G89" s="15"/>
      <c r="H89" s="15"/>
      <c r="I89" s="15"/>
      <c r="J89" s="15"/>
      <c r="K89" s="15"/>
      <c r="L89" s="15"/>
      <c r="M89" s="15"/>
      <c r="N89" s="15"/>
      <c r="O89" s="15"/>
      <c r="P89" s="15"/>
      <c r="Q89" s="15"/>
    </row>
    <row r="90" spans="1:17" ht="49.5" customHeight="1">
      <c r="A90" s="15"/>
      <c r="B90" s="15"/>
      <c r="E90" s="15"/>
      <c r="F90" s="15"/>
      <c r="G90" s="15"/>
      <c r="H90" s="15"/>
      <c r="I90" s="15"/>
      <c r="J90" s="15"/>
      <c r="K90" s="15"/>
      <c r="L90" s="15"/>
      <c r="M90" s="15"/>
      <c r="N90" s="15"/>
      <c r="O90" s="15"/>
      <c r="P90" s="15"/>
      <c r="Q90" s="15"/>
    </row>
    <row r="91" spans="1:17" ht="49.5" customHeight="1">
      <c r="A91" s="15"/>
      <c r="B91" s="15"/>
      <c r="E91" s="15"/>
      <c r="F91" s="15"/>
      <c r="G91" s="15"/>
      <c r="H91" s="15"/>
      <c r="I91" s="15"/>
      <c r="J91" s="15"/>
      <c r="K91" s="15"/>
      <c r="L91" s="15"/>
      <c r="M91" s="15"/>
      <c r="N91" s="15"/>
      <c r="O91" s="15"/>
      <c r="P91" s="15"/>
      <c r="Q91" s="15"/>
    </row>
    <row r="92" spans="1:17" ht="49.5" customHeight="1">
      <c r="A92" s="15"/>
      <c r="B92" s="15"/>
      <c r="E92" s="15"/>
      <c r="F92" s="15"/>
      <c r="G92" s="15"/>
      <c r="H92" s="15"/>
      <c r="I92" s="15"/>
      <c r="J92" s="15"/>
      <c r="K92" s="15"/>
      <c r="L92" s="15"/>
      <c r="M92" s="15"/>
      <c r="N92" s="15"/>
      <c r="O92" s="15"/>
      <c r="P92" s="15"/>
      <c r="Q92" s="15"/>
    </row>
    <row r="93" spans="1:17" ht="49.5" customHeight="1">
      <c r="A93" s="15"/>
      <c r="B93" s="15"/>
      <c r="E93" s="15"/>
      <c r="F93" s="15"/>
      <c r="G93" s="15"/>
      <c r="H93" s="15"/>
      <c r="I93" s="15"/>
      <c r="J93" s="15"/>
      <c r="K93" s="15"/>
      <c r="L93" s="15"/>
      <c r="M93" s="15"/>
      <c r="N93" s="15"/>
      <c r="O93" s="15"/>
      <c r="P93" s="15"/>
      <c r="Q93" s="15"/>
    </row>
    <row r="94" spans="1:17" ht="49.5" customHeight="1">
      <c r="A94" s="15"/>
      <c r="B94" s="15"/>
      <c r="E94" s="15"/>
      <c r="F94" s="15"/>
      <c r="G94" s="15"/>
      <c r="H94" s="15"/>
      <c r="I94" s="15"/>
      <c r="J94" s="15"/>
      <c r="K94" s="15"/>
      <c r="L94" s="15"/>
      <c r="M94" s="15"/>
      <c r="N94" s="15"/>
      <c r="O94" s="15"/>
      <c r="P94" s="15"/>
      <c r="Q94" s="15"/>
    </row>
    <row r="95" spans="1:17" ht="66" customHeight="1">
      <c r="A95" s="15"/>
      <c r="B95" s="15"/>
      <c r="E95" s="15"/>
      <c r="F95" s="15"/>
      <c r="G95" s="15"/>
      <c r="H95" s="15"/>
      <c r="I95" s="15"/>
      <c r="J95" s="15"/>
      <c r="K95" s="15"/>
      <c r="L95" s="15"/>
      <c r="M95" s="15"/>
      <c r="N95" s="15"/>
      <c r="O95" s="15"/>
      <c r="P95" s="15"/>
      <c r="Q95" s="15"/>
    </row>
    <row r="96" spans="1:17" ht="66" customHeight="1">
      <c r="A96" s="15"/>
      <c r="B96" s="15"/>
      <c r="E96" s="15"/>
      <c r="F96" s="15"/>
      <c r="G96" s="15"/>
      <c r="H96" s="15"/>
      <c r="I96" s="15"/>
      <c r="J96" s="15"/>
      <c r="K96" s="15"/>
      <c r="L96" s="15"/>
      <c r="M96" s="15"/>
      <c r="N96" s="15"/>
      <c r="O96" s="15"/>
      <c r="P96" s="15"/>
      <c r="Q96" s="15"/>
    </row>
    <row r="97" spans="1:17" ht="14.25" customHeight="1">
      <c r="A97" s="15"/>
      <c r="B97" s="15"/>
      <c r="E97" s="15"/>
      <c r="F97" s="15"/>
      <c r="G97" s="15"/>
      <c r="H97" s="15"/>
      <c r="I97" s="15"/>
      <c r="J97" s="15"/>
      <c r="K97" s="15"/>
      <c r="L97" s="15"/>
      <c r="M97" s="15"/>
      <c r="N97" s="15"/>
      <c r="O97" s="15"/>
      <c r="P97" s="15"/>
      <c r="Q97" s="15"/>
    </row>
    <row r="98" spans="1:17">
      <c r="A98" s="15"/>
      <c r="B98" s="15"/>
      <c r="E98" s="15"/>
      <c r="F98" s="15"/>
      <c r="G98" s="15"/>
      <c r="H98" s="15"/>
      <c r="I98" s="15"/>
      <c r="J98" s="15"/>
      <c r="K98" s="15"/>
      <c r="L98" s="15"/>
      <c r="M98" s="15"/>
      <c r="N98" s="15"/>
      <c r="O98" s="15"/>
      <c r="P98" s="15"/>
      <c r="Q98" s="15"/>
    </row>
    <row r="99" spans="1:17">
      <c r="A99" s="15"/>
      <c r="B99" s="15"/>
      <c r="E99" s="15"/>
      <c r="F99" s="15"/>
      <c r="G99" s="15"/>
      <c r="H99" s="15"/>
      <c r="I99" s="15"/>
      <c r="J99" s="15"/>
      <c r="K99" s="15"/>
      <c r="L99" s="15"/>
      <c r="M99" s="15"/>
      <c r="N99" s="15"/>
      <c r="O99" s="15"/>
      <c r="P99" s="15"/>
      <c r="Q99" s="15"/>
    </row>
    <row r="100" spans="1:17">
      <c r="A100" s="15"/>
      <c r="B100" s="15"/>
      <c r="E100" s="15"/>
      <c r="F100" s="15"/>
      <c r="G100" s="15"/>
      <c r="H100" s="15"/>
      <c r="I100" s="15"/>
      <c r="J100" s="15"/>
      <c r="K100" s="15"/>
      <c r="L100" s="15"/>
      <c r="M100" s="15"/>
      <c r="N100" s="15"/>
      <c r="O100" s="15"/>
      <c r="P100" s="15"/>
      <c r="Q100" s="15"/>
    </row>
    <row r="101" spans="1:17" ht="51" customHeight="1">
      <c r="A101" s="15"/>
      <c r="B101" s="15"/>
      <c r="E101" s="15"/>
      <c r="F101" s="15"/>
      <c r="G101" s="15"/>
      <c r="H101" s="15"/>
      <c r="I101" s="15"/>
      <c r="J101" s="15"/>
      <c r="K101" s="15"/>
      <c r="L101" s="15"/>
      <c r="M101" s="15"/>
      <c r="N101" s="15"/>
      <c r="O101" s="15"/>
      <c r="P101" s="15"/>
      <c r="Q101" s="15"/>
    </row>
    <row r="102" spans="1:17" ht="52.5" customHeight="1">
      <c r="A102" s="15"/>
      <c r="B102" s="15"/>
      <c r="E102" s="15"/>
      <c r="F102" s="15"/>
      <c r="G102" s="15"/>
      <c r="H102" s="15"/>
      <c r="I102" s="15"/>
      <c r="J102" s="15"/>
      <c r="K102" s="15"/>
      <c r="L102" s="15"/>
      <c r="M102" s="15"/>
      <c r="N102" s="15"/>
      <c r="O102" s="15"/>
      <c r="P102" s="15"/>
      <c r="Q102" s="15"/>
    </row>
    <row r="103" spans="1:17">
      <c r="A103" s="15"/>
      <c r="B103" s="15"/>
      <c r="E103" s="15"/>
      <c r="F103" s="15"/>
      <c r="G103" s="15"/>
      <c r="H103" s="15"/>
      <c r="I103" s="15"/>
      <c r="J103" s="15"/>
      <c r="K103" s="15"/>
      <c r="L103" s="15"/>
      <c r="M103" s="15"/>
      <c r="N103" s="15"/>
      <c r="O103" s="15"/>
      <c r="P103" s="15"/>
      <c r="Q103" s="15"/>
    </row>
    <row r="104" spans="1:17" ht="54.75" customHeight="1">
      <c r="A104" s="15"/>
      <c r="B104" s="15"/>
      <c r="E104" s="15"/>
      <c r="F104" s="15"/>
      <c r="G104" s="15"/>
      <c r="H104" s="15"/>
      <c r="I104" s="15"/>
      <c r="J104" s="15"/>
      <c r="K104" s="15"/>
      <c r="L104" s="15"/>
      <c r="M104" s="15"/>
      <c r="N104" s="15"/>
      <c r="O104" s="15"/>
      <c r="P104" s="15"/>
      <c r="Q104" s="15"/>
    </row>
    <row r="105" spans="1:17" ht="63" customHeight="1">
      <c r="A105" s="15"/>
      <c r="B105" s="15"/>
      <c r="E105" s="15"/>
      <c r="F105" s="15"/>
      <c r="G105" s="15"/>
      <c r="H105" s="15"/>
      <c r="I105" s="15"/>
      <c r="J105" s="15"/>
      <c r="K105" s="15"/>
      <c r="L105" s="15"/>
      <c r="M105" s="15"/>
      <c r="N105" s="15"/>
    </row>
    <row r="106" spans="1:17">
      <c r="A106" s="15"/>
      <c r="B106" s="15"/>
      <c r="E106" s="15"/>
      <c r="F106" s="15"/>
      <c r="G106" s="15"/>
      <c r="H106" s="15"/>
      <c r="I106" s="15"/>
      <c r="J106" s="15"/>
      <c r="K106" s="15"/>
      <c r="L106" s="15"/>
      <c r="M106" s="15"/>
      <c r="N106" s="15"/>
    </row>
    <row r="107" spans="1:17">
      <c r="A107" s="15"/>
      <c r="B107" s="15"/>
      <c r="E107" s="15"/>
      <c r="F107" s="15"/>
      <c r="G107" s="15"/>
      <c r="H107" s="15"/>
      <c r="I107" s="15"/>
      <c r="J107" s="15"/>
      <c r="K107" s="15"/>
      <c r="L107" s="15"/>
      <c r="M107" s="45"/>
      <c r="N107" s="45"/>
      <c r="O107" s="43"/>
      <c r="P107" s="43"/>
      <c r="Q107" s="43"/>
    </row>
    <row r="108" spans="1:17" ht="63" customHeight="1">
      <c r="A108" s="15"/>
      <c r="B108" s="15"/>
      <c r="E108" s="15"/>
      <c r="F108" s="15"/>
      <c r="G108" s="15"/>
      <c r="H108" s="15"/>
      <c r="I108" s="15"/>
      <c r="J108" s="15"/>
      <c r="K108" s="15"/>
      <c r="L108" s="15"/>
    </row>
    <row r="109" spans="1:17" ht="63" customHeight="1">
      <c r="A109" s="15"/>
      <c r="B109" s="15"/>
      <c r="E109" s="15"/>
      <c r="F109" s="15"/>
      <c r="G109" s="15"/>
      <c r="H109" s="15"/>
      <c r="I109" s="15"/>
      <c r="J109" s="15"/>
      <c r="K109" s="15"/>
      <c r="L109" s="15"/>
      <c r="M109" s="15"/>
      <c r="N109" s="15"/>
    </row>
    <row r="110" spans="1:17" ht="44.25" customHeight="1">
      <c r="A110" s="15"/>
      <c r="B110" s="15"/>
      <c r="E110" s="15"/>
      <c r="F110" s="15"/>
      <c r="G110" s="15"/>
      <c r="H110" s="15"/>
      <c r="I110" s="45"/>
      <c r="J110" s="45"/>
      <c r="K110" s="15"/>
      <c r="L110" s="15"/>
      <c r="M110" s="15"/>
      <c r="N110" s="15"/>
    </row>
    <row r="111" spans="1:17" ht="42" customHeight="1">
      <c r="A111" s="15"/>
      <c r="B111" s="15"/>
      <c r="E111" s="15"/>
      <c r="F111" s="15"/>
      <c r="G111" s="15"/>
      <c r="H111" s="15"/>
      <c r="K111" s="15"/>
      <c r="L111" s="15"/>
      <c r="M111" s="15"/>
    </row>
    <row r="112" spans="1:17" s="43" customFormat="1" ht="42.75" customHeight="1">
      <c r="A112" s="15"/>
      <c r="B112" s="15"/>
      <c r="C112" s="13"/>
      <c r="D112" s="13"/>
      <c r="E112" s="15"/>
      <c r="F112" s="15"/>
      <c r="G112" s="15"/>
      <c r="H112" s="15"/>
      <c r="I112" s="15"/>
      <c r="J112" s="15"/>
      <c r="K112" s="15"/>
      <c r="L112" s="45"/>
      <c r="M112" s="15"/>
      <c r="N112" s="15"/>
      <c r="O112" s="13"/>
      <c r="P112" s="13"/>
      <c r="Q112" s="13"/>
    </row>
    <row r="113" spans="1:17" ht="54" customHeight="1">
      <c r="A113" s="15"/>
      <c r="B113" s="15"/>
      <c r="E113" s="15"/>
      <c r="F113" s="15"/>
      <c r="G113" s="15"/>
      <c r="H113" s="15"/>
      <c r="I113" s="15"/>
      <c r="J113" s="15"/>
      <c r="K113" s="15"/>
      <c r="M113" s="15"/>
      <c r="N113" s="15"/>
    </row>
    <row r="114" spans="1:17" ht="44.25" customHeight="1">
      <c r="A114" s="15"/>
      <c r="B114" s="15"/>
      <c r="E114" s="15"/>
      <c r="F114" s="15"/>
      <c r="G114" s="15"/>
      <c r="H114" s="15"/>
      <c r="I114" s="15"/>
      <c r="J114" s="15"/>
      <c r="K114" s="15"/>
      <c r="L114" s="15"/>
      <c r="M114" s="15"/>
      <c r="N114" s="15"/>
    </row>
    <row r="115" spans="1:17" ht="42.75" customHeight="1">
      <c r="A115" s="15"/>
      <c r="B115" s="15"/>
      <c r="E115" s="15"/>
      <c r="F115" s="15"/>
      <c r="G115" s="15"/>
      <c r="H115" s="15"/>
      <c r="I115" s="15"/>
      <c r="J115" s="15"/>
      <c r="K115" s="15"/>
      <c r="L115" s="15"/>
      <c r="M115" s="15"/>
      <c r="N115" s="15"/>
    </row>
    <row r="116" spans="1:17" ht="35.25" customHeight="1">
      <c r="A116" s="15"/>
      <c r="B116" s="15"/>
      <c r="E116" s="15"/>
      <c r="F116" s="15"/>
      <c r="G116" s="15"/>
      <c r="H116" s="15"/>
      <c r="I116" s="15"/>
      <c r="J116" s="15"/>
      <c r="K116" s="15"/>
      <c r="L116" s="15"/>
      <c r="M116" s="15"/>
      <c r="N116" s="15"/>
      <c r="O116" s="15"/>
    </row>
    <row r="117" spans="1:17" ht="34.5" customHeight="1">
      <c r="A117" s="15"/>
      <c r="B117" s="15"/>
      <c r="E117" s="15"/>
      <c r="F117" s="15"/>
      <c r="G117" s="15"/>
      <c r="H117" s="45"/>
      <c r="I117" s="15"/>
      <c r="J117" s="15"/>
      <c r="K117" s="15"/>
      <c r="L117" s="15"/>
      <c r="M117" s="15"/>
      <c r="N117" s="15"/>
      <c r="O117" s="15"/>
    </row>
    <row r="118" spans="1:17" ht="36.75" customHeight="1">
      <c r="A118" s="15"/>
      <c r="B118" s="15"/>
      <c r="E118" s="15"/>
      <c r="F118" s="15"/>
      <c r="G118" s="15"/>
      <c r="H118" s="15"/>
      <c r="I118" s="15"/>
      <c r="J118" s="15"/>
      <c r="K118" s="15"/>
      <c r="L118" s="15"/>
      <c r="M118" s="15"/>
      <c r="N118" s="15"/>
      <c r="O118" s="15"/>
    </row>
    <row r="119" spans="1:17" ht="35.25" customHeight="1">
      <c r="A119" s="15"/>
      <c r="B119" s="15"/>
      <c r="E119" s="15"/>
      <c r="F119" s="15"/>
      <c r="G119" s="15"/>
      <c r="H119" s="15"/>
      <c r="I119" s="15"/>
      <c r="J119" s="15"/>
      <c r="K119" s="15"/>
      <c r="L119" s="15"/>
      <c r="M119" s="15"/>
      <c r="N119" s="15"/>
      <c r="O119" s="15"/>
    </row>
    <row r="120" spans="1:17" ht="32.25" customHeight="1">
      <c r="A120" s="15"/>
      <c r="B120" s="15"/>
      <c r="E120" s="15"/>
      <c r="F120" s="15"/>
      <c r="G120" s="15"/>
      <c r="H120" s="15"/>
      <c r="I120" s="15"/>
      <c r="J120" s="15"/>
      <c r="K120" s="45"/>
      <c r="L120" s="15"/>
      <c r="M120" s="15"/>
      <c r="N120" s="15"/>
      <c r="O120" s="15"/>
    </row>
    <row r="121" spans="1:17" ht="54" customHeight="1">
      <c r="A121" s="15"/>
      <c r="B121" s="15"/>
      <c r="E121" s="15"/>
      <c r="F121" s="15"/>
      <c r="G121" s="15"/>
      <c r="H121" s="15"/>
      <c r="I121" s="15"/>
      <c r="J121" s="15"/>
      <c r="L121" s="15"/>
      <c r="M121" s="15"/>
      <c r="N121" s="15"/>
      <c r="O121" s="15"/>
    </row>
    <row r="122" spans="1:17" ht="41.25" customHeight="1">
      <c r="A122" s="15"/>
      <c r="B122" s="15"/>
      <c r="E122" s="15"/>
      <c r="F122" s="15"/>
      <c r="G122" s="15"/>
      <c r="H122" s="15"/>
      <c r="I122" s="15"/>
      <c r="J122" s="15"/>
      <c r="K122" s="15"/>
      <c r="L122" s="15"/>
      <c r="M122" s="15"/>
      <c r="N122" s="15"/>
      <c r="O122" s="15"/>
      <c r="P122" s="15"/>
      <c r="Q122" s="15"/>
    </row>
    <row r="123" spans="1:17" ht="42.75" customHeight="1">
      <c r="A123" s="15"/>
      <c r="B123" s="15"/>
      <c r="E123" s="15"/>
      <c r="F123" s="15"/>
      <c r="G123" s="15"/>
      <c r="H123" s="15"/>
      <c r="I123" s="15"/>
      <c r="J123" s="15"/>
      <c r="K123" s="15"/>
      <c r="L123" s="15"/>
      <c r="M123" s="15"/>
      <c r="N123" s="15"/>
      <c r="O123" s="15"/>
      <c r="P123" s="15"/>
      <c r="Q123" s="15"/>
    </row>
    <row r="124" spans="1:17" ht="51" customHeight="1">
      <c r="A124" s="15"/>
      <c r="B124" s="15"/>
      <c r="E124" s="15"/>
      <c r="F124" s="15"/>
      <c r="G124" s="15"/>
      <c r="H124" s="15"/>
      <c r="I124" s="15"/>
      <c r="J124" s="15"/>
      <c r="K124" s="15"/>
      <c r="L124" s="15"/>
      <c r="M124" s="15"/>
      <c r="N124" s="15"/>
      <c r="O124" s="15"/>
      <c r="P124" s="15"/>
      <c r="Q124" s="15"/>
    </row>
    <row r="125" spans="1:17" ht="26.25" customHeight="1">
      <c r="A125" s="15"/>
      <c r="B125" s="15"/>
      <c r="E125" s="15"/>
      <c r="F125" s="15"/>
      <c r="G125" s="15"/>
      <c r="H125" s="15"/>
      <c r="I125" s="15"/>
      <c r="J125" s="15"/>
      <c r="K125" s="15"/>
      <c r="L125" s="15"/>
      <c r="M125" s="15"/>
      <c r="N125" s="15"/>
      <c r="O125" s="15"/>
      <c r="P125" s="15"/>
      <c r="Q125" s="15"/>
    </row>
    <row r="126" spans="1:17" ht="28.5" customHeight="1">
      <c r="A126" s="15"/>
      <c r="B126" s="15"/>
      <c r="E126" s="15"/>
      <c r="F126" s="15"/>
      <c r="G126" s="15"/>
      <c r="H126" s="15"/>
      <c r="I126" s="15"/>
      <c r="J126" s="15"/>
      <c r="K126" s="15"/>
      <c r="L126" s="15"/>
      <c r="M126" s="15"/>
      <c r="N126" s="15"/>
      <c r="O126" s="15"/>
      <c r="P126" s="15"/>
      <c r="Q126" s="15"/>
    </row>
    <row r="127" spans="1:17" ht="29.25" customHeight="1">
      <c r="A127" s="15"/>
      <c r="B127" s="15"/>
      <c r="E127" s="15"/>
      <c r="F127" s="15"/>
      <c r="G127" s="15"/>
      <c r="H127" s="15"/>
      <c r="I127" s="15"/>
      <c r="J127" s="15"/>
      <c r="K127" s="15"/>
      <c r="L127" s="15"/>
      <c r="M127" s="15"/>
      <c r="N127" s="15"/>
      <c r="O127" s="15"/>
    </row>
    <row r="128" spans="1:17" ht="44.25" customHeight="1">
      <c r="A128" s="15"/>
      <c r="B128" s="15"/>
      <c r="E128" s="15"/>
      <c r="F128" s="15"/>
      <c r="G128" s="15"/>
      <c r="H128" s="15"/>
      <c r="I128" s="15"/>
      <c r="J128" s="15"/>
      <c r="K128" s="15"/>
      <c r="L128" s="15"/>
      <c r="M128" s="15"/>
      <c r="N128" s="15"/>
      <c r="O128" s="15"/>
    </row>
    <row r="129" spans="1:17" ht="54" customHeight="1">
      <c r="A129" s="15"/>
      <c r="B129" s="15"/>
      <c r="E129" s="15"/>
      <c r="F129" s="15"/>
      <c r="G129" s="15"/>
      <c r="H129" s="15"/>
      <c r="I129" s="15"/>
      <c r="J129" s="15"/>
      <c r="K129" s="15"/>
      <c r="L129" s="15"/>
      <c r="M129" s="15"/>
      <c r="N129" s="15"/>
      <c r="O129" s="15"/>
    </row>
    <row r="130" spans="1:17" ht="54" customHeight="1">
      <c r="A130" s="15"/>
      <c r="B130" s="15"/>
      <c r="E130" s="15"/>
      <c r="F130" s="15"/>
      <c r="G130" s="15"/>
      <c r="H130" s="15"/>
      <c r="I130" s="15"/>
      <c r="J130" s="15"/>
      <c r="K130" s="15"/>
      <c r="L130" s="15"/>
      <c r="M130" s="15"/>
      <c r="N130" s="15"/>
      <c r="O130" s="15"/>
    </row>
    <row r="131" spans="1:17" ht="54" customHeight="1">
      <c r="A131" s="15"/>
      <c r="B131" s="15"/>
      <c r="E131" s="15"/>
      <c r="F131" s="15"/>
      <c r="G131" s="15"/>
      <c r="H131" s="15"/>
      <c r="I131" s="15"/>
      <c r="J131" s="15"/>
      <c r="K131" s="15"/>
      <c r="L131" s="15"/>
      <c r="M131" s="15"/>
      <c r="N131" s="15"/>
      <c r="O131" s="15"/>
    </row>
    <row r="132" spans="1:17" ht="54" customHeight="1">
      <c r="A132" s="15"/>
      <c r="B132" s="15"/>
      <c r="E132" s="15"/>
      <c r="F132" s="15"/>
      <c r="G132" s="15"/>
      <c r="H132" s="15"/>
      <c r="I132" s="15"/>
      <c r="J132" s="15"/>
      <c r="K132" s="15"/>
      <c r="L132" s="15"/>
      <c r="M132" s="15"/>
      <c r="N132" s="15"/>
      <c r="O132" s="15"/>
    </row>
    <row r="133" spans="1:17" ht="54" customHeight="1">
      <c r="A133" s="15"/>
      <c r="B133" s="15"/>
      <c r="E133" s="15"/>
      <c r="F133" s="15"/>
      <c r="G133" s="45"/>
      <c r="H133" s="15"/>
      <c r="I133" s="15"/>
      <c r="J133" s="15"/>
      <c r="K133" s="15"/>
      <c r="L133" s="15"/>
      <c r="M133" s="15"/>
      <c r="N133" s="15"/>
      <c r="O133" s="15"/>
    </row>
    <row r="134" spans="1:17">
      <c r="A134" s="15"/>
      <c r="B134" s="15"/>
      <c r="E134" s="45"/>
      <c r="F134" s="45"/>
      <c r="G134" s="15"/>
      <c r="H134" s="15"/>
      <c r="I134" s="15"/>
      <c r="J134" s="15"/>
      <c r="K134" s="15"/>
      <c r="L134" s="15"/>
      <c r="M134" s="15"/>
      <c r="N134" s="15"/>
      <c r="O134" s="15"/>
      <c r="P134" s="15"/>
      <c r="Q134" s="15"/>
    </row>
    <row r="135" spans="1:17">
      <c r="A135" s="45"/>
      <c r="B135" s="15"/>
      <c r="E135" s="15"/>
      <c r="F135" s="15"/>
      <c r="G135" s="15"/>
      <c r="H135" s="15"/>
      <c r="I135" s="15"/>
      <c r="J135" s="15"/>
      <c r="K135" s="15"/>
      <c r="L135" s="15"/>
      <c r="M135" s="15"/>
      <c r="N135" s="15"/>
      <c r="O135" s="15"/>
      <c r="P135" s="15"/>
      <c r="Q135" s="15"/>
    </row>
    <row r="136" spans="1:17">
      <c r="A136" s="15"/>
      <c r="B136" s="15"/>
      <c r="E136" s="15"/>
      <c r="F136" s="15"/>
      <c r="G136" s="15"/>
      <c r="H136" s="15"/>
      <c r="I136" s="15"/>
      <c r="J136" s="15"/>
      <c r="K136" s="15"/>
      <c r="L136" s="15"/>
      <c r="M136" s="15"/>
      <c r="N136" s="15"/>
      <c r="O136" s="15"/>
      <c r="P136" s="15"/>
      <c r="Q136" s="15"/>
    </row>
    <row r="137" spans="1:17">
      <c r="A137" s="15"/>
      <c r="B137" s="15"/>
      <c r="E137" s="15"/>
      <c r="F137" s="15"/>
      <c r="G137" s="15"/>
      <c r="H137" s="15"/>
      <c r="I137" s="15"/>
      <c r="J137" s="15"/>
      <c r="K137" s="15"/>
      <c r="L137" s="15"/>
      <c r="M137" s="15"/>
      <c r="N137" s="15"/>
      <c r="O137" s="15"/>
      <c r="P137" s="15"/>
      <c r="Q137" s="15"/>
    </row>
    <row r="138" spans="1:17">
      <c r="A138" s="15"/>
      <c r="B138" s="15"/>
      <c r="E138" s="15"/>
      <c r="F138" s="15"/>
      <c r="G138" s="15"/>
      <c r="H138" s="15"/>
      <c r="I138" s="15"/>
      <c r="J138" s="15"/>
      <c r="K138" s="15"/>
      <c r="L138" s="15"/>
      <c r="M138" s="15"/>
      <c r="N138" s="15"/>
      <c r="O138" s="15"/>
      <c r="P138" s="15"/>
      <c r="Q138" s="15"/>
    </row>
    <row r="139" spans="1:17">
      <c r="A139" s="15"/>
      <c r="B139" s="15"/>
      <c r="E139" s="15"/>
      <c r="F139" s="15"/>
      <c r="G139" s="15"/>
      <c r="H139" s="15"/>
      <c r="I139" s="15"/>
      <c r="J139" s="15"/>
      <c r="K139" s="15"/>
      <c r="L139" s="15"/>
      <c r="M139" s="15"/>
      <c r="N139" s="15"/>
      <c r="O139" s="15"/>
      <c r="P139" s="15"/>
      <c r="Q139" s="15"/>
    </row>
    <row r="140" spans="1:17">
      <c r="A140" s="15"/>
      <c r="B140" s="15"/>
      <c r="E140" s="15"/>
      <c r="F140" s="15"/>
      <c r="G140" s="15"/>
      <c r="H140" s="15"/>
      <c r="I140" s="15"/>
      <c r="J140" s="15"/>
      <c r="K140" s="15"/>
      <c r="L140" s="15"/>
      <c r="M140" s="15"/>
      <c r="N140" s="15"/>
      <c r="O140" s="15"/>
      <c r="P140" s="15"/>
      <c r="Q140" s="15"/>
    </row>
    <row r="141" spans="1:17">
      <c r="A141" s="15"/>
      <c r="B141" s="15"/>
      <c r="E141" s="15"/>
      <c r="F141" s="15"/>
      <c r="G141" s="15"/>
      <c r="H141" s="15"/>
      <c r="I141" s="15"/>
      <c r="J141" s="15"/>
      <c r="K141" s="15"/>
      <c r="L141" s="15"/>
      <c r="M141" s="15"/>
      <c r="N141" s="15"/>
      <c r="O141" s="15"/>
      <c r="P141" s="15"/>
      <c r="Q141" s="15"/>
    </row>
    <row r="142" spans="1:17">
      <c r="A142" s="15"/>
      <c r="B142" s="15"/>
      <c r="E142" s="15"/>
      <c r="F142" s="15"/>
      <c r="G142" s="15"/>
      <c r="H142" s="15"/>
      <c r="I142" s="15"/>
      <c r="J142" s="15"/>
      <c r="K142" s="15"/>
      <c r="L142" s="15"/>
      <c r="M142" s="15"/>
      <c r="N142" s="15"/>
      <c r="O142" s="15"/>
      <c r="P142" s="15"/>
      <c r="Q142" s="15"/>
    </row>
    <row r="143" spans="1:17">
      <c r="A143" s="15"/>
      <c r="B143" s="15"/>
      <c r="E143" s="15"/>
      <c r="F143" s="15"/>
      <c r="G143" s="15"/>
      <c r="H143" s="15"/>
      <c r="I143" s="15"/>
      <c r="J143" s="15"/>
      <c r="K143" s="15"/>
      <c r="L143" s="15"/>
      <c r="M143" s="15"/>
      <c r="N143" s="15"/>
      <c r="O143" s="15"/>
      <c r="P143" s="15"/>
      <c r="Q143" s="15"/>
    </row>
    <row r="144" spans="1:17">
      <c r="A144" s="15"/>
      <c r="B144" s="45"/>
      <c r="E144" s="15"/>
      <c r="F144" s="15"/>
      <c r="G144" s="15"/>
      <c r="H144" s="15"/>
      <c r="I144" s="15"/>
      <c r="J144" s="15"/>
      <c r="K144" s="15"/>
      <c r="L144" s="15"/>
      <c r="M144" s="15"/>
      <c r="N144" s="15"/>
      <c r="O144" s="15"/>
      <c r="P144" s="15"/>
      <c r="Q144" s="15"/>
    </row>
    <row r="145" spans="1:17">
      <c r="A145" s="15"/>
      <c r="B145" s="15"/>
      <c r="E145" s="15"/>
      <c r="F145" s="15"/>
      <c r="G145" s="15"/>
      <c r="H145" s="15"/>
      <c r="I145" s="15"/>
      <c r="J145" s="15"/>
      <c r="K145" s="15"/>
      <c r="L145" s="15"/>
      <c r="M145" s="15"/>
      <c r="N145" s="15"/>
      <c r="O145" s="15"/>
      <c r="P145" s="15"/>
      <c r="Q145" s="15"/>
    </row>
    <row r="146" spans="1:17">
      <c r="A146" s="15"/>
      <c r="B146" s="15"/>
      <c r="E146" s="15"/>
      <c r="F146" s="15"/>
      <c r="G146" s="15"/>
      <c r="H146" s="15"/>
      <c r="I146" s="15"/>
      <c r="J146" s="15"/>
      <c r="K146" s="15"/>
      <c r="L146" s="15"/>
      <c r="M146" s="15"/>
      <c r="N146" s="15"/>
      <c r="O146" s="15"/>
      <c r="P146" s="15"/>
      <c r="Q146" s="15"/>
    </row>
    <row r="147" spans="1:17">
      <c r="A147" s="15"/>
      <c r="B147" s="15"/>
      <c r="E147" s="15"/>
      <c r="F147" s="15"/>
      <c r="G147" s="15"/>
      <c r="H147" s="15"/>
      <c r="I147" s="15"/>
      <c r="J147" s="15"/>
      <c r="K147" s="15"/>
      <c r="L147" s="15"/>
      <c r="M147" s="15"/>
      <c r="N147" s="15"/>
      <c r="O147" s="15"/>
      <c r="P147" s="15"/>
      <c r="Q147" s="15"/>
    </row>
    <row r="148" spans="1:17">
      <c r="A148" s="15"/>
      <c r="B148" s="15"/>
      <c r="E148" s="15"/>
      <c r="F148" s="15"/>
      <c r="G148" s="15"/>
      <c r="H148" s="15"/>
      <c r="I148" s="15"/>
      <c r="J148" s="15"/>
      <c r="K148" s="15"/>
      <c r="L148" s="15"/>
      <c r="M148" s="15"/>
      <c r="N148" s="15"/>
      <c r="O148" s="15"/>
      <c r="P148" s="15"/>
      <c r="Q148" s="15"/>
    </row>
    <row r="149" spans="1:17">
      <c r="A149" s="15"/>
      <c r="B149" s="15"/>
      <c r="E149" s="15"/>
      <c r="F149" s="15"/>
      <c r="G149" s="15"/>
      <c r="H149" s="15"/>
      <c r="I149" s="15"/>
      <c r="J149" s="15"/>
      <c r="K149" s="15"/>
      <c r="L149" s="15"/>
      <c r="M149" s="15"/>
      <c r="N149" s="15"/>
      <c r="O149" s="15"/>
      <c r="P149" s="15"/>
      <c r="Q149" s="15"/>
    </row>
    <row r="150" spans="1:17">
      <c r="A150" s="15"/>
      <c r="B150" s="15"/>
      <c r="E150" s="15"/>
      <c r="F150" s="15"/>
      <c r="G150" s="15"/>
      <c r="H150" s="15"/>
      <c r="I150" s="15"/>
      <c r="J150" s="15"/>
      <c r="K150" s="15"/>
      <c r="L150" s="15"/>
      <c r="M150" s="15"/>
      <c r="N150" s="15"/>
      <c r="O150" s="15"/>
      <c r="P150" s="15"/>
      <c r="Q150" s="15"/>
    </row>
    <row r="151" spans="1:17">
      <c r="A151" s="15"/>
      <c r="B151" s="15"/>
      <c r="E151" s="15"/>
      <c r="F151" s="15"/>
      <c r="G151" s="15"/>
      <c r="H151" s="15"/>
      <c r="I151" s="15"/>
      <c r="J151" s="15"/>
      <c r="K151" s="15"/>
      <c r="L151" s="15"/>
      <c r="M151" s="15"/>
      <c r="N151" s="15"/>
      <c r="O151" s="15"/>
      <c r="P151" s="15"/>
      <c r="Q151" s="15"/>
    </row>
    <row r="152" spans="1:17">
      <c r="A152" s="15"/>
      <c r="B152" s="15"/>
      <c r="E152" s="15"/>
      <c r="F152" s="15"/>
      <c r="G152" s="15"/>
      <c r="H152" s="15"/>
      <c r="I152" s="15"/>
      <c r="J152" s="15"/>
      <c r="K152" s="15"/>
      <c r="L152" s="15"/>
      <c r="M152" s="15"/>
      <c r="N152" s="15"/>
      <c r="O152" s="15"/>
      <c r="P152" s="15"/>
      <c r="Q152" s="15"/>
    </row>
    <row r="153" spans="1:17">
      <c r="A153" s="15"/>
      <c r="B153" s="15"/>
      <c r="E153" s="15"/>
      <c r="F153" s="15"/>
      <c r="G153" s="15"/>
      <c r="H153" s="15"/>
      <c r="I153" s="15"/>
      <c r="J153" s="15"/>
      <c r="K153" s="15"/>
      <c r="L153" s="15"/>
      <c r="M153" s="15"/>
      <c r="N153" s="15"/>
      <c r="O153" s="15"/>
      <c r="P153" s="15"/>
      <c r="Q153" s="15"/>
    </row>
    <row r="154" spans="1:17">
      <c r="A154" s="15"/>
      <c r="B154" s="15"/>
      <c r="E154" s="15"/>
      <c r="F154" s="15"/>
      <c r="G154" s="15"/>
      <c r="H154" s="15"/>
      <c r="I154" s="15"/>
      <c r="J154" s="15"/>
      <c r="K154" s="15"/>
      <c r="L154" s="15"/>
      <c r="M154" s="15"/>
      <c r="N154" s="15"/>
      <c r="O154" s="15"/>
      <c r="P154" s="15"/>
      <c r="Q154" s="15"/>
    </row>
    <row r="155" spans="1:17">
      <c r="A155" s="15"/>
      <c r="B155" s="15"/>
      <c r="E155" s="15"/>
      <c r="F155" s="15"/>
      <c r="G155" s="15"/>
      <c r="H155" s="15"/>
      <c r="I155" s="15"/>
      <c r="J155" s="15"/>
      <c r="K155" s="15"/>
      <c r="L155" s="15"/>
      <c r="M155" s="15"/>
      <c r="N155" s="15"/>
      <c r="O155" s="15"/>
      <c r="P155" s="15"/>
      <c r="Q155" s="15"/>
    </row>
    <row r="156" spans="1:17">
      <c r="A156" s="15"/>
      <c r="B156" s="15"/>
      <c r="E156" s="15"/>
      <c r="F156" s="15"/>
      <c r="G156" s="15"/>
      <c r="H156" s="15"/>
      <c r="I156" s="15"/>
      <c r="J156" s="15"/>
      <c r="K156" s="15"/>
      <c r="L156" s="15"/>
      <c r="M156" s="15"/>
      <c r="N156" s="15"/>
      <c r="O156" s="15"/>
      <c r="P156" s="15"/>
      <c r="Q156" s="15"/>
    </row>
    <row r="157" spans="1:17">
      <c r="A157" s="15"/>
      <c r="B157" s="15"/>
      <c r="E157" s="15"/>
      <c r="F157" s="15"/>
      <c r="G157" s="15"/>
      <c r="H157" s="15"/>
      <c r="I157" s="15"/>
      <c r="J157" s="15"/>
      <c r="K157" s="15"/>
      <c r="L157" s="15"/>
      <c r="M157" s="15"/>
      <c r="N157" s="15"/>
      <c r="O157" s="15"/>
      <c r="P157" s="15"/>
      <c r="Q157" s="15"/>
    </row>
    <row r="158" spans="1:17">
      <c r="A158" s="15"/>
      <c r="B158" s="15"/>
      <c r="E158" s="15"/>
      <c r="F158" s="15"/>
      <c r="G158" s="15"/>
      <c r="H158" s="15"/>
      <c r="I158" s="15"/>
      <c r="J158" s="15"/>
      <c r="K158" s="15"/>
      <c r="L158" s="15"/>
      <c r="M158" s="15"/>
      <c r="N158" s="15"/>
      <c r="O158" s="15"/>
      <c r="P158" s="15"/>
      <c r="Q158" s="15"/>
    </row>
    <row r="159" spans="1:17">
      <c r="A159" s="15"/>
      <c r="B159" s="15"/>
      <c r="E159" s="15"/>
      <c r="F159" s="15"/>
      <c r="G159" s="15"/>
      <c r="H159" s="15"/>
      <c r="I159" s="15"/>
      <c r="J159" s="15"/>
      <c r="K159" s="15"/>
      <c r="L159" s="15"/>
      <c r="M159" s="15"/>
      <c r="N159" s="15"/>
      <c r="O159" s="15"/>
      <c r="P159" s="15"/>
      <c r="Q159" s="15"/>
    </row>
    <row r="160" spans="1:17">
      <c r="A160" s="15"/>
      <c r="B160" s="15"/>
      <c r="E160" s="15"/>
      <c r="F160" s="15"/>
      <c r="G160" s="15"/>
      <c r="H160" s="15"/>
      <c r="I160" s="15"/>
      <c r="J160" s="15"/>
      <c r="K160" s="15"/>
      <c r="L160" s="15"/>
      <c r="M160" s="15"/>
      <c r="N160" s="15"/>
      <c r="O160" s="15"/>
      <c r="P160" s="15"/>
      <c r="Q160" s="15"/>
    </row>
    <row r="161" spans="1:17">
      <c r="A161" s="15"/>
      <c r="B161" s="15"/>
      <c r="E161" s="15"/>
      <c r="F161" s="15"/>
      <c r="G161" s="15"/>
      <c r="H161" s="15"/>
      <c r="I161" s="15"/>
      <c r="J161" s="15"/>
      <c r="K161" s="15"/>
      <c r="L161" s="15"/>
      <c r="M161" s="15"/>
      <c r="N161" s="15"/>
      <c r="O161" s="15"/>
      <c r="P161" s="15"/>
      <c r="Q161" s="15"/>
    </row>
    <row r="162" spans="1:17">
      <c r="A162" s="15"/>
      <c r="B162" s="15"/>
      <c r="E162" s="15"/>
      <c r="F162" s="15"/>
      <c r="G162" s="15"/>
      <c r="H162" s="15"/>
      <c r="I162" s="15"/>
      <c r="J162" s="15"/>
      <c r="K162" s="15"/>
      <c r="L162" s="15"/>
      <c r="M162" s="15"/>
      <c r="N162" s="15"/>
      <c r="O162" s="15"/>
      <c r="P162" s="15"/>
      <c r="Q162" s="15"/>
    </row>
    <row r="163" spans="1:17">
      <c r="A163" s="15"/>
      <c r="B163" s="15"/>
      <c r="E163" s="15"/>
      <c r="F163" s="15"/>
      <c r="G163" s="15"/>
      <c r="H163" s="15"/>
      <c r="I163" s="15"/>
      <c r="J163" s="15"/>
      <c r="K163" s="15"/>
      <c r="L163" s="15"/>
      <c r="M163" s="15"/>
      <c r="N163" s="15"/>
      <c r="O163" s="15"/>
      <c r="P163" s="15"/>
      <c r="Q163" s="15"/>
    </row>
    <row r="164" spans="1:17">
      <c r="A164" s="15"/>
      <c r="B164" s="15"/>
      <c r="E164" s="15"/>
      <c r="F164" s="15"/>
      <c r="G164" s="15"/>
      <c r="H164" s="15"/>
      <c r="I164" s="15"/>
      <c r="J164" s="15"/>
      <c r="K164" s="15"/>
      <c r="L164" s="15"/>
      <c r="M164" s="15"/>
      <c r="N164" s="15"/>
      <c r="O164" s="15"/>
      <c r="P164" s="15"/>
      <c r="Q164" s="15"/>
    </row>
    <row r="165" spans="1:17">
      <c r="A165" s="15"/>
      <c r="B165" s="15"/>
      <c r="E165" s="15"/>
      <c r="F165" s="15"/>
      <c r="G165" s="15"/>
      <c r="H165" s="15"/>
      <c r="I165" s="15"/>
      <c r="J165" s="15"/>
      <c r="K165" s="15"/>
      <c r="L165" s="15"/>
      <c r="M165" s="15"/>
      <c r="N165" s="15"/>
      <c r="O165" s="15"/>
      <c r="P165" s="15"/>
      <c r="Q165" s="15"/>
    </row>
    <row r="166" spans="1:17">
      <c r="A166" s="15"/>
      <c r="B166" s="15"/>
      <c r="E166" s="15"/>
      <c r="F166" s="15"/>
      <c r="G166" s="15"/>
      <c r="H166" s="15"/>
      <c r="I166" s="15"/>
      <c r="J166" s="15"/>
      <c r="K166" s="15"/>
      <c r="L166" s="15"/>
      <c r="M166" s="15"/>
      <c r="N166" s="15"/>
      <c r="O166" s="15"/>
      <c r="P166" s="15"/>
      <c r="Q166" s="15"/>
    </row>
    <row r="167" spans="1:17">
      <c r="A167" s="15"/>
      <c r="B167" s="15"/>
      <c r="E167" s="15"/>
      <c r="F167" s="15"/>
      <c r="G167" s="15"/>
      <c r="H167" s="15"/>
      <c r="I167" s="15"/>
      <c r="J167" s="15"/>
      <c r="K167" s="15"/>
      <c r="L167" s="15"/>
      <c r="M167" s="15"/>
      <c r="N167" s="15"/>
      <c r="O167" s="15"/>
      <c r="P167" s="15"/>
      <c r="Q167" s="15"/>
    </row>
    <row r="168" spans="1:17">
      <c r="A168" s="15"/>
      <c r="B168" s="15"/>
      <c r="E168" s="15"/>
      <c r="F168" s="15"/>
      <c r="G168" s="15"/>
      <c r="H168" s="15"/>
      <c r="I168" s="15"/>
      <c r="J168" s="15"/>
      <c r="K168" s="15"/>
      <c r="L168" s="15"/>
      <c r="M168" s="15"/>
      <c r="N168" s="15"/>
      <c r="O168" s="15"/>
      <c r="P168" s="15"/>
      <c r="Q168" s="15"/>
    </row>
    <row r="169" spans="1:17">
      <c r="A169" s="15"/>
      <c r="B169" s="15"/>
      <c r="E169" s="15"/>
      <c r="F169" s="15"/>
      <c r="G169" s="15"/>
      <c r="H169" s="15"/>
      <c r="I169" s="15"/>
      <c r="J169" s="15"/>
      <c r="K169" s="15"/>
      <c r="L169" s="15"/>
      <c r="M169" s="15"/>
      <c r="N169" s="15"/>
      <c r="O169" s="15"/>
      <c r="P169" s="15"/>
      <c r="Q169" s="15"/>
    </row>
    <row r="170" spans="1:17">
      <c r="A170" s="15"/>
      <c r="B170" s="15"/>
      <c r="E170" s="15"/>
      <c r="F170" s="15"/>
      <c r="G170" s="15"/>
      <c r="H170" s="15"/>
      <c r="I170" s="15"/>
      <c r="J170" s="15"/>
      <c r="K170" s="15"/>
      <c r="L170" s="15"/>
      <c r="M170" s="15"/>
      <c r="N170" s="15"/>
      <c r="O170" s="15"/>
      <c r="P170" s="15"/>
      <c r="Q170" s="15"/>
    </row>
    <row r="171" spans="1:17">
      <c r="A171" s="15"/>
      <c r="B171" s="15"/>
      <c r="E171" s="15"/>
      <c r="F171" s="15"/>
      <c r="G171" s="15"/>
      <c r="H171" s="15"/>
      <c r="I171" s="15"/>
      <c r="J171" s="15"/>
      <c r="K171" s="15"/>
      <c r="L171" s="15"/>
      <c r="M171" s="15"/>
      <c r="N171" s="15"/>
      <c r="O171" s="15"/>
      <c r="P171" s="15"/>
      <c r="Q171" s="15"/>
    </row>
    <row r="172" spans="1:17">
      <c r="A172" s="15"/>
      <c r="B172" s="15"/>
      <c r="E172" s="15"/>
      <c r="F172" s="15"/>
      <c r="G172" s="15"/>
      <c r="H172" s="15"/>
      <c r="I172" s="15"/>
      <c r="J172" s="15"/>
      <c r="K172" s="15"/>
      <c r="L172" s="15"/>
      <c r="M172" s="15"/>
      <c r="N172" s="15"/>
      <c r="O172" s="15"/>
      <c r="P172" s="15"/>
      <c r="Q172" s="15"/>
    </row>
    <row r="173" spans="1:17">
      <c r="A173" s="15"/>
      <c r="B173" s="15"/>
      <c r="E173" s="15"/>
      <c r="F173" s="15"/>
      <c r="G173" s="15"/>
      <c r="H173" s="15"/>
      <c r="I173" s="15"/>
      <c r="J173" s="15"/>
      <c r="K173" s="15"/>
      <c r="L173" s="15"/>
      <c r="M173" s="15"/>
      <c r="N173" s="15"/>
      <c r="O173" s="15"/>
      <c r="P173" s="15"/>
      <c r="Q173" s="15"/>
    </row>
    <row r="174" spans="1:17">
      <c r="A174" s="15"/>
      <c r="B174" s="15"/>
      <c r="E174" s="15"/>
      <c r="F174" s="15"/>
      <c r="G174" s="15"/>
      <c r="H174" s="15"/>
      <c r="I174" s="15"/>
      <c r="J174" s="15"/>
      <c r="K174" s="15"/>
      <c r="L174" s="15"/>
      <c r="M174" s="15"/>
      <c r="N174" s="15"/>
      <c r="O174" s="15"/>
      <c r="P174" s="15"/>
      <c r="Q174" s="15"/>
    </row>
    <row r="175" spans="1:17">
      <c r="A175" s="15"/>
      <c r="B175" s="15"/>
      <c r="E175" s="15"/>
      <c r="F175" s="15"/>
      <c r="G175" s="15"/>
      <c r="H175" s="15"/>
      <c r="I175" s="15"/>
      <c r="J175" s="15"/>
      <c r="K175" s="15"/>
      <c r="L175" s="15"/>
      <c r="M175" s="15"/>
      <c r="N175" s="15"/>
      <c r="O175" s="15"/>
      <c r="P175" s="15"/>
      <c r="Q175" s="15"/>
    </row>
    <row r="176" spans="1:17">
      <c r="A176" s="15"/>
      <c r="B176" s="15"/>
      <c r="E176" s="15"/>
      <c r="F176" s="15"/>
      <c r="G176" s="15"/>
      <c r="H176" s="15"/>
      <c r="I176" s="15"/>
      <c r="J176" s="15"/>
      <c r="K176" s="15"/>
      <c r="L176" s="15"/>
      <c r="M176" s="15"/>
      <c r="N176" s="15"/>
      <c r="O176" s="15"/>
      <c r="P176" s="15"/>
      <c r="Q176" s="15"/>
    </row>
    <row r="177" spans="1:17">
      <c r="A177" s="15"/>
      <c r="B177" s="15"/>
      <c r="E177" s="15"/>
      <c r="F177" s="15"/>
      <c r="G177" s="15"/>
      <c r="H177" s="15"/>
      <c r="I177" s="15"/>
      <c r="J177" s="15"/>
      <c r="K177" s="15"/>
      <c r="L177" s="15"/>
      <c r="M177" s="15"/>
      <c r="N177" s="15"/>
      <c r="O177" s="15"/>
      <c r="P177" s="15"/>
      <c r="Q177" s="15"/>
    </row>
    <row r="178" spans="1:17">
      <c r="A178" s="15"/>
      <c r="B178" s="15"/>
      <c r="E178" s="15"/>
      <c r="F178" s="15"/>
      <c r="G178" s="15"/>
      <c r="H178" s="15"/>
      <c r="I178" s="15"/>
      <c r="J178" s="15"/>
      <c r="K178" s="15"/>
      <c r="L178" s="15"/>
      <c r="M178" s="15"/>
      <c r="N178" s="15"/>
      <c r="O178" s="15"/>
      <c r="P178" s="15"/>
      <c r="Q178" s="15"/>
    </row>
    <row r="179" spans="1:17">
      <c r="A179" s="15"/>
      <c r="B179" s="15"/>
      <c r="E179" s="15"/>
      <c r="F179" s="15"/>
      <c r="G179" s="15"/>
      <c r="H179" s="15"/>
      <c r="I179" s="15"/>
      <c r="J179" s="15"/>
      <c r="K179" s="15"/>
      <c r="L179" s="15"/>
      <c r="M179" s="15"/>
      <c r="N179" s="15"/>
      <c r="O179" s="15"/>
      <c r="P179" s="15"/>
      <c r="Q179" s="15"/>
    </row>
    <row r="180" spans="1:17">
      <c r="A180" s="15"/>
      <c r="B180" s="15"/>
      <c r="E180" s="15"/>
      <c r="F180" s="15"/>
      <c r="G180" s="15"/>
      <c r="H180" s="15"/>
      <c r="I180" s="15"/>
      <c r="J180" s="15"/>
      <c r="K180" s="15"/>
      <c r="L180" s="15"/>
      <c r="M180" s="15"/>
      <c r="N180" s="15"/>
      <c r="O180" s="15"/>
      <c r="P180" s="15"/>
      <c r="Q180" s="15"/>
    </row>
    <row r="181" spans="1:17">
      <c r="A181" s="15"/>
      <c r="B181" s="15"/>
      <c r="E181" s="15"/>
      <c r="F181" s="15"/>
      <c r="G181" s="15"/>
      <c r="H181" s="15"/>
      <c r="I181" s="15"/>
      <c r="J181" s="15"/>
      <c r="K181" s="15"/>
      <c r="L181" s="15"/>
      <c r="M181" s="15"/>
      <c r="N181" s="15"/>
      <c r="O181" s="15"/>
      <c r="P181" s="15"/>
      <c r="Q181" s="15"/>
    </row>
    <row r="182" spans="1:17">
      <c r="A182" s="15"/>
      <c r="B182" s="15"/>
      <c r="E182" s="15"/>
      <c r="F182" s="15"/>
      <c r="G182" s="15"/>
      <c r="H182" s="15"/>
      <c r="I182" s="15"/>
      <c r="J182" s="15"/>
      <c r="K182" s="15"/>
      <c r="L182" s="15"/>
      <c r="M182" s="15"/>
      <c r="N182" s="15"/>
      <c r="O182" s="15"/>
      <c r="P182" s="15"/>
      <c r="Q182" s="15"/>
    </row>
    <row r="183" spans="1:17">
      <c r="A183" s="15"/>
      <c r="B183" s="15"/>
      <c r="E183" s="15"/>
      <c r="F183" s="15"/>
      <c r="G183" s="15"/>
      <c r="H183" s="15"/>
      <c r="I183" s="15"/>
      <c r="J183" s="15"/>
      <c r="K183" s="15"/>
      <c r="L183" s="15"/>
      <c r="M183" s="15"/>
      <c r="N183" s="15"/>
      <c r="O183" s="15"/>
      <c r="P183" s="15"/>
      <c r="Q183" s="15"/>
    </row>
    <row r="184" spans="1:17">
      <c r="A184" s="15"/>
      <c r="B184" s="15"/>
      <c r="E184" s="15"/>
      <c r="F184" s="15"/>
      <c r="G184" s="15"/>
      <c r="H184" s="15"/>
      <c r="I184" s="15"/>
      <c r="J184" s="15"/>
      <c r="K184" s="15"/>
      <c r="L184" s="15"/>
      <c r="M184" s="15"/>
      <c r="N184" s="15"/>
      <c r="O184" s="15"/>
      <c r="P184" s="15"/>
      <c r="Q184" s="15"/>
    </row>
    <row r="185" spans="1:17">
      <c r="A185" s="15"/>
      <c r="B185" s="15"/>
      <c r="E185" s="15"/>
      <c r="F185" s="15"/>
      <c r="G185" s="15"/>
      <c r="H185" s="15"/>
      <c r="I185" s="15"/>
      <c r="J185" s="15"/>
      <c r="K185" s="15"/>
      <c r="L185" s="15"/>
      <c r="M185" s="15"/>
      <c r="N185" s="15"/>
      <c r="O185" s="15"/>
      <c r="P185" s="15"/>
      <c r="Q185" s="15"/>
    </row>
    <row r="186" spans="1:17">
      <c r="A186" s="15"/>
      <c r="B186" s="15"/>
      <c r="E186" s="15"/>
      <c r="F186" s="15"/>
      <c r="G186" s="15"/>
      <c r="H186" s="15"/>
      <c r="I186" s="15"/>
      <c r="J186" s="15"/>
      <c r="K186" s="15"/>
      <c r="L186" s="15"/>
      <c r="M186" s="15"/>
      <c r="N186" s="15"/>
      <c r="O186" s="15"/>
      <c r="P186" s="15"/>
      <c r="Q186" s="15"/>
    </row>
    <row r="187" spans="1:17">
      <c r="A187" s="15"/>
      <c r="B187" s="15"/>
      <c r="E187" s="15"/>
      <c r="F187" s="15"/>
      <c r="G187" s="15"/>
      <c r="H187" s="15"/>
      <c r="K187" s="15"/>
      <c r="L187" s="15"/>
      <c r="M187" s="15"/>
      <c r="N187" s="15"/>
      <c r="O187" s="15"/>
      <c r="P187" s="15"/>
      <c r="Q187" s="15"/>
    </row>
    <row r="188" spans="1:17">
      <c r="A188" s="15"/>
      <c r="B188" s="15"/>
      <c r="E188" s="15"/>
      <c r="F188" s="15"/>
      <c r="G188" s="15"/>
      <c r="H188" s="15"/>
      <c r="K188" s="15"/>
      <c r="L188" s="15"/>
      <c r="M188" s="15"/>
      <c r="N188" s="15"/>
      <c r="O188" s="15"/>
      <c r="P188" s="15"/>
      <c r="Q188" s="15"/>
    </row>
    <row r="189" spans="1:17">
      <c r="A189" s="15"/>
      <c r="B189" s="15"/>
      <c r="E189" s="15"/>
      <c r="F189" s="15"/>
      <c r="G189" s="15"/>
      <c r="H189" s="15"/>
      <c r="K189" s="15"/>
      <c r="L189" s="15"/>
      <c r="M189" s="15"/>
      <c r="N189" s="15"/>
      <c r="O189" s="15"/>
      <c r="P189" s="15"/>
      <c r="Q189" s="15"/>
    </row>
    <row r="190" spans="1:17">
      <c r="A190" s="15"/>
      <c r="B190" s="15"/>
      <c r="E190" s="15"/>
      <c r="F190" s="15"/>
      <c r="G190" s="15"/>
      <c r="H190" s="15"/>
      <c r="K190" s="15"/>
      <c r="L190" s="15"/>
      <c r="M190" s="15"/>
      <c r="N190" s="15"/>
      <c r="O190" s="15"/>
      <c r="P190" s="15"/>
      <c r="Q190" s="15"/>
    </row>
    <row r="191" spans="1:17">
      <c r="A191" s="15"/>
      <c r="B191" s="15"/>
      <c r="E191" s="15"/>
      <c r="F191" s="15"/>
      <c r="G191" s="15"/>
      <c r="H191" s="15"/>
      <c r="K191" s="15"/>
      <c r="L191" s="15"/>
      <c r="M191" s="15"/>
      <c r="N191" s="15"/>
      <c r="O191" s="15"/>
      <c r="P191" s="15"/>
      <c r="Q191" s="15"/>
    </row>
    <row r="192" spans="1:17">
      <c r="A192" s="15"/>
      <c r="B192" s="15"/>
      <c r="E192" s="15"/>
      <c r="F192" s="15"/>
      <c r="G192" s="15"/>
      <c r="H192" s="15"/>
      <c r="K192" s="15"/>
      <c r="L192" s="15"/>
      <c r="M192" s="15"/>
      <c r="N192" s="15"/>
      <c r="O192" s="15"/>
      <c r="P192" s="15"/>
      <c r="Q192" s="15"/>
    </row>
    <row r="193" spans="1:17">
      <c r="A193" s="15"/>
      <c r="B193" s="15"/>
      <c r="E193" s="15"/>
      <c r="F193" s="15"/>
      <c r="G193" s="15"/>
      <c r="H193" s="15"/>
      <c r="K193" s="15"/>
      <c r="L193" s="15"/>
      <c r="M193" s="15"/>
      <c r="N193" s="15"/>
      <c r="O193" s="15"/>
      <c r="P193" s="15"/>
      <c r="Q193" s="15"/>
    </row>
    <row r="194" spans="1:17">
      <c r="A194" s="15"/>
      <c r="B194" s="15"/>
      <c r="E194" s="15"/>
      <c r="F194" s="15"/>
      <c r="G194" s="15"/>
      <c r="K194" s="15"/>
      <c r="L194" s="15"/>
      <c r="M194" s="15"/>
      <c r="N194" s="15"/>
      <c r="O194" s="15"/>
      <c r="P194" s="15"/>
      <c r="Q194" s="15"/>
    </row>
    <row r="195" spans="1:17">
      <c r="A195" s="15"/>
      <c r="B195" s="15"/>
      <c r="E195" s="15"/>
      <c r="F195" s="15"/>
      <c r="G195" s="15"/>
      <c r="K195" s="15"/>
      <c r="L195" s="15"/>
      <c r="M195" s="15"/>
      <c r="N195" s="15"/>
      <c r="O195" s="15"/>
      <c r="P195" s="15"/>
      <c r="Q195" s="15"/>
    </row>
    <row r="196" spans="1:17">
      <c r="A196" s="15"/>
      <c r="B196" s="15"/>
      <c r="E196" s="15"/>
      <c r="F196" s="15"/>
      <c r="G196" s="15"/>
      <c r="K196" s="15"/>
      <c r="L196" s="15"/>
      <c r="M196" s="15"/>
      <c r="N196" s="15"/>
      <c r="O196" s="15"/>
      <c r="P196" s="15"/>
      <c r="Q196" s="15"/>
    </row>
    <row r="197" spans="1:17">
      <c r="A197" s="15"/>
      <c r="B197" s="15"/>
      <c r="E197" s="15"/>
      <c r="F197" s="15"/>
      <c r="G197" s="15"/>
      <c r="K197" s="15"/>
      <c r="L197" s="15"/>
      <c r="M197" s="15"/>
      <c r="N197" s="15"/>
      <c r="O197" s="15"/>
      <c r="P197" s="15"/>
      <c r="Q197" s="15"/>
    </row>
    <row r="198" spans="1:17">
      <c r="A198" s="15"/>
      <c r="B198" s="15"/>
      <c r="E198" s="15"/>
      <c r="F198" s="15"/>
      <c r="G198" s="15"/>
      <c r="K198" s="15"/>
      <c r="L198" s="15"/>
      <c r="M198" s="15"/>
      <c r="N198" s="15"/>
      <c r="O198" s="15"/>
      <c r="P198" s="15"/>
      <c r="Q198" s="15"/>
    </row>
    <row r="199" spans="1:17">
      <c r="A199" s="15"/>
      <c r="B199" s="15"/>
      <c r="E199" s="15"/>
      <c r="F199" s="15"/>
      <c r="G199" s="15"/>
      <c r="K199" s="15"/>
      <c r="L199" s="15"/>
      <c r="M199" s="15"/>
      <c r="N199" s="15"/>
      <c r="O199" s="15"/>
      <c r="P199" s="15"/>
      <c r="Q199" s="15"/>
    </row>
    <row r="200" spans="1:17">
      <c r="A200" s="15"/>
      <c r="B200" s="15"/>
      <c r="E200" s="15"/>
      <c r="F200" s="15"/>
      <c r="G200" s="15"/>
      <c r="K200" s="15"/>
      <c r="L200" s="15"/>
      <c r="Q200" s="15"/>
    </row>
    <row r="201" spans="1:17">
      <c r="A201" s="15"/>
      <c r="B201" s="15"/>
      <c r="E201" s="15"/>
      <c r="F201" s="15"/>
      <c r="G201" s="15"/>
      <c r="K201" s="15"/>
      <c r="L201" s="15"/>
      <c r="Q201" s="15"/>
    </row>
    <row r="202" spans="1:17">
      <c r="A202" s="15"/>
      <c r="B202" s="15"/>
      <c r="E202" s="15"/>
      <c r="F202" s="15"/>
      <c r="G202" s="15"/>
      <c r="K202" s="15"/>
      <c r="L202" s="15"/>
      <c r="Q202" s="15"/>
    </row>
    <row r="203" spans="1:17">
      <c r="A203" s="15"/>
      <c r="B203" s="15"/>
      <c r="E203" s="15"/>
      <c r="F203" s="15"/>
      <c r="G203" s="15"/>
      <c r="K203" s="15"/>
      <c r="Q203" s="15"/>
    </row>
    <row r="204" spans="1:17">
      <c r="A204" s="15"/>
      <c r="B204" s="15"/>
      <c r="E204" s="15"/>
      <c r="F204" s="15"/>
      <c r="G204" s="15"/>
      <c r="K204" s="15"/>
      <c r="Q204" s="15"/>
    </row>
    <row r="205" spans="1:17">
      <c r="A205" s="15"/>
      <c r="B205" s="15"/>
      <c r="E205" s="15"/>
      <c r="F205" s="15"/>
      <c r="G205" s="15"/>
      <c r="K205" s="15"/>
      <c r="Q205" s="15"/>
    </row>
    <row r="206" spans="1:17">
      <c r="A206" s="15"/>
      <c r="B206" s="15"/>
      <c r="E206" s="15"/>
      <c r="F206" s="15"/>
      <c r="G206" s="15"/>
      <c r="K206" s="15"/>
      <c r="Q206" s="15"/>
    </row>
    <row r="207" spans="1:17">
      <c r="A207" s="15"/>
      <c r="B207" s="15"/>
      <c r="E207" s="15"/>
      <c r="F207" s="15"/>
      <c r="G207" s="15"/>
      <c r="K207" s="15"/>
      <c r="Q207" s="15"/>
    </row>
    <row r="208" spans="1:17">
      <c r="A208" s="15"/>
      <c r="B208" s="15"/>
      <c r="E208" s="15"/>
      <c r="F208" s="15"/>
      <c r="G208" s="15"/>
      <c r="K208" s="15"/>
    </row>
    <row r="209" spans="1:11">
      <c r="A209" s="15"/>
      <c r="B209" s="15"/>
      <c r="E209" s="15"/>
      <c r="F209" s="15"/>
      <c r="G209" s="15"/>
      <c r="K209" s="15"/>
    </row>
    <row r="210" spans="1:11">
      <c r="A210" s="15"/>
      <c r="B210" s="15"/>
      <c r="E210" s="15"/>
      <c r="F210" s="15"/>
      <c r="G210" s="15"/>
      <c r="K210" s="15"/>
    </row>
    <row r="211" spans="1:11">
      <c r="A211" s="15"/>
      <c r="B211" s="15"/>
      <c r="E211" s="15"/>
      <c r="F211" s="15"/>
      <c r="G211" s="15"/>
      <c r="K211" s="15"/>
    </row>
    <row r="212" spans="1:11">
      <c r="A212" s="15"/>
      <c r="B212" s="15"/>
      <c r="E212" s="15"/>
      <c r="F212" s="15"/>
      <c r="G212" s="15"/>
      <c r="K212" s="15"/>
    </row>
    <row r="213" spans="1:11">
      <c r="A213" s="15"/>
      <c r="B213" s="15"/>
      <c r="E213" s="15"/>
      <c r="F213" s="15"/>
      <c r="G213" s="15"/>
      <c r="K213" s="15"/>
    </row>
    <row r="214" spans="1:11">
      <c r="A214" s="15"/>
      <c r="B214" s="15"/>
      <c r="E214" s="15"/>
      <c r="F214" s="15"/>
      <c r="G214" s="15"/>
      <c r="K214" s="15"/>
    </row>
    <row r="215" spans="1:11">
      <c r="A215" s="15"/>
      <c r="B215" s="15"/>
      <c r="E215" s="15"/>
      <c r="F215" s="15"/>
      <c r="G215" s="15"/>
      <c r="K215" s="15"/>
    </row>
    <row r="216" spans="1:11">
      <c r="A216" s="15"/>
      <c r="B216" s="15"/>
      <c r="E216" s="15"/>
      <c r="F216" s="15"/>
      <c r="G216" s="15"/>
      <c r="K216" s="15"/>
    </row>
    <row r="217" spans="1:11">
      <c r="A217" s="15"/>
      <c r="B217" s="15"/>
      <c r="E217" s="15"/>
      <c r="F217" s="15"/>
      <c r="G217" s="15"/>
      <c r="K217" s="15"/>
    </row>
    <row r="218" spans="1:11">
      <c r="A218" s="15"/>
      <c r="B218" s="15"/>
      <c r="E218" s="15"/>
      <c r="F218" s="15"/>
      <c r="G218" s="15"/>
      <c r="K218" s="15"/>
    </row>
    <row r="219" spans="1:11">
      <c r="A219" s="15"/>
      <c r="B219" s="15"/>
      <c r="E219" s="15"/>
      <c r="F219" s="15"/>
      <c r="G219" s="15"/>
      <c r="K219" s="15"/>
    </row>
    <row r="220" spans="1:11">
      <c r="A220" s="15"/>
      <c r="B220" s="15"/>
      <c r="E220" s="15"/>
      <c r="F220" s="15"/>
      <c r="G220" s="15"/>
      <c r="K220" s="15"/>
    </row>
    <row r="221" spans="1:11">
      <c r="A221" s="15"/>
      <c r="B221" s="15"/>
      <c r="E221" s="15"/>
      <c r="F221" s="15"/>
      <c r="G221" s="15"/>
      <c r="K221" s="15"/>
    </row>
    <row r="222" spans="1:11">
      <c r="A222" s="15"/>
      <c r="B222" s="15"/>
      <c r="E222" s="15"/>
      <c r="F222" s="15"/>
      <c r="G222" s="15"/>
      <c r="K222" s="15"/>
    </row>
    <row r="223" spans="1:11">
      <c r="A223" s="15"/>
      <c r="B223" s="15"/>
      <c r="E223" s="15"/>
      <c r="F223" s="15"/>
      <c r="G223" s="15"/>
      <c r="K223" s="15"/>
    </row>
    <row r="224" spans="1:11">
      <c r="A224" s="15"/>
      <c r="B224" s="15"/>
      <c r="E224" s="15"/>
      <c r="F224" s="15"/>
      <c r="G224" s="15"/>
      <c r="K224" s="15"/>
    </row>
    <row r="225" spans="1:7">
      <c r="A225" s="15"/>
      <c r="B225" s="15"/>
      <c r="E225" s="15"/>
      <c r="F225" s="15"/>
      <c r="G225" s="15"/>
    </row>
    <row r="226" spans="1:7">
      <c r="A226" s="15"/>
      <c r="B226" s="15"/>
      <c r="E226" s="15"/>
      <c r="F226" s="15"/>
      <c r="G226" s="15"/>
    </row>
    <row r="227" spans="1:7">
      <c r="A227" s="15"/>
      <c r="B227" s="15"/>
      <c r="E227" s="15"/>
      <c r="F227" s="15"/>
      <c r="G227" s="15"/>
    </row>
    <row r="228" spans="1:7">
      <c r="A228" s="15"/>
      <c r="B228" s="15"/>
      <c r="E228" s="15"/>
      <c r="F228" s="15"/>
      <c r="G228" s="15"/>
    </row>
    <row r="229" spans="1:7">
      <c r="A229" s="15"/>
      <c r="B229" s="15"/>
      <c r="E229" s="15"/>
      <c r="F229" s="15"/>
      <c r="G229" s="15"/>
    </row>
    <row r="230" spans="1:7">
      <c r="A230" s="15"/>
      <c r="B230" s="15"/>
      <c r="E230" s="15"/>
      <c r="F230" s="15"/>
      <c r="G230" s="15"/>
    </row>
    <row r="231" spans="1:7">
      <c r="A231" s="15"/>
      <c r="B231" s="15"/>
      <c r="E231" s="15"/>
      <c r="F231" s="15"/>
      <c r="G231" s="15"/>
    </row>
    <row r="232" spans="1:7">
      <c r="A232" s="15"/>
      <c r="B232" s="15"/>
      <c r="E232" s="15"/>
      <c r="F232" s="15"/>
      <c r="G232" s="15"/>
    </row>
    <row r="233" spans="1:7">
      <c r="A233" s="15"/>
      <c r="B233" s="15"/>
      <c r="E233" s="15"/>
      <c r="F233" s="15"/>
      <c r="G233" s="15"/>
    </row>
    <row r="234" spans="1:7">
      <c r="A234" s="15"/>
      <c r="B234" s="15"/>
      <c r="E234" s="15"/>
      <c r="F234" s="15"/>
      <c r="G234" s="15"/>
    </row>
    <row r="235" spans="1:7">
      <c r="A235" s="15"/>
      <c r="B235" s="15"/>
      <c r="E235" s="15"/>
      <c r="F235" s="15"/>
      <c r="G235" s="15"/>
    </row>
    <row r="236" spans="1:7">
      <c r="A236" s="15"/>
      <c r="B236" s="15"/>
      <c r="E236" s="15"/>
      <c r="F236" s="15"/>
      <c r="G236" s="15"/>
    </row>
    <row r="237" spans="1:7">
      <c r="A237" s="15"/>
      <c r="B237" s="15"/>
      <c r="E237" s="15"/>
      <c r="F237" s="15"/>
      <c r="G237" s="15"/>
    </row>
    <row r="238" spans="1:7">
      <c r="A238" s="15"/>
      <c r="B238" s="15"/>
      <c r="E238" s="15"/>
      <c r="F238" s="15"/>
      <c r="G238" s="15"/>
    </row>
    <row r="239" spans="1:7">
      <c r="A239" s="15"/>
      <c r="B239" s="15"/>
      <c r="E239" s="15"/>
      <c r="F239" s="15"/>
      <c r="G239" s="15"/>
    </row>
    <row r="240" spans="1:7">
      <c r="A240" s="15"/>
      <c r="B240" s="15"/>
      <c r="E240" s="15"/>
      <c r="F240" s="15"/>
      <c r="G240" s="15"/>
    </row>
    <row r="241" spans="2:7">
      <c r="B241" s="15"/>
      <c r="E241" s="15"/>
      <c r="F241" s="15"/>
      <c r="G241" s="15"/>
    </row>
    <row r="242" spans="2:7">
      <c r="B242" s="15"/>
      <c r="E242" s="15"/>
      <c r="F242" s="15"/>
      <c r="G242" s="15"/>
    </row>
    <row r="243" spans="2:7">
      <c r="B243" s="15"/>
      <c r="E243" s="15"/>
      <c r="F243" s="15"/>
      <c r="G243" s="15"/>
    </row>
    <row r="244" spans="2:7">
      <c r="B244" s="15"/>
      <c r="E244" s="15"/>
      <c r="F244" s="15"/>
      <c r="G244" s="15"/>
    </row>
    <row r="245" spans="2:7">
      <c r="B245" s="15"/>
      <c r="E245" s="15"/>
      <c r="F245" s="15"/>
      <c r="G245" s="15"/>
    </row>
    <row r="246" spans="2:7">
      <c r="B246" s="15"/>
      <c r="F246" s="15"/>
    </row>
    <row r="247" spans="2:7">
      <c r="B247" s="15"/>
    </row>
    <row r="248" spans="2:7">
      <c r="B248" s="15"/>
    </row>
    <row r="249" spans="2:7">
      <c r="B249" s="15"/>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K1:L1"/>
    <mergeCell ref="C24:D24"/>
    <mergeCell ref="C25:D25"/>
    <mergeCell ref="D2:D3"/>
    <mergeCell ref="C19:D19"/>
  </mergeCells>
  <phoneticPr fontId="0" type="noConversion"/>
  <conditionalFormatting sqref="A6:A12">
    <cfRule type="cellIs" dxfId="125" priority="129" operator="equal">
      <formula>"!"</formula>
    </cfRule>
  </conditionalFormatting>
  <conditionalFormatting sqref="F6:F12">
    <cfRule type="cellIs" dxfId="124" priority="126" operator="equal">
      <formula>"VEDI NOTA"</formula>
    </cfRule>
    <cfRule type="cellIs" dxfId="123" priority="127" operator="equal">
      <formula>"SCADUTA"</formula>
    </cfRule>
    <cfRule type="cellIs" dxfId="122" priority="128" operator="equal">
      <formula>"MENO DI 30 GIORNI!"</formula>
    </cfRule>
  </conditionalFormatting>
  <conditionalFormatting sqref="B16:C16">
    <cfRule type="cellIs" dxfId="121" priority="6" operator="equal">
      <formula>"!"</formula>
    </cfRule>
  </conditionalFormatting>
  <conditionalFormatting sqref="B17">
    <cfRule type="cellIs" dxfId="120" priority="1" operator="equal">
      <formula>"!"</formula>
    </cfRule>
  </conditionalFormatting>
  <hyperlinks>
    <hyperlink ref="B27" r:id="rId2"/>
    <hyperlink ref="B20" r:id="rId3"/>
    <hyperlink ref="B22" r:id="rId4"/>
    <hyperlink ref="B21" r:id="rId5"/>
    <hyperlink ref="B23" r:id="rId6"/>
    <hyperlink ref="B25" r:id="rId7"/>
    <hyperlink ref="B26" r:id="rId8"/>
    <hyperlink ref="B24" r:id="rId9"/>
    <hyperlink ref="C21:D21" r:id="rId10" display="Sport"/>
    <hyperlink ref="G6" r:id="rId11"/>
    <hyperlink ref="G7" r:id="rId12"/>
    <hyperlink ref="G8" r:id="rId13"/>
    <hyperlink ref="G9" r:id="rId14"/>
    <hyperlink ref="C20:D20" r:id="rId15" display="TED"/>
    <hyperlink ref="C16" r:id="rId16"/>
    <hyperlink ref="G10" r:id="rId17"/>
    <hyperlink ref="G11" r:id="rId18"/>
    <hyperlink ref="G12" r:id="rId19"/>
    <hyperlink ref="C17" r:id="rId20"/>
  </hyperlinks>
  <pageMargins left="0.75" right="0.75" top="1" bottom="1" header="0.5" footer="0.5"/>
  <pageSetup paperSize="9" orientation="portrait" r:id="rId21"/>
  <headerFooter alignWithMargins="0"/>
  <drawing r:id="rId22"/>
  <legacyDrawing r:id="rId2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CCFFFF"/>
  </sheetPr>
  <dimension ref="A1:Q148"/>
  <sheetViews>
    <sheetView zoomScale="80" zoomScaleNormal="80" workbookViewId="0">
      <pane ySplit="5" topLeftCell="A10" activePane="bottomLeft" state="frozen"/>
      <selection activeCell="N12" sqref="N12"/>
      <selection pane="bottomLeft"/>
    </sheetView>
  </sheetViews>
  <sheetFormatPr defaultColWidth="8.42578125" defaultRowHeight="12.75"/>
  <cols>
    <col min="1" max="1" width="8.42578125" customWidth="1"/>
    <col min="2" max="2" width="15" customWidth="1"/>
    <col min="3" max="3" width="19.42578125" customWidth="1"/>
    <col min="4" max="4" width="48" customWidth="1"/>
    <col min="5" max="5" width="15.42578125" customWidth="1"/>
    <col min="6" max="6" width="14.42578125" customWidth="1"/>
    <col min="7" max="7" width="9.42578125" customWidth="1"/>
    <col min="8" max="8" width="15.42578125" customWidth="1"/>
    <col min="9" max="9" width="17.42578125" customWidth="1"/>
    <col min="10" max="10" width="20.42578125" customWidth="1"/>
    <col min="13" max="13" width="9.28515625" customWidth="1"/>
  </cols>
  <sheetData>
    <row r="1" spans="1:17" ht="22.5" customHeight="1" thickBot="1"/>
    <row r="2" spans="1:17" ht="38.25" customHeight="1" thickTop="1">
      <c r="B2" s="81" t="s">
        <v>23</v>
      </c>
      <c r="D2" s="203" t="s">
        <v>19</v>
      </c>
      <c r="F2" s="87"/>
      <c r="H2" s="89"/>
    </row>
    <row r="3" spans="1:17" ht="27.75" customHeight="1" thickBot="1">
      <c r="B3" s="62">
        <f>COUNTA(D6:D7)</f>
        <v>2</v>
      </c>
      <c r="D3" s="204"/>
      <c r="F3" s="86" t="s">
        <v>24</v>
      </c>
      <c r="H3" s="86" t="s">
        <v>25</v>
      </c>
    </row>
    <row r="4" spans="1:17" ht="18" customHeight="1" thickTop="1"/>
    <row r="5" spans="1:17" ht="20.25" customHeight="1" thickBot="1">
      <c r="A5" s="82" t="s">
        <v>26</v>
      </c>
      <c r="B5" s="82" t="s">
        <v>27</v>
      </c>
      <c r="C5" s="82" t="s">
        <v>28</v>
      </c>
      <c r="D5" s="82" t="s">
        <v>29</v>
      </c>
      <c r="E5" s="82" t="s">
        <v>30</v>
      </c>
      <c r="F5" s="82" t="s">
        <v>31</v>
      </c>
      <c r="G5" s="82" t="s">
        <v>32</v>
      </c>
      <c r="H5" s="82" t="s">
        <v>58</v>
      </c>
    </row>
    <row r="6" spans="1:17" ht="68.25" customHeight="1">
      <c r="A6" s="137"/>
      <c r="B6" s="63" t="s">
        <v>19</v>
      </c>
      <c r="C6" s="79" t="s">
        <v>2519</v>
      </c>
      <c r="D6" s="64" t="s">
        <v>2520</v>
      </c>
      <c r="E6" s="83">
        <v>45001</v>
      </c>
      <c r="F6" s="83" t="str">
        <f ca="1">IF(ISNUMBER(TODAY()-E6)=FALSE,"VEDI NOTA",IF(E6="","",IF((E6-TODAY())&lt;1,"SCADUTA",IF((E6-TODAY())&lt;31,"MENO DI 30 GIORNI!",""))))</f>
        <v/>
      </c>
      <c r="G6" s="161" t="s">
        <v>36</v>
      </c>
      <c r="O6" s="21"/>
    </row>
    <row r="7" spans="1:17" ht="68.25" customHeight="1">
      <c r="A7" s="137"/>
      <c r="B7" s="63" t="s">
        <v>19</v>
      </c>
      <c r="C7" s="79" t="s">
        <v>2219</v>
      </c>
      <c r="D7" s="64" t="s">
        <v>2542</v>
      </c>
      <c r="E7" s="83">
        <v>45035</v>
      </c>
      <c r="F7" s="83"/>
      <c r="G7" s="161" t="s">
        <v>36</v>
      </c>
      <c r="O7" s="21"/>
    </row>
    <row r="8" spans="1:17" ht="65.25" customHeight="1" thickBot="1">
      <c r="J8" s="32"/>
      <c r="K8" s="32"/>
      <c r="N8" s="27"/>
      <c r="O8" s="27"/>
      <c r="P8" s="27"/>
      <c r="Q8" s="27"/>
    </row>
    <row r="9" spans="1:17" ht="39.75" customHeight="1" thickBot="1">
      <c r="B9" s="120" t="s">
        <v>26</v>
      </c>
      <c r="C9" s="120" t="s">
        <v>45</v>
      </c>
      <c r="D9" s="120" t="s">
        <v>46</v>
      </c>
      <c r="J9" s="32"/>
      <c r="K9" s="32"/>
      <c r="N9" s="27"/>
      <c r="O9" s="27"/>
      <c r="P9" s="27"/>
      <c r="Q9" s="27"/>
    </row>
    <row r="10" spans="1:17" ht="46.5" customHeight="1">
      <c r="B10" s="137"/>
      <c r="C10" s="141"/>
      <c r="D10" s="139"/>
      <c r="J10" s="32"/>
      <c r="K10" s="32"/>
      <c r="N10" s="27"/>
      <c r="O10" s="27"/>
      <c r="P10" s="27"/>
      <c r="Q10" s="27"/>
    </row>
    <row r="11" spans="1:17" ht="45.75" customHeight="1" thickBot="1">
      <c r="M11" s="27"/>
      <c r="N11" s="27"/>
      <c r="O11" s="27"/>
      <c r="P11" s="27"/>
      <c r="Q11" s="27"/>
    </row>
    <row r="12" spans="1:17" ht="50.25" customHeight="1" thickBot="1">
      <c r="B12" s="74" t="s">
        <v>47</v>
      </c>
      <c r="C12" s="206" t="s">
        <v>62</v>
      </c>
      <c r="D12" s="207"/>
      <c r="M12" s="27"/>
      <c r="N12" s="27"/>
      <c r="O12" s="27"/>
      <c r="P12" s="27"/>
    </row>
    <row r="13" spans="1:17" ht="66" customHeight="1" thickBot="1">
      <c r="B13" s="76" t="s">
        <v>158</v>
      </c>
      <c r="C13" s="208" t="s">
        <v>56</v>
      </c>
      <c r="D13" s="209"/>
      <c r="M13" s="27"/>
      <c r="N13" s="27"/>
      <c r="O13" s="27"/>
      <c r="P13" s="27"/>
      <c r="Q13" s="27"/>
    </row>
    <row r="14" spans="1:17" ht="51" customHeight="1" thickBot="1">
      <c r="B14" s="76" t="s">
        <v>54</v>
      </c>
      <c r="C14" s="208" t="s">
        <v>159</v>
      </c>
      <c r="D14" s="209"/>
      <c r="N14" s="27"/>
      <c r="O14" s="27"/>
      <c r="P14" s="27"/>
      <c r="Q14" s="27"/>
    </row>
    <row r="15" spans="1:17" ht="42.75" customHeight="1" thickBot="1">
      <c r="B15" s="76" t="s">
        <v>52</v>
      </c>
      <c r="C15" s="208" t="s">
        <v>160</v>
      </c>
      <c r="D15" s="209"/>
      <c r="M15" s="31"/>
      <c r="N15" s="17"/>
      <c r="O15" s="17"/>
      <c r="P15" s="17"/>
      <c r="Q15" s="17"/>
    </row>
    <row r="16" spans="1:17" ht="38.25" customHeight="1" thickBot="1">
      <c r="B16" s="76" t="s">
        <v>161</v>
      </c>
      <c r="C16" s="208" t="s">
        <v>162</v>
      </c>
      <c r="D16" s="209"/>
      <c r="M16" s="27"/>
    </row>
    <row r="17" spans="2:13" ht="72.75" customHeight="1" thickBot="1">
      <c r="B17" s="76" t="s">
        <v>163</v>
      </c>
      <c r="C17" s="208" t="s">
        <v>164</v>
      </c>
      <c r="D17" s="209"/>
      <c r="H17" s="32"/>
      <c r="M17" s="27"/>
    </row>
    <row r="18" spans="2:13" ht="55.5" customHeight="1" thickBot="1">
      <c r="B18" s="76" t="s">
        <v>165</v>
      </c>
      <c r="C18" s="208" t="s">
        <v>166</v>
      </c>
      <c r="D18" s="209"/>
      <c r="H18" s="32"/>
      <c r="M18" s="27"/>
    </row>
    <row r="19" spans="2:13" ht="30.75" customHeight="1" thickBot="1">
      <c r="B19" s="76" t="s">
        <v>167</v>
      </c>
      <c r="C19" s="208" t="s">
        <v>168</v>
      </c>
      <c r="D19" s="209"/>
      <c r="H19" s="32"/>
      <c r="M19" s="27"/>
    </row>
    <row r="20" spans="2:13" ht="48" customHeight="1" thickBot="1">
      <c r="B20" s="76" t="s">
        <v>169</v>
      </c>
      <c r="H20" s="32"/>
      <c r="M20" s="27"/>
    </row>
    <row r="21" spans="2:13" ht="51.75" customHeight="1">
      <c r="M21" s="17"/>
    </row>
    <row r="22" spans="2:13" ht="36.75" customHeight="1"/>
    <row r="23" spans="2:13" ht="49.5" customHeight="1"/>
    <row r="24" spans="2:13" ht="49.5" customHeight="1"/>
    <row r="25" spans="2:13" ht="48.75" customHeight="1"/>
    <row r="26" spans="2:13" ht="49.5" customHeight="1"/>
    <row r="27" spans="2:13" ht="49.5" customHeight="1"/>
    <row r="28" spans="2:13" ht="40.5" customHeight="1"/>
    <row r="29" spans="2:13" ht="31.5" customHeight="1"/>
    <row r="30" spans="2:13" ht="31.5" customHeight="1"/>
    <row r="31" spans="2:13" ht="51" customHeight="1"/>
    <row r="32" spans="2:13" ht="51" customHeight="1"/>
    <row r="33" ht="51" customHeight="1"/>
    <row r="34" ht="51" customHeight="1"/>
    <row r="35" ht="51" customHeight="1"/>
    <row r="36" ht="51" customHeight="1"/>
    <row r="37" ht="51" customHeight="1"/>
    <row r="38" ht="51" customHeight="1"/>
    <row r="39" ht="51" customHeight="1"/>
    <row r="40" ht="42.75" customHeight="1"/>
    <row r="41" ht="51" customHeight="1"/>
    <row r="42" ht="51" customHeight="1"/>
    <row r="43" ht="51" customHeight="1"/>
    <row r="44" ht="51" customHeight="1"/>
    <row r="45" ht="65.25" customHeight="1"/>
    <row r="46" ht="63" customHeight="1"/>
    <row r="47" ht="39" customHeight="1"/>
    <row r="48" ht="80.25" customHeight="1"/>
    <row r="49" spans="8:8" ht="57.75" customHeight="1"/>
    <row r="50" spans="8:8" ht="110.25" customHeight="1">
      <c r="H50" s="55"/>
    </row>
    <row r="51" spans="8:8" ht="42.75" customHeight="1">
      <c r="H51" s="55"/>
    </row>
    <row r="52" spans="8:8" ht="35.25" customHeight="1"/>
    <row r="53" spans="8:8" ht="75.75" customHeight="1"/>
    <row r="54" spans="8:8" ht="29.25" customHeight="1"/>
    <row r="55" spans="8:8" ht="50.25" customHeight="1"/>
    <row r="56" spans="8:8" ht="54.75" customHeight="1"/>
    <row r="57" spans="8:8" ht="27" customHeight="1"/>
    <row r="58" spans="8:8" ht="24.75" customHeight="1"/>
    <row r="59" spans="8:8" ht="60" customHeight="1"/>
    <row r="60" spans="8:8" ht="34.5" customHeight="1"/>
    <row r="61" spans="8:8" ht="70.5" customHeight="1"/>
    <row r="62" spans="8:8" ht="65.25" customHeight="1"/>
    <row r="63" spans="8:8" ht="36.75" customHeight="1"/>
    <row r="64" spans="8:8" ht="39" customHeight="1"/>
    <row r="65" ht="57.75" customHeight="1"/>
    <row r="66" ht="54.75" customHeight="1"/>
    <row r="67" ht="25.5" customHeight="1"/>
    <row r="68" ht="108.75" customHeight="1"/>
    <row r="69" ht="86.25" customHeight="1"/>
    <row r="70" ht="81.75" customHeight="1"/>
    <row r="71" ht="54" customHeight="1"/>
    <row r="72" ht="82.5" customHeight="1"/>
    <row r="73" ht="86.25" customHeight="1"/>
    <row r="74" ht="86.25" customHeight="1"/>
    <row r="75" ht="48.75" customHeight="1"/>
    <row r="76" ht="58.5" customHeight="1"/>
    <row r="77" ht="44.25" customHeight="1"/>
    <row r="78" ht="28.5" customHeight="1"/>
    <row r="79" ht="40.5" customHeight="1"/>
    <row r="80" ht="52.5" customHeight="1"/>
    <row r="81" ht="51.75" customHeight="1"/>
    <row r="82" ht="62.25" customHeight="1"/>
    <row r="83" ht="53.25" customHeight="1"/>
    <row r="84" ht="66.75" customHeight="1"/>
    <row r="85" ht="64.5" customHeight="1"/>
    <row r="86" ht="52.5" customHeight="1"/>
    <row r="87" ht="49.5" customHeight="1"/>
    <row r="88" ht="50.25" customHeight="1"/>
    <row r="89" ht="51" customHeight="1"/>
    <row r="90" ht="51" customHeight="1"/>
    <row r="91" ht="90.75" customHeight="1"/>
    <row r="92" ht="51" customHeight="1"/>
    <row r="93" ht="51" customHeight="1"/>
    <row r="94" ht="51" customHeight="1"/>
    <row r="95" ht="51" customHeight="1"/>
    <row r="96" ht="51" customHeight="1"/>
    <row r="97" ht="87.75" customHeight="1"/>
    <row r="98" ht="87.75" customHeight="1"/>
    <row r="99" ht="87.75" customHeight="1"/>
    <row r="100" ht="87.75" customHeight="1"/>
    <row r="101" ht="87.75" customHeight="1"/>
    <row r="102" ht="87.75" customHeight="1"/>
    <row r="103" ht="87.75" customHeight="1"/>
    <row r="104" ht="87.75" customHeight="1"/>
    <row r="105" ht="87.75" customHeight="1"/>
    <row r="106" ht="87.75" customHeight="1"/>
    <row r="107" ht="87.75" customHeight="1"/>
    <row r="108" ht="87.75" customHeight="1"/>
    <row r="109" ht="87.75" customHeight="1"/>
    <row r="110" ht="87.75" customHeight="1"/>
    <row r="111" ht="52.5" customHeight="1"/>
    <row r="112" ht="29.25" customHeight="1"/>
    <row r="113" ht="97.5" customHeight="1"/>
    <row r="114" ht="105.75" customHeight="1"/>
    <row r="115" ht="37.5" customHeight="1"/>
    <row r="116" ht="24.75" customHeight="1"/>
    <row r="117" ht="33.75" customHeight="1"/>
    <row r="118" ht="35.25" customHeight="1"/>
    <row r="119" ht="32.25" customHeight="1"/>
    <row r="123" ht="81" customHeight="1"/>
    <row r="124" ht="51.75" customHeight="1"/>
    <row r="125" ht="51.75" customHeight="1"/>
    <row r="126" ht="51.75" customHeight="1"/>
    <row r="127" ht="51.75" customHeight="1"/>
    <row r="128" ht="51.75" customHeight="1"/>
    <row r="129" ht="51.75" customHeight="1"/>
    <row r="130" ht="51.75" customHeight="1"/>
    <row r="131" ht="51.75" customHeight="1"/>
    <row r="132" ht="51.75" customHeight="1"/>
    <row r="133" ht="51.75" customHeight="1"/>
    <row r="134" ht="51.75" customHeight="1"/>
    <row r="135" ht="93.75" customHeight="1"/>
    <row r="136" ht="51.75" customHeight="1"/>
    <row r="137" ht="51.75" customHeight="1"/>
    <row r="138" ht="51.75" customHeight="1"/>
    <row r="139" ht="51.75" customHeight="1"/>
    <row r="140" ht="51.75" customHeight="1"/>
    <row r="147" ht="13.5" customHeight="1"/>
    <row r="148" ht="13.5" customHeight="1"/>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19:D19"/>
    <mergeCell ref="D2:D3"/>
    <mergeCell ref="C12:D12"/>
    <mergeCell ref="C14:D14"/>
    <mergeCell ref="C13:D13"/>
    <mergeCell ref="C15:D15"/>
    <mergeCell ref="C16:D16"/>
    <mergeCell ref="C17:D17"/>
    <mergeCell ref="C18:D18"/>
  </mergeCells>
  <phoneticPr fontId="0" type="noConversion"/>
  <conditionalFormatting sqref="B10">
    <cfRule type="cellIs" dxfId="119" priority="76" operator="equal">
      <formula>"!"</formula>
    </cfRule>
  </conditionalFormatting>
  <conditionalFormatting sqref="A6:A7">
    <cfRule type="cellIs" dxfId="118" priority="4" operator="equal">
      <formula>"!"</formula>
    </cfRule>
  </conditionalFormatting>
  <conditionalFormatting sqref="F6:F7">
    <cfRule type="cellIs" dxfId="117" priority="1" operator="equal">
      <formula>"VEDI NOTA"</formula>
    </cfRule>
    <cfRule type="cellIs" dxfId="116" priority="2" operator="equal">
      <formula>"SCADUTA"</formula>
    </cfRule>
    <cfRule type="cellIs" dxfId="115" priority="3" operator="equal">
      <formula>"MENO DI 30 GIORNI!"</formula>
    </cfRule>
  </conditionalFormatting>
  <hyperlinks>
    <hyperlink ref="B14" r:id="rId2"/>
    <hyperlink ref="B15" r:id="rId3"/>
    <hyperlink ref="B16" r:id="rId4"/>
    <hyperlink ref="B17" r:id="rId5"/>
    <hyperlink ref="B18" r:id="rId6"/>
    <hyperlink ref="B19" r:id="rId7"/>
    <hyperlink ref="B20" r:id="rId8"/>
    <hyperlink ref="B13" r:id="rId9"/>
    <hyperlink ref="C13:D13" r:id="rId10" display="TED"/>
    <hyperlink ref="C15:D15" r:id="rId11" display="EDA"/>
    <hyperlink ref="C16:D16" r:id="rId12" display="EIGE"/>
    <hyperlink ref="C17:D17" r:id="rId13" display="EULISA"/>
    <hyperlink ref="C18:D18" r:id="rId14" display="FRONTEX"/>
    <hyperlink ref="C19:D19" r:id="rId15" display="EUROPOL"/>
    <hyperlink ref="C14:D14" r:id="rId16" display="Home Affairs"/>
    <hyperlink ref="G6" r:id="rId17"/>
    <hyperlink ref="G7" r:id="rId18"/>
  </hyperlinks>
  <pageMargins left="0.75" right="0.75" top="1" bottom="1" header="0.5" footer="0.5"/>
  <pageSetup paperSize="9" orientation="portrait" horizontalDpi="300" verticalDpi="300" r:id="rId19"/>
  <headerFooter alignWithMargins="0"/>
  <drawing r:id="rId20"/>
  <legacyDrawing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CFFFF"/>
  </sheetPr>
  <dimension ref="A1:N25"/>
  <sheetViews>
    <sheetView workbookViewId="0">
      <pane ySplit="5" topLeftCell="A6" activePane="bottomLeft" state="frozen"/>
      <selection activeCell="N12" sqref="N12"/>
      <selection pane="bottomLeft" activeCell="D11" sqref="D11"/>
    </sheetView>
  </sheetViews>
  <sheetFormatPr defaultColWidth="8.42578125" defaultRowHeight="12.75"/>
  <cols>
    <col min="1" max="1" width="7.42578125" customWidth="1"/>
    <col min="2" max="2" width="16" customWidth="1"/>
    <col min="3" max="3" width="15.28515625" customWidth="1"/>
    <col min="4" max="4" width="39.7109375" customWidth="1"/>
    <col min="5" max="5" width="25.42578125" customWidth="1"/>
    <col min="6" max="6" width="14.42578125" customWidth="1"/>
    <col min="7" max="7" width="11.7109375" customWidth="1"/>
    <col min="8" max="8" width="13.42578125" customWidth="1"/>
    <col min="9" max="9" width="8.42578125" customWidth="1"/>
    <col min="11" max="11" width="11.42578125" customWidth="1"/>
  </cols>
  <sheetData>
    <row r="1" spans="1:14" ht="15.75" customHeight="1" thickBot="1"/>
    <row r="2" spans="1:14" ht="35.25" customHeight="1" thickTop="1">
      <c r="B2" s="81" t="s">
        <v>23</v>
      </c>
      <c r="D2" s="205" t="s">
        <v>7</v>
      </c>
      <c r="F2" s="87"/>
      <c r="H2" s="89"/>
    </row>
    <row r="3" spans="1:14" ht="27.75" customHeight="1" thickBot="1">
      <c r="B3" s="62">
        <f>COUNTA(#REF!)</f>
        <v>1</v>
      </c>
      <c r="D3" s="204"/>
      <c r="F3" s="86" t="s">
        <v>24</v>
      </c>
      <c r="H3" s="86" t="s">
        <v>25</v>
      </c>
      <c r="K3" s="5"/>
    </row>
    <row r="4" spans="1:14" ht="17.25" customHeight="1" thickTop="1">
      <c r="C4" s="1"/>
      <c r="K4" s="5"/>
    </row>
    <row r="5" spans="1:14" ht="15.75" thickBot="1">
      <c r="A5" s="82" t="s">
        <v>26</v>
      </c>
      <c r="B5" s="82" t="s">
        <v>27</v>
      </c>
      <c r="C5" s="82" t="s">
        <v>28</v>
      </c>
      <c r="D5" s="82" t="s">
        <v>29</v>
      </c>
      <c r="E5" s="82" t="s">
        <v>30</v>
      </c>
      <c r="F5" s="82" t="s">
        <v>31</v>
      </c>
      <c r="G5" s="82" t="s">
        <v>32</v>
      </c>
      <c r="H5" s="82" t="s">
        <v>58</v>
      </c>
    </row>
    <row r="6" spans="1:14" ht="15.75" thickBot="1">
      <c r="B6" s="120" t="s">
        <v>26</v>
      </c>
      <c r="C6" s="120" t="s">
        <v>45</v>
      </c>
      <c r="D6" s="120" t="s">
        <v>46</v>
      </c>
    </row>
    <row r="7" spans="1:14" ht="36" customHeight="1" thickBot="1">
      <c r="N7" s="91"/>
    </row>
    <row r="8" spans="1:14" ht="15.75" thickBot="1">
      <c r="C8" s="74" t="s">
        <v>47</v>
      </c>
      <c r="D8" s="84" t="s">
        <v>62</v>
      </c>
    </row>
    <row r="9" spans="1:14" ht="27.75" customHeight="1" thickBot="1">
      <c r="C9" s="76" t="s">
        <v>52</v>
      </c>
      <c r="D9" s="76" t="s">
        <v>56</v>
      </c>
    </row>
    <row r="10" spans="1:14" ht="37.5" customHeight="1" thickBot="1">
      <c r="C10" s="76" t="s">
        <v>54</v>
      </c>
      <c r="D10" s="76" t="s">
        <v>170</v>
      </c>
    </row>
    <row r="11" spans="1:14" ht="27" customHeight="1" thickBot="1">
      <c r="C11" s="76" t="s">
        <v>113</v>
      </c>
      <c r="D11" s="128" t="s">
        <v>115</v>
      </c>
    </row>
    <row r="13" spans="1:14" ht="2.25" hidden="1" customHeight="1"/>
    <row r="14" spans="1:14" ht="75" customHeight="1"/>
    <row r="15" spans="1:14" ht="75" customHeight="1"/>
    <row r="16" spans="1:14" ht="55.5" customHeight="1"/>
    <row r="17" ht="81" customHeight="1"/>
    <row r="18" ht="31.5" customHeight="1"/>
    <row r="19" ht="31.5" customHeight="1"/>
    <row r="20" ht="81" customHeight="1"/>
    <row r="21" ht="81" customHeight="1"/>
    <row r="22" ht="81" customHeight="1"/>
    <row r="23" ht="36" customHeight="1"/>
    <row r="25" ht="36" customHeight="1"/>
  </sheetData>
  <mergeCells count="1">
    <mergeCell ref="D2:D3"/>
  </mergeCells>
  <phoneticPr fontId="0" type="noConversion"/>
  <hyperlinks>
    <hyperlink ref="C10" r:id="rId1"/>
    <hyperlink ref="C9" r:id="rId2"/>
    <hyperlink ref="D10" r:id="rId3"/>
    <hyperlink ref="D9" r:id="rId4"/>
    <hyperlink ref="D11" r:id="rId5"/>
    <hyperlink ref="C11" r:id="rId6"/>
  </hyperlinks>
  <pageMargins left="0.75" right="0.75" top="1" bottom="1" header="0.5" footer="0.5"/>
  <pageSetup paperSize="9" orientation="portrait"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sheetPr>
  <dimension ref="A1:H69"/>
  <sheetViews>
    <sheetView zoomScale="90" zoomScaleNormal="90" workbookViewId="0">
      <pane ySplit="5" topLeftCell="A6" activePane="bottomLeft" state="frozen"/>
      <selection activeCell="N12" sqref="N12"/>
      <selection pane="bottomLeft" activeCell="B15" sqref="B15"/>
    </sheetView>
  </sheetViews>
  <sheetFormatPr defaultColWidth="8.42578125" defaultRowHeight="12.75"/>
  <cols>
    <col min="1" max="1" width="9.42578125" customWidth="1"/>
    <col min="2" max="2" width="15.42578125" customWidth="1"/>
    <col min="3" max="3" width="14.7109375" customWidth="1"/>
    <col min="4" max="4" width="35.42578125" customWidth="1"/>
    <col min="5" max="5" width="16.7109375" customWidth="1"/>
    <col min="6" max="6" width="15.7109375" customWidth="1"/>
    <col min="8" max="8" width="15.42578125" customWidth="1"/>
    <col min="9" max="9" width="19.7109375" customWidth="1"/>
    <col min="10" max="10" width="10.42578125" customWidth="1"/>
  </cols>
  <sheetData>
    <row r="1" spans="1:8" ht="12.75" customHeight="1" thickBot="1"/>
    <row r="2" spans="1:8" ht="35.25" customHeight="1" thickTop="1">
      <c r="B2" s="81" t="s">
        <v>23</v>
      </c>
      <c r="D2" s="205" t="s">
        <v>10</v>
      </c>
      <c r="F2" s="87"/>
      <c r="H2" s="89"/>
    </row>
    <row r="3" spans="1:8" ht="26.25" customHeight="1" thickBot="1">
      <c r="B3" s="62">
        <f>COUNTA(D6:D8)</f>
        <v>2</v>
      </c>
      <c r="D3" s="204"/>
      <c r="F3" s="86" t="s">
        <v>171</v>
      </c>
      <c r="H3" s="86" t="s">
        <v>25</v>
      </c>
    </row>
    <row r="4" spans="1:8" ht="12.75" customHeight="1" thickTop="1"/>
    <row r="5" spans="1:8" ht="15.75" thickBot="1">
      <c r="A5" s="82" t="s">
        <v>26</v>
      </c>
      <c r="B5" s="82" t="s">
        <v>27</v>
      </c>
      <c r="C5" s="82" t="s">
        <v>28</v>
      </c>
      <c r="D5" s="82" t="s">
        <v>29</v>
      </c>
      <c r="E5" s="82" t="s">
        <v>30</v>
      </c>
      <c r="F5" s="82" t="s">
        <v>31</v>
      </c>
      <c r="G5" s="82" t="s">
        <v>32</v>
      </c>
      <c r="H5" s="82" t="s">
        <v>58</v>
      </c>
    </row>
    <row r="6" spans="1:8" ht="43.5" customHeight="1">
      <c r="A6" s="77"/>
      <c r="B6" s="66" t="s">
        <v>10</v>
      </c>
      <c r="C6" s="79" t="s">
        <v>172</v>
      </c>
      <c r="D6" s="147" t="s">
        <v>173</v>
      </c>
      <c r="E6" s="146">
        <v>44972</v>
      </c>
      <c r="F6" s="83" t="str">
        <f t="shared" ref="F6" ca="1" si="0">IF(ISNUMBER(TODAY()-E6)=FALSE,"VEDI NOTA",IF(E6="","",IF((E6-TODAY())&lt;1,"SCADUTA",IF((E6-TODAY())&lt;31,"MENO DI 30 GIORNI!",""))))</f>
        <v/>
      </c>
      <c r="G6" s="161" t="s">
        <v>89</v>
      </c>
      <c r="H6" s="142"/>
    </row>
    <row r="7" spans="1:8" ht="44.25" customHeight="1">
      <c r="A7" s="77"/>
      <c r="B7" s="66" t="s">
        <v>15</v>
      </c>
      <c r="C7" s="79" t="s">
        <v>134</v>
      </c>
      <c r="D7" s="64" t="s">
        <v>135</v>
      </c>
      <c r="E7" s="146">
        <v>44964</v>
      </c>
      <c r="F7" s="83" t="str">
        <f ca="1">IF(ISNUMBER(TODAY()-E7)=FALSE,"VEDI NOTA",IF(E7="","",IF((E7-TODAY())&lt;1,"SCADUTA",IF((E7-TODAY())&lt;31,"MENO DI 30 GIORNI!",""))))</f>
        <v/>
      </c>
      <c r="G7" s="161" t="s">
        <v>89</v>
      </c>
      <c r="H7" s="142"/>
    </row>
    <row r="8" spans="1:8" ht="32.450000000000003" customHeight="1">
      <c r="A8" s="11"/>
      <c r="B8" s="11"/>
    </row>
    <row r="9" spans="1:8" ht="51.75" customHeight="1"/>
    <row r="10" spans="1:8" ht="67.349999999999994" customHeight="1">
      <c r="A10" s="11"/>
      <c r="E10" s="153"/>
    </row>
    <row r="11" spans="1:8" ht="42" customHeight="1" thickBot="1">
      <c r="A11" s="11"/>
    </row>
    <row r="12" spans="1:8" ht="44.25" customHeight="1" thickBot="1">
      <c r="A12" s="11"/>
      <c r="B12" s="120" t="s">
        <v>26</v>
      </c>
      <c r="C12" s="120" t="s">
        <v>45</v>
      </c>
      <c r="D12" s="120" t="s">
        <v>46</v>
      </c>
    </row>
    <row r="13" spans="1:8" ht="48" customHeight="1" thickBot="1">
      <c r="A13" s="11"/>
      <c r="B13" s="137"/>
      <c r="C13" s="141"/>
      <c r="D13" s="139"/>
    </row>
    <row r="14" spans="1:8" ht="26.25" customHeight="1" thickBot="1">
      <c r="B14" s="74" t="s">
        <v>92</v>
      </c>
      <c r="C14" s="215" t="s">
        <v>62</v>
      </c>
      <c r="D14" s="216"/>
    </row>
    <row r="15" spans="1:8" ht="45" customHeight="1" thickBot="1">
      <c r="B15" s="76" t="s">
        <v>174</v>
      </c>
      <c r="C15" s="179" t="s">
        <v>175</v>
      </c>
      <c r="D15" s="180"/>
    </row>
    <row r="16" spans="1:8" ht="39.75" customHeight="1" thickBot="1">
      <c r="B16" s="76" t="s">
        <v>52</v>
      </c>
      <c r="C16" s="179" t="s">
        <v>56</v>
      </c>
      <c r="D16" s="180"/>
    </row>
    <row r="17" spans="2:4" ht="42" customHeight="1" thickBot="1">
      <c r="B17" s="76" t="s">
        <v>54</v>
      </c>
      <c r="C17" s="179"/>
      <c r="D17" s="180"/>
    </row>
    <row r="18" spans="2:4" ht="91.5" customHeight="1"/>
    <row r="19" spans="2:4" ht="111.75" customHeight="1"/>
    <row r="20" spans="2:4" ht="85.5" customHeight="1"/>
    <row r="21" spans="2:4" ht="85.5" customHeight="1"/>
    <row r="22" spans="2:4" ht="85.5" customHeight="1"/>
    <row r="23" spans="2:4" ht="55.5" customHeight="1"/>
    <row r="24" spans="2:4" ht="60.75" customHeight="1"/>
    <row r="25" spans="2:4" ht="56.25" customHeight="1"/>
    <row r="26" spans="2:4" ht="50.25" customHeight="1"/>
    <row r="27" spans="2:4" ht="50.25" customHeight="1"/>
    <row r="28" spans="2:4" ht="50.25" customHeight="1"/>
    <row r="29" spans="2:4" ht="50.25" customHeight="1"/>
    <row r="30" spans="2:4" ht="50.25" customHeight="1"/>
    <row r="31" spans="2:4" ht="50.25" customHeight="1"/>
    <row r="32" spans="2:4" ht="50.25" customHeight="1"/>
    <row r="33" ht="50.25" customHeight="1"/>
    <row r="34" ht="50.25" customHeight="1"/>
    <row r="35" ht="50.25" customHeight="1"/>
    <row r="36" ht="50.25" customHeight="1"/>
    <row r="37" ht="50.25" customHeight="1"/>
    <row r="38" ht="50.25" customHeight="1"/>
    <row r="39" ht="50.25" customHeight="1"/>
    <row r="40" ht="50.25" customHeight="1"/>
    <row r="41" ht="98.25" customHeight="1"/>
    <row r="42" ht="98.25" customHeight="1"/>
    <row r="43" ht="98.25" customHeight="1"/>
    <row r="44" ht="98.25" customHeight="1"/>
    <row r="45" ht="57" customHeight="1"/>
    <row r="46" ht="94.5" customHeight="1"/>
    <row r="47" ht="80.25" customHeight="1"/>
    <row r="48" ht="71.25" customHeight="1"/>
    <row r="49" ht="72" customHeight="1"/>
    <row r="50" ht="60" customHeight="1"/>
    <row r="51" ht="50.25" customHeight="1"/>
    <row r="52" ht="51" customHeight="1"/>
    <row r="53" ht="73.5" customHeight="1"/>
    <row r="54" ht="68.25" customHeight="1"/>
    <row r="55" ht="38.25" customHeight="1"/>
    <row r="56" ht="41.25" customHeight="1"/>
    <row r="57" ht="61.5" customHeight="1"/>
    <row r="58" ht="78" customHeight="1"/>
    <row r="59" ht="69.75" customHeight="1"/>
    <row r="60" ht="41.25" customHeight="1"/>
    <row r="61" ht="41.25" customHeight="1"/>
    <row r="62" ht="58.5" customHeight="1"/>
    <row r="63" ht="50.25" customHeight="1"/>
    <row r="64" ht="50.25" customHeight="1"/>
    <row r="65" ht="29.25" customHeight="1"/>
    <row r="66" ht="40.5" customHeight="1"/>
    <row r="67" ht="40.5" customHeight="1"/>
    <row r="68" ht="40.5" customHeight="1"/>
    <row r="69" ht="40.5" customHeight="1"/>
  </sheetData>
  <customSheetViews>
    <customSheetView guid="{629AD52C-24BD-4C40-8730-95AF6C3D6969}" scale="125" showRuler="0">
      <selection activeCell="C37" sqref="C37"/>
      <pageMargins left="0" right="0" top="0" bottom="0" header="0" footer="0"/>
      <headerFooter alignWithMargins="0"/>
    </customSheetView>
  </customSheetViews>
  <mergeCells count="2">
    <mergeCell ref="D2:D3"/>
    <mergeCell ref="C14:D14"/>
  </mergeCells>
  <phoneticPr fontId="0" type="noConversion"/>
  <conditionalFormatting sqref="B13">
    <cfRule type="cellIs" dxfId="114" priority="51" operator="equal">
      <formula>"!"</formula>
    </cfRule>
  </conditionalFormatting>
  <conditionalFormatting sqref="F6">
    <cfRule type="cellIs" dxfId="113" priority="6" operator="equal">
      <formula>"VEDI NOTA"</formula>
    </cfRule>
    <cfRule type="cellIs" dxfId="112" priority="7" operator="equal">
      <formula>"SCADUTA"</formula>
    </cfRule>
    <cfRule type="cellIs" dxfId="111" priority="8" operator="equal">
      <formula>"MENO DI 30 GIORNI!"</formula>
    </cfRule>
  </conditionalFormatting>
  <conditionalFormatting sqref="A6">
    <cfRule type="cellIs" dxfId="110" priority="5" operator="equal">
      <formula>"!"</formula>
    </cfRule>
  </conditionalFormatting>
  <conditionalFormatting sqref="F7">
    <cfRule type="cellIs" dxfId="109" priority="2" operator="equal">
      <formula>"VEDI NOTA"</formula>
    </cfRule>
    <cfRule type="cellIs" dxfId="108" priority="3" operator="equal">
      <formula>"SCADUTA"</formula>
    </cfRule>
    <cfRule type="cellIs" dxfId="107" priority="4" operator="equal">
      <formula>"MENO DI 30 GIORNI!"</formula>
    </cfRule>
  </conditionalFormatting>
  <conditionalFormatting sqref="A7">
    <cfRule type="cellIs" dxfId="106" priority="1" operator="equal">
      <formula>"!"</formula>
    </cfRule>
  </conditionalFormatting>
  <hyperlinks>
    <hyperlink ref="B17" r:id="rId1"/>
    <hyperlink ref="B16" r:id="rId2"/>
    <hyperlink ref="B15" r:id="rId3"/>
    <hyperlink ref="C16:D16" r:id="rId4" display="TED"/>
    <hyperlink ref="G6" r:id="rId5"/>
    <hyperlink ref="G7" r:id="rId6"/>
    <hyperlink ref="C15:D15" r:id="rId7" display="EU - OSHA"/>
  </hyperlinks>
  <pageMargins left="0.75" right="0.75" top="1" bottom="1" header="0.5" footer="0.5"/>
  <pageSetup orientation="portrait" r:id="rId8"/>
  <headerFooter alignWithMargins="0"/>
  <drawing r:id="rId9"/>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CCFFFF"/>
  </sheetPr>
  <dimension ref="A1:H111"/>
  <sheetViews>
    <sheetView zoomScaleNormal="80" workbookViewId="0">
      <pane ySplit="5" topLeftCell="A6" activePane="bottomLeft" state="frozen"/>
      <selection activeCell="N12" sqref="N12"/>
      <selection pane="bottomLeft" activeCell="C30" sqref="C30"/>
    </sheetView>
  </sheetViews>
  <sheetFormatPr defaultColWidth="8.42578125" defaultRowHeight="12.75"/>
  <cols>
    <col min="1" max="1" width="9.28515625" customWidth="1"/>
    <col min="2" max="2" width="13.42578125" customWidth="1"/>
    <col min="3" max="3" width="18.42578125" customWidth="1"/>
    <col min="4" max="4" width="48.42578125" customWidth="1"/>
    <col min="5" max="5" width="20.28515625" customWidth="1"/>
    <col min="6" max="6" width="15.28515625" customWidth="1"/>
    <col min="7" max="7" width="10.7109375" customWidth="1"/>
    <col min="8" max="8" width="16.28515625" customWidth="1"/>
    <col min="9" max="9" width="11" customWidth="1"/>
    <col min="10" max="10" width="18.42578125" customWidth="1"/>
    <col min="11" max="11" width="4.42578125" customWidth="1"/>
    <col min="12" max="12" width="19.42578125" customWidth="1"/>
  </cols>
  <sheetData>
    <row r="1" spans="1:8" ht="12.75" customHeight="1" thickBot="1">
      <c r="A1" t="s">
        <v>176</v>
      </c>
    </row>
    <row r="2" spans="1:8" ht="36.75" customHeight="1" thickTop="1">
      <c r="B2" s="81" t="s">
        <v>177</v>
      </c>
      <c r="D2" s="205" t="s">
        <v>13</v>
      </c>
      <c r="F2" s="87"/>
      <c r="H2" s="89"/>
    </row>
    <row r="3" spans="1:8" ht="23.25" customHeight="1" thickBot="1">
      <c r="B3" s="62">
        <f>COUNTA(D6:D12)</f>
        <v>6</v>
      </c>
      <c r="D3" s="204"/>
      <c r="F3" s="86" t="s">
        <v>171</v>
      </c>
      <c r="H3" s="86" t="s">
        <v>25</v>
      </c>
    </row>
    <row r="4" spans="1:8" ht="13.5" customHeight="1" thickTop="1"/>
    <row r="5" spans="1:8" ht="22.5" customHeight="1" thickBot="1">
      <c r="A5" s="82" t="s">
        <v>26</v>
      </c>
      <c r="B5" s="82" t="s">
        <v>27</v>
      </c>
      <c r="C5" s="82" t="s">
        <v>28</v>
      </c>
      <c r="D5" s="82" t="s">
        <v>29</v>
      </c>
      <c r="E5" s="82" t="s">
        <v>30</v>
      </c>
      <c r="F5" s="82" t="s">
        <v>31</v>
      </c>
      <c r="G5" s="82" t="s">
        <v>32</v>
      </c>
      <c r="H5" s="82" t="s">
        <v>58</v>
      </c>
    </row>
    <row r="6" spans="1:8" ht="47.25" customHeight="1">
      <c r="A6" s="137"/>
      <c r="B6" s="66" t="s">
        <v>13</v>
      </c>
      <c r="C6" s="79" t="s">
        <v>178</v>
      </c>
      <c r="D6" s="64" t="s">
        <v>179</v>
      </c>
      <c r="E6" s="95">
        <v>44936</v>
      </c>
      <c r="F6" s="83" t="str">
        <f t="shared" ref="F6" ca="1" si="0">IF(ISNUMBER(TODAY()-E6)=FALSE,"VEDI NOTA",IF(E6="","",IF((E6-TODAY())&lt;1,"SCADUTA",IF((E6-TODAY())&lt;31,"MENO DI 30 GIORNI!",""))))</f>
        <v>MENO DI 30 GIORNI!</v>
      </c>
      <c r="G6" s="161" t="s">
        <v>36</v>
      </c>
      <c r="H6" s="142"/>
    </row>
    <row r="7" spans="1:8" ht="47.25" customHeight="1">
      <c r="A7" s="137"/>
      <c r="B7" s="66" t="s">
        <v>13</v>
      </c>
      <c r="C7" s="79" t="s">
        <v>180</v>
      </c>
      <c r="D7" s="64" t="s">
        <v>181</v>
      </c>
      <c r="E7" s="95">
        <v>44915</v>
      </c>
      <c r="F7" s="83" t="str">
        <f t="shared" ref="F7" ca="1" si="1">IF(ISNUMBER(TODAY()-E7)=FALSE,"VEDI NOTA",IF(E7="","",IF((E7-TODAY())&lt;1,"SCADUTA",IF((E7-TODAY())&lt;31,"MENO DI 30 GIORNI!",""))))</f>
        <v>SCADUTA</v>
      </c>
      <c r="G7" s="161" t="s">
        <v>36</v>
      </c>
      <c r="H7" s="142"/>
    </row>
    <row r="8" spans="1:8" ht="47.25" customHeight="1">
      <c r="A8" s="137"/>
      <c r="B8" s="66" t="s">
        <v>13</v>
      </c>
      <c r="C8" s="79" t="s">
        <v>182</v>
      </c>
      <c r="D8" s="64" t="s">
        <v>183</v>
      </c>
      <c r="E8" s="95">
        <v>44985</v>
      </c>
      <c r="F8" s="83" t="str">
        <f t="shared" ref="F8:F9" ca="1" si="2">IF(ISNUMBER(TODAY()-E8)=FALSE,"VEDI NOTA",IF(E8="","",IF((E8-TODAY())&lt;1,"SCADUTA",IF((E8-TODAY())&lt;31,"MENO DI 30 GIORNI!",""))))</f>
        <v/>
      </c>
      <c r="G8" s="161" t="s">
        <v>36</v>
      </c>
      <c r="H8" s="142"/>
    </row>
    <row r="9" spans="1:8" ht="47.25" customHeight="1">
      <c r="A9" s="137"/>
      <c r="B9" s="66" t="s">
        <v>13</v>
      </c>
      <c r="C9" s="79" t="s">
        <v>2510</v>
      </c>
      <c r="D9" s="64" t="s">
        <v>2505</v>
      </c>
      <c r="E9" s="95">
        <v>44966</v>
      </c>
      <c r="F9" s="83" t="str">
        <f t="shared" ca="1" si="2"/>
        <v/>
      </c>
      <c r="G9" s="161" t="s">
        <v>36</v>
      </c>
      <c r="H9" s="142"/>
    </row>
    <row r="10" spans="1:8" ht="47.25" customHeight="1">
      <c r="A10" s="137"/>
      <c r="B10" s="66" t="s">
        <v>13</v>
      </c>
      <c r="C10" s="79" t="s">
        <v>2530</v>
      </c>
      <c r="D10" s="64" t="s">
        <v>2531</v>
      </c>
      <c r="E10" s="95" t="s">
        <v>281</v>
      </c>
      <c r="F10" s="83" t="str">
        <f ca="1">IF(ISNUMBER(TODAY()-E10)=FALSE,"VEDI NOTA",IF(E10="","",IF((E10-TODAY())&lt;1,"SCADUTA",IF((E10-TODAY())&lt;31,"MENO DI 30 GIORNI!",""))))</f>
        <v>VEDI NOTA</v>
      </c>
      <c r="G10" s="161" t="s">
        <v>36</v>
      </c>
      <c r="H10" s="142"/>
    </row>
    <row r="11" spans="1:8" ht="47.25" customHeight="1">
      <c r="A11" s="137" t="s">
        <v>131</v>
      </c>
      <c r="B11" s="66" t="s">
        <v>13</v>
      </c>
      <c r="C11" s="79" t="s">
        <v>2546</v>
      </c>
      <c r="D11" s="64" t="s">
        <v>2547</v>
      </c>
      <c r="E11" s="95">
        <v>45001</v>
      </c>
      <c r="F11" s="83" t="str">
        <f ca="1">IF(ISNUMBER(TODAY()-E11)=FALSE,"VEDI NOTA",IF(E11="","",IF((E11-TODAY())&lt;1,"SCADUTA",IF((E11-TODAY())&lt;31,"MENO DI 30 GIORNI!",""))))</f>
        <v/>
      </c>
      <c r="G11" s="161" t="s">
        <v>36</v>
      </c>
      <c r="H11" s="142"/>
    </row>
    <row r="12" spans="1:8" ht="47.25" customHeight="1"/>
    <row r="13" spans="1:8" ht="30.75" customHeight="1" thickBot="1"/>
    <row r="14" spans="1:8" ht="39" customHeight="1" thickBot="1">
      <c r="B14" s="120" t="s">
        <v>26</v>
      </c>
      <c r="C14" s="164" t="s">
        <v>45</v>
      </c>
      <c r="D14" s="120" t="s">
        <v>46</v>
      </c>
    </row>
    <row r="15" spans="1:8" ht="39" customHeight="1">
      <c r="B15" s="78"/>
      <c r="C15" s="165" t="s">
        <v>184</v>
      </c>
      <c r="D15" s="64" t="s">
        <v>2504</v>
      </c>
    </row>
    <row r="16" spans="1:8" ht="39" customHeight="1">
      <c r="B16" s="78"/>
      <c r="C16" s="165" t="s">
        <v>184</v>
      </c>
      <c r="D16" s="64" t="s">
        <v>2503</v>
      </c>
    </row>
    <row r="17" spans="2:5" ht="39" customHeight="1">
      <c r="B17" s="78"/>
      <c r="C17" s="165" t="s">
        <v>184</v>
      </c>
      <c r="D17" s="64" t="s">
        <v>185</v>
      </c>
    </row>
    <row r="18" spans="2:5" ht="39.75" customHeight="1">
      <c r="B18" s="78"/>
      <c r="C18" s="119" t="s">
        <v>60</v>
      </c>
      <c r="D18" s="64" t="s">
        <v>186</v>
      </c>
    </row>
    <row r="19" spans="2:5" ht="39.75" customHeight="1">
      <c r="B19" s="78"/>
      <c r="C19" s="119" t="s">
        <v>60</v>
      </c>
      <c r="D19" s="64" t="s">
        <v>187</v>
      </c>
    </row>
    <row r="20" spans="2:5" ht="41.25" customHeight="1">
      <c r="B20" s="78"/>
      <c r="C20" s="119" t="s">
        <v>60</v>
      </c>
      <c r="D20" s="64" t="s">
        <v>188</v>
      </c>
    </row>
    <row r="21" spans="2:5" ht="54" customHeight="1">
      <c r="B21" s="78"/>
      <c r="C21" s="119" t="s">
        <v>60</v>
      </c>
      <c r="D21" s="64" t="s">
        <v>189</v>
      </c>
    </row>
    <row r="22" spans="2:5" ht="36" customHeight="1">
      <c r="B22" s="78"/>
      <c r="C22" s="159" t="s">
        <v>60</v>
      </c>
      <c r="D22" s="64" t="s">
        <v>190</v>
      </c>
    </row>
    <row r="23" spans="2:5" ht="33" customHeight="1">
      <c r="B23" s="78"/>
      <c r="C23" s="159" t="s">
        <v>60</v>
      </c>
      <c r="D23" s="160" t="s">
        <v>191</v>
      </c>
    </row>
    <row r="24" spans="2:5" ht="33" customHeight="1">
      <c r="B24" s="78"/>
      <c r="C24" s="159" t="s">
        <v>60</v>
      </c>
      <c r="D24" s="160" t="s">
        <v>192</v>
      </c>
    </row>
    <row r="25" spans="2:5" ht="51.75" customHeight="1" thickBot="1"/>
    <row r="26" spans="2:5" ht="23.25" customHeight="1" thickBot="1">
      <c r="C26" s="74" t="s">
        <v>47</v>
      </c>
      <c r="D26" s="215" t="s">
        <v>62</v>
      </c>
      <c r="E26" s="216"/>
    </row>
    <row r="27" spans="2:5" ht="39" customHeight="1" thickBot="1">
      <c r="C27" s="76" t="s">
        <v>52</v>
      </c>
      <c r="D27" s="219" t="s">
        <v>193</v>
      </c>
      <c r="E27" s="220"/>
    </row>
    <row r="28" spans="2:5" ht="39" customHeight="1" thickBot="1">
      <c r="C28" s="76" t="s">
        <v>54</v>
      </c>
      <c r="D28" s="208" t="s">
        <v>194</v>
      </c>
      <c r="E28" s="209"/>
    </row>
    <row r="29" spans="2:5" ht="37.5" customHeight="1" thickBot="1">
      <c r="C29" s="76" t="s">
        <v>56</v>
      </c>
      <c r="D29" s="208" t="s">
        <v>195</v>
      </c>
      <c r="E29" s="209"/>
    </row>
    <row r="30" spans="2:5" ht="39" customHeight="1" thickBot="1">
      <c r="C30" s="76" t="s">
        <v>196</v>
      </c>
      <c r="D30" s="208" t="s">
        <v>197</v>
      </c>
      <c r="E30" s="209"/>
    </row>
    <row r="31" spans="2:5" ht="30.75" customHeight="1" thickBot="1">
      <c r="C31" s="76" t="s">
        <v>198</v>
      </c>
      <c r="D31" s="208" t="s">
        <v>199</v>
      </c>
      <c r="E31" s="209"/>
    </row>
    <row r="32" spans="2:5" ht="51.75" customHeight="1" thickBot="1">
      <c r="C32" s="76" t="s">
        <v>200</v>
      </c>
      <c r="D32" s="208" t="s">
        <v>201</v>
      </c>
      <c r="E32" s="209"/>
    </row>
    <row r="33" spans="3:5" ht="36" customHeight="1" thickBot="1">
      <c r="C33" s="76"/>
      <c r="D33" s="208" t="s">
        <v>202</v>
      </c>
      <c r="E33" s="209"/>
    </row>
    <row r="34" spans="3:5" ht="42.75" customHeight="1" thickBot="1">
      <c r="C34" s="76"/>
      <c r="D34" s="217" t="s">
        <v>203</v>
      </c>
      <c r="E34" s="218"/>
    </row>
    <row r="35" spans="3:5" ht="34.5" customHeight="1" thickBot="1">
      <c r="C35" s="76"/>
      <c r="D35" s="208" t="s">
        <v>204</v>
      </c>
      <c r="E35" s="209"/>
    </row>
    <row r="36" spans="3:5" ht="34.5" customHeight="1" thickBot="1">
      <c r="C36" s="76"/>
      <c r="D36" s="208" t="s">
        <v>205</v>
      </c>
      <c r="E36" s="209"/>
    </row>
    <row r="37" spans="3:5" ht="27.75" customHeight="1" thickBot="1">
      <c r="C37" s="76"/>
      <c r="D37" s="208" t="s">
        <v>206</v>
      </c>
      <c r="E37" s="209"/>
    </row>
    <row r="38" spans="3:5" ht="34.5" customHeight="1" thickBot="1">
      <c r="C38" s="76"/>
      <c r="D38" s="208" t="s">
        <v>207</v>
      </c>
      <c r="E38" s="209"/>
    </row>
    <row r="39" spans="3:5" ht="34.5" customHeight="1" thickBot="1">
      <c r="C39" s="76"/>
      <c r="D39" s="208" t="s">
        <v>208</v>
      </c>
      <c r="E39" s="209"/>
    </row>
    <row r="40" spans="3:5" ht="54.75" customHeight="1" thickBot="1">
      <c r="C40" s="76"/>
      <c r="D40" s="208" t="s">
        <v>209</v>
      </c>
      <c r="E40" s="209"/>
    </row>
    <row r="41" spans="3:5" ht="34.5" customHeight="1" thickBot="1">
      <c r="C41" s="76"/>
      <c r="D41" s="208" t="s">
        <v>210</v>
      </c>
      <c r="E41" s="209"/>
    </row>
    <row r="42" spans="3:5" ht="47.25" customHeight="1" thickBot="1">
      <c r="C42" s="76"/>
      <c r="D42" s="208" t="s">
        <v>211</v>
      </c>
      <c r="E42" s="209"/>
    </row>
    <row r="43" spans="3:5" ht="52.5" customHeight="1" thickBot="1">
      <c r="C43" s="76"/>
      <c r="D43" s="208" t="s">
        <v>212</v>
      </c>
      <c r="E43" s="209"/>
    </row>
    <row r="44" spans="3:5" ht="49.5" customHeight="1" thickBot="1">
      <c r="C44" s="76"/>
      <c r="D44" s="208" t="s">
        <v>213</v>
      </c>
      <c r="E44" s="209"/>
    </row>
    <row r="45" spans="3:5" ht="38.25" customHeight="1" thickBot="1">
      <c r="C45" s="76"/>
      <c r="D45" s="208" t="s">
        <v>214</v>
      </c>
      <c r="E45" s="209"/>
    </row>
    <row r="46" spans="3:5" ht="54.75" customHeight="1" thickBot="1">
      <c r="C46" s="76"/>
      <c r="D46" s="208" t="s">
        <v>215</v>
      </c>
      <c r="E46" s="209"/>
    </row>
    <row r="47" spans="3:5" ht="57" customHeight="1" thickBot="1">
      <c r="C47" s="76"/>
      <c r="D47" s="208" t="s">
        <v>216</v>
      </c>
      <c r="E47" s="209"/>
    </row>
    <row r="48" spans="3:5" ht="33" customHeight="1" thickBot="1">
      <c r="C48" s="76"/>
      <c r="D48" s="208" t="s">
        <v>217</v>
      </c>
      <c r="E48" s="209"/>
    </row>
    <row r="49" spans="3:5" ht="34.5" customHeight="1">
      <c r="C49" s="162"/>
      <c r="D49" s="163"/>
      <c r="E49" s="163"/>
    </row>
    <row r="50" spans="3:5" ht="50.25" customHeight="1"/>
    <row r="51" spans="3:5" ht="56.25" customHeight="1"/>
    <row r="52" spans="3:5" ht="31.5" customHeight="1"/>
    <row r="53" spans="3:5" ht="39.75" customHeight="1"/>
    <row r="54" spans="3:5" ht="41.25" customHeight="1"/>
    <row r="55" spans="3:5" ht="37.5" customHeight="1"/>
    <row r="56" spans="3:5" ht="28.5" customHeight="1"/>
    <row r="57" spans="3:5" ht="27" customHeight="1"/>
    <row r="58" spans="3:5" ht="24.75" customHeight="1"/>
    <row r="59" spans="3:5" ht="62.25" customHeight="1"/>
    <row r="60" spans="3:5" ht="30" customHeight="1"/>
    <row r="61" spans="3:5" ht="46.5" customHeight="1"/>
    <row r="62" spans="3:5" ht="51" customHeight="1"/>
    <row r="63" spans="3:5" ht="34.5" customHeight="1"/>
    <row r="64" spans="3:5" ht="42" customHeight="1"/>
    <row r="65" ht="65.25" customHeight="1"/>
    <row r="66" ht="45" customHeight="1"/>
    <row r="67" ht="39.75" customHeight="1"/>
    <row r="68" ht="45.75" customHeight="1"/>
    <row r="69" ht="42" customHeight="1"/>
    <row r="70" ht="34.5" customHeight="1"/>
    <row r="71" ht="45" customHeight="1"/>
    <row r="72" ht="38.25" customHeight="1"/>
    <row r="73" ht="62.25" customHeight="1"/>
    <row r="74" ht="51.75" customHeight="1"/>
    <row r="75" ht="90" customHeight="1"/>
    <row r="76" ht="57" customHeight="1"/>
    <row r="77" ht="57" customHeight="1"/>
    <row r="78" ht="57" customHeight="1"/>
    <row r="79" ht="75.75" customHeight="1"/>
    <row r="80" ht="51.75" customHeight="1"/>
    <row r="81" ht="51.75" customHeight="1"/>
    <row r="82" ht="51.75" customHeight="1"/>
    <row r="83" ht="51.75" customHeight="1"/>
    <row r="84" ht="51.75" customHeight="1"/>
    <row r="85" ht="51.75" customHeight="1"/>
    <row r="86" ht="51.75" customHeight="1"/>
    <row r="87" ht="51.75" customHeight="1"/>
    <row r="88" ht="51.75" customHeight="1"/>
    <row r="89" ht="51.75" customHeight="1"/>
    <row r="90" ht="51.75" customHeight="1"/>
    <row r="91" ht="51.75" customHeight="1"/>
    <row r="92" ht="31.5" customHeight="1"/>
    <row r="93" ht="38.25" customHeight="1"/>
    <row r="94" ht="48" customHeight="1"/>
    <row r="95" ht="51.75" customHeight="1"/>
    <row r="96" ht="51.75" customHeight="1"/>
    <row r="97" ht="29.25" customHeight="1"/>
    <row r="98" ht="48" customHeight="1"/>
    <row r="99" ht="37.5" customHeight="1"/>
    <row r="101" ht="24" customHeight="1"/>
    <row r="102" ht="33" customHeight="1"/>
    <row r="103" ht="24" customHeight="1"/>
    <row r="105" ht="51.75" customHeight="1"/>
    <row r="106" ht="51.75" customHeight="1"/>
    <row r="107" ht="51.75" customHeight="1"/>
    <row r="108" ht="51.75" customHeight="1"/>
    <row r="109" ht="51.75" customHeight="1"/>
    <row r="110" ht="51.75" customHeight="1"/>
    <row r="111" ht="51.75" customHeight="1"/>
  </sheetData>
  <mergeCells count="24">
    <mergeCell ref="D45:E45"/>
    <mergeCell ref="D46:E46"/>
    <mergeCell ref="D47:E47"/>
    <mergeCell ref="D48:E48"/>
    <mergeCell ref="D40:E40"/>
    <mergeCell ref="D41:E41"/>
    <mergeCell ref="D42:E42"/>
    <mergeCell ref="D43:E43"/>
    <mergeCell ref="D44:E44"/>
    <mergeCell ref="D37:E37"/>
    <mergeCell ref="D38:E38"/>
    <mergeCell ref="D39:E39"/>
    <mergeCell ref="D2:D3"/>
    <mergeCell ref="D34:E34"/>
    <mergeCell ref="D31:E31"/>
    <mergeCell ref="D32:E32"/>
    <mergeCell ref="D33:E33"/>
    <mergeCell ref="D35:E35"/>
    <mergeCell ref="D36:E36"/>
    <mergeCell ref="D26:E26"/>
    <mergeCell ref="D27:E27"/>
    <mergeCell ref="D28:E28"/>
    <mergeCell ref="D29:E29"/>
    <mergeCell ref="D30:E30"/>
  </mergeCells>
  <phoneticPr fontId="0" type="noConversion"/>
  <conditionalFormatting sqref="B17:B24 A6:A11">
    <cfRule type="cellIs" dxfId="105" priority="99" operator="equal">
      <formula>"!"</formula>
    </cfRule>
  </conditionalFormatting>
  <conditionalFormatting sqref="F6:F9">
    <cfRule type="cellIs" dxfId="104" priority="7" operator="equal">
      <formula>"VEDI NOTA"</formula>
    </cfRule>
    <cfRule type="cellIs" dxfId="103" priority="8" operator="equal">
      <formula>"SCADUTA"</formula>
    </cfRule>
    <cfRule type="cellIs" dxfId="102" priority="9" operator="equal">
      <formula>"MENO DI 30 GIORNI!"</formula>
    </cfRule>
  </conditionalFormatting>
  <conditionalFormatting sqref="B16">
    <cfRule type="cellIs" dxfId="101" priority="5" operator="equal">
      <formula>"!"</formula>
    </cfRule>
  </conditionalFormatting>
  <conditionalFormatting sqref="B15">
    <cfRule type="cellIs" dxfId="100" priority="4" operator="equal">
      <formula>"!"</formula>
    </cfRule>
  </conditionalFormatting>
  <conditionalFormatting sqref="F10:F11">
    <cfRule type="cellIs" dxfId="99" priority="1" operator="equal">
      <formula>"VEDI NOTA"</formula>
    </cfRule>
    <cfRule type="cellIs" dxfId="98" priority="2" operator="equal">
      <formula>"SCADUTA"</formula>
    </cfRule>
    <cfRule type="cellIs" dxfId="97" priority="3" operator="equal">
      <formula>"MENO DI 30 GIORNI!"</formula>
    </cfRule>
  </conditionalFormatting>
  <hyperlinks>
    <hyperlink ref="C18" r:id="rId1"/>
    <hyperlink ref="C19" r:id="rId2"/>
    <hyperlink ref="C20" r:id="rId3"/>
    <hyperlink ref="C21" r:id="rId4"/>
    <hyperlink ref="C22" r:id="rId5"/>
    <hyperlink ref="C23" r:id="rId6"/>
    <hyperlink ref="C30" r:id="rId7"/>
    <hyperlink ref="C29" r:id="rId8"/>
    <hyperlink ref="C27" r:id="rId9"/>
    <hyperlink ref="C28" r:id="rId10"/>
    <hyperlink ref="C31" r:id="rId11"/>
    <hyperlink ref="C32" r:id="rId12"/>
    <hyperlink ref="D27:E27" r:id="rId13" display="ESPON "/>
    <hyperlink ref="D28:E28" r:id="rId14" display="URBACT"/>
    <hyperlink ref="D29:E29" r:id="rId15" display="INTERACT"/>
    <hyperlink ref="D30:E30" r:id="rId16" display="URBAN INNOVATIVE ACTIONS"/>
    <hyperlink ref="D31:E31" r:id="rId17" display="INTERREG IV C"/>
    <hyperlink ref="D32:E32" r:id="rId18" display="CENTRAL EUROPE"/>
    <hyperlink ref="D33:E33" r:id="rId19" display="MED"/>
    <hyperlink ref="D35:E35" r:id="rId20" display="Adrion"/>
    <hyperlink ref="D36:E36" r:id="rId21" display="North West Europe"/>
    <hyperlink ref="D37:E37" r:id="rId22" display="Italia - Tunisia"/>
    <hyperlink ref="D38:E38" r:id="rId23" display="Italia - Austria"/>
    <hyperlink ref="D39:E39" r:id="rId24" display="Spazio Alpino"/>
    <hyperlink ref="D40:E40" r:id="rId25" display="ENI CBC MED"/>
    <hyperlink ref="D41:E41" r:id="rId26" display="Italia Svizzera"/>
    <hyperlink ref="D42:E42" r:id="rId27" display="Italia - Francia  Marittima"/>
    <hyperlink ref="D43:E43" r:id="rId28" display="Italia Francia Alcotra"/>
    <hyperlink ref="D44:E44" r:id="rId29" display="Italia- Malta"/>
    <hyperlink ref="D45:E45" r:id="rId30" display="Italia - Albania - Montenegro"/>
    <hyperlink ref="D46:E46" r:id="rId31" display="Balkan-Med"/>
    <hyperlink ref="D47:E47" r:id="rId32" display="Italia-Croazia"/>
    <hyperlink ref="D48:E48" r:id="rId33" display="Italia-Slovenia"/>
    <hyperlink ref="D34" r:id="rId34" display="Interreg Euro-MED"/>
    <hyperlink ref="C17" r:id="rId35"/>
    <hyperlink ref="G7" r:id="rId36"/>
    <hyperlink ref="C24" r:id="rId37"/>
    <hyperlink ref="G6" r:id="rId38"/>
    <hyperlink ref="G8" r:id="rId39"/>
    <hyperlink ref="C16" r:id="rId40"/>
    <hyperlink ref="C15" r:id="rId41"/>
    <hyperlink ref="G9" r:id="rId42"/>
    <hyperlink ref="G10" r:id="rId43"/>
    <hyperlink ref="G11" r:id="rId44"/>
  </hyperlinks>
  <pageMargins left="0.75" right="0.75" top="1" bottom="1" header="0.5" footer="0.5"/>
  <pageSetup paperSize="9" orientation="portrait" r:id="rId45"/>
  <headerFooter alignWithMargins="0"/>
  <drawing r:id="rId46"/>
  <legacyDrawing r:id="rId47"/>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CCFFFF"/>
  </sheetPr>
  <dimension ref="A1:O194"/>
  <sheetViews>
    <sheetView zoomScale="90" zoomScaleNormal="90" workbookViewId="0">
      <pane ySplit="5" topLeftCell="A55" activePane="bottomLeft" state="frozen"/>
      <selection activeCell="N12" sqref="N12"/>
      <selection pane="bottomLeft" activeCell="B62" sqref="B62"/>
    </sheetView>
  </sheetViews>
  <sheetFormatPr defaultColWidth="8.42578125" defaultRowHeight="12.75"/>
  <cols>
    <col min="1" max="1" width="8.28515625" customWidth="1"/>
    <col min="2" max="2" width="24.85546875" customWidth="1"/>
    <col min="3" max="3" width="30.85546875" customWidth="1"/>
    <col min="4" max="4" width="53.42578125" customWidth="1"/>
    <col min="5" max="5" width="14" customWidth="1"/>
    <col min="6" max="6" width="15" customWidth="1"/>
    <col min="8" max="8" width="16.4257812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15" ht="23.25" customHeight="1" thickBot="1">
      <c r="A1" s="9"/>
      <c r="B1" s="9"/>
      <c r="C1" s="9"/>
      <c r="D1" s="9"/>
      <c r="E1" s="9"/>
      <c r="F1" s="9"/>
      <c r="G1" s="9"/>
      <c r="H1" s="9"/>
      <c r="I1" s="9"/>
    </row>
    <row r="2" spans="1:15" ht="32.25" customHeight="1" thickTop="1">
      <c r="A2" s="9"/>
      <c r="B2" s="81" t="s">
        <v>23</v>
      </c>
      <c r="D2" s="205" t="s">
        <v>16</v>
      </c>
      <c r="E2" s="9"/>
      <c r="F2" s="87"/>
      <c r="H2" s="89"/>
    </row>
    <row r="3" spans="1:15" ht="23.25" customHeight="1" thickBot="1">
      <c r="A3" s="9"/>
      <c r="B3" s="62">
        <f>COUNTA(D6:D40)</f>
        <v>33</v>
      </c>
      <c r="C3" s="9"/>
      <c r="D3" s="204"/>
      <c r="E3" s="9"/>
      <c r="F3" s="86" t="s">
        <v>171</v>
      </c>
      <c r="G3" s="9"/>
      <c r="H3" s="86" t="s">
        <v>25</v>
      </c>
      <c r="I3" s="9"/>
    </row>
    <row r="4" spans="1:15" ht="13.5" customHeight="1" thickTop="1">
      <c r="A4" s="9"/>
      <c r="B4" s="9"/>
      <c r="C4" s="9"/>
      <c r="D4" s="9"/>
      <c r="E4" s="9"/>
      <c r="F4" s="9"/>
      <c r="G4" s="9"/>
      <c r="H4" s="9"/>
      <c r="I4" s="9"/>
    </row>
    <row r="5" spans="1:15" ht="24" customHeight="1" thickBot="1">
      <c r="A5" s="82" t="s">
        <v>26</v>
      </c>
      <c r="B5" s="82" t="s">
        <v>27</v>
      </c>
      <c r="C5" s="82" t="s">
        <v>28</v>
      </c>
      <c r="D5" s="82" t="s">
        <v>29</v>
      </c>
      <c r="E5" s="82" t="s">
        <v>30</v>
      </c>
      <c r="F5" s="82" t="s">
        <v>31</v>
      </c>
      <c r="G5" s="82" t="s">
        <v>32</v>
      </c>
      <c r="H5" s="82" t="s">
        <v>58</v>
      </c>
      <c r="I5" s="56"/>
    </row>
    <row r="6" spans="1:15" ht="52.5" customHeight="1">
      <c r="A6" s="137"/>
      <c r="B6" s="66" t="s">
        <v>218</v>
      </c>
      <c r="C6" s="79" t="s">
        <v>219</v>
      </c>
      <c r="D6" s="64" t="s">
        <v>220</v>
      </c>
      <c r="E6" s="95">
        <v>44950</v>
      </c>
      <c r="F6" s="83" t="str">
        <f ca="1">IF(ISNUMBER(TODAY()-E6)=FALSE,"VEDI NOTA",IF(E6="","",IF((E6-TODAY())&lt;1,"SCADUTA",IF((E6-TODAY())&lt;31,"MENO DI 30 GIORNI!",""))))</f>
        <v>MENO DI 30 GIORNI!</v>
      </c>
      <c r="G6" s="119" t="s">
        <v>36</v>
      </c>
      <c r="H6" s="142"/>
    </row>
    <row r="7" spans="1:15" ht="52.5" customHeight="1">
      <c r="A7" s="137"/>
      <c r="B7" s="66" t="s">
        <v>218</v>
      </c>
      <c r="C7" s="79" t="s">
        <v>219</v>
      </c>
      <c r="D7" s="64" t="s">
        <v>221</v>
      </c>
      <c r="E7" s="95">
        <v>44950</v>
      </c>
      <c r="F7" s="83" t="str">
        <f ca="1">IF(ISNUMBER(TODAY()-E7)=FALSE,"VEDI NOTA",IF(E7="","",IF((E7-TODAY())&lt;1,"SCADUTA",IF((E7-TODAY())&lt;31,"MENO DI 30 GIORNI!",""))))</f>
        <v>MENO DI 30 GIORNI!</v>
      </c>
      <c r="G7" s="119" t="s">
        <v>36</v>
      </c>
      <c r="H7" s="142"/>
    </row>
    <row r="8" spans="1:15" ht="52.5" customHeight="1">
      <c r="A8" s="137"/>
      <c r="B8" s="66" t="s">
        <v>218</v>
      </c>
      <c r="C8" s="79" t="s">
        <v>222</v>
      </c>
      <c r="D8" s="64" t="s">
        <v>223</v>
      </c>
      <c r="E8" s="95">
        <v>44936</v>
      </c>
      <c r="F8" s="83" t="str">
        <f ca="1">IF(ISNUMBER(TODAY()-E8)=FALSE,"VEDI NOTA",IF(E8="","",IF((E8-TODAY())&lt;1,"SCADUTA",IF((E8-TODAY())&lt;31,"MENO DI 30 GIORNI!",""))))</f>
        <v>MENO DI 30 GIORNI!</v>
      </c>
      <c r="G8" s="159" t="s">
        <v>36</v>
      </c>
      <c r="H8" s="142"/>
    </row>
    <row r="9" spans="1:15" ht="52.5" customHeight="1">
      <c r="A9" s="137"/>
      <c r="B9" s="66" t="s">
        <v>218</v>
      </c>
      <c r="C9" s="79" t="s">
        <v>224</v>
      </c>
      <c r="D9" s="64" t="s">
        <v>225</v>
      </c>
      <c r="E9" s="95" t="s">
        <v>69</v>
      </c>
      <c r="F9" s="83" t="str">
        <f ca="1">IF(ISNUMBER(TODAY()-E9)=FALSE,"VEDI NOTA",IF(E9="","",IF((E9-TODAY())&lt;1,"SCADUTA",IF((E9-TODAY())&lt;31,"MENO DI 30 GIORNI!",""))))</f>
        <v>VEDI NOTA</v>
      </c>
      <c r="G9" s="161" t="s">
        <v>36</v>
      </c>
      <c r="H9" s="142"/>
    </row>
    <row r="10" spans="1:15" ht="52.5" customHeight="1">
      <c r="A10" s="137"/>
      <c r="B10" s="66" t="s">
        <v>218</v>
      </c>
      <c r="C10" s="79" t="s">
        <v>120</v>
      </c>
      <c r="D10" s="64" t="s">
        <v>226</v>
      </c>
      <c r="E10" s="95">
        <v>44881</v>
      </c>
      <c r="F10" s="83"/>
      <c r="G10" s="161" t="s">
        <v>36</v>
      </c>
      <c r="H10" s="142"/>
    </row>
    <row r="11" spans="1:15" s="13" customFormat="1" ht="57" customHeight="1">
      <c r="A11" s="78"/>
      <c r="B11" s="63" t="s">
        <v>218</v>
      </c>
      <c r="C11" s="79" t="s">
        <v>120</v>
      </c>
      <c r="D11" s="64" t="s">
        <v>227</v>
      </c>
      <c r="E11" s="83">
        <v>44950</v>
      </c>
      <c r="F11" s="83" t="str">
        <f t="shared" ref="F11:F34" ca="1" si="0">IF(ISNUMBER(TODAY()-E11)=FALSE,"VEDI NOTA",IF(E11="","",IF((E11-TODAY())&lt;1,"SCADUTA",IF((E11-TODAY())&lt;31,"MENO DI 30 GIORNI!",""))))</f>
        <v>MENO DI 30 GIORNI!</v>
      </c>
      <c r="G11" s="161" t="s">
        <v>36</v>
      </c>
      <c r="H11" s="78"/>
      <c r="I11" s="40"/>
      <c r="M11" s="49"/>
      <c r="N11" s="50"/>
      <c r="O11" s="51"/>
    </row>
    <row r="12" spans="1:15" s="13" customFormat="1" ht="57.75" customHeight="1">
      <c r="A12" s="78"/>
      <c r="B12" s="63" t="s">
        <v>218</v>
      </c>
      <c r="C12" s="79" t="s">
        <v>120</v>
      </c>
      <c r="D12" s="64" t="s">
        <v>228</v>
      </c>
      <c r="E12" s="83">
        <v>44950</v>
      </c>
      <c r="F12" s="83" t="str">
        <f t="shared" ca="1" si="0"/>
        <v>MENO DI 30 GIORNI!</v>
      </c>
      <c r="G12" s="161" t="s">
        <v>36</v>
      </c>
      <c r="H12" s="78"/>
      <c r="I12" s="40"/>
      <c r="M12" s="49"/>
      <c r="N12" s="50"/>
      <c r="O12" s="51"/>
    </row>
    <row r="13" spans="1:15" s="13" customFormat="1" ht="52.5" customHeight="1">
      <c r="A13" s="78"/>
      <c r="B13" s="63" t="s">
        <v>218</v>
      </c>
      <c r="C13" s="79" t="s">
        <v>120</v>
      </c>
      <c r="D13" s="64" t="s">
        <v>229</v>
      </c>
      <c r="E13" s="83">
        <v>44950</v>
      </c>
      <c r="F13" s="83" t="str">
        <f t="shared" ca="1" si="0"/>
        <v>MENO DI 30 GIORNI!</v>
      </c>
      <c r="G13" s="161" t="s">
        <v>36</v>
      </c>
      <c r="H13" s="78"/>
      <c r="I13" s="40"/>
      <c r="M13" s="49"/>
      <c r="N13" s="50"/>
      <c r="O13" s="51"/>
    </row>
    <row r="14" spans="1:15" s="13" customFormat="1" ht="74.25" customHeight="1">
      <c r="A14" s="78"/>
      <c r="B14" s="63" t="s">
        <v>218</v>
      </c>
      <c r="C14" s="79" t="s">
        <v>120</v>
      </c>
      <c r="D14" s="64" t="s">
        <v>230</v>
      </c>
      <c r="E14" s="83">
        <v>44950</v>
      </c>
      <c r="F14" s="83" t="str">
        <f t="shared" ca="1" si="0"/>
        <v>MENO DI 30 GIORNI!</v>
      </c>
      <c r="G14" s="161" t="s">
        <v>36</v>
      </c>
      <c r="H14" s="78"/>
      <c r="I14" s="40"/>
      <c r="M14" s="49"/>
      <c r="N14" s="50"/>
      <c r="O14" s="51"/>
    </row>
    <row r="15" spans="1:15" s="13" customFormat="1" ht="54" customHeight="1">
      <c r="A15" s="78"/>
      <c r="B15" s="63" t="s">
        <v>218</v>
      </c>
      <c r="C15" s="79" t="s">
        <v>120</v>
      </c>
      <c r="D15" s="64" t="s">
        <v>231</v>
      </c>
      <c r="E15" s="83">
        <v>44950</v>
      </c>
      <c r="F15" s="83" t="str">
        <f t="shared" ca="1" si="0"/>
        <v>MENO DI 30 GIORNI!</v>
      </c>
      <c r="G15" s="161" t="s">
        <v>36</v>
      </c>
      <c r="H15" s="78"/>
      <c r="I15" s="40"/>
      <c r="M15" s="49"/>
      <c r="N15" s="50"/>
      <c r="O15" s="51"/>
    </row>
    <row r="16" spans="1:15" s="13" customFormat="1" ht="56.25" customHeight="1">
      <c r="A16" s="78"/>
      <c r="B16" s="63" t="s">
        <v>218</v>
      </c>
      <c r="C16" s="79" t="s">
        <v>120</v>
      </c>
      <c r="D16" s="64" t="s">
        <v>232</v>
      </c>
      <c r="E16" s="83">
        <v>44950</v>
      </c>
      <c r="F16" s="83" t="str">
        <f t="shared" ca="1" si="0"/>
        <v>MENO DI 30 GIORNI!</v>
      </c>
      <c r="G16" s="161" t="s">
        <v>36</v>
      </c>
      <c r="H16" s="78"/>
      <c r="I16" s="40"/>
      <c r="M16" s="49"/>
      <c r="N16" s="50"/>
      <c r="O16" s="51"/>
    </row>
    <row r="17" spans="1:15" s="13" customFormat="1" ht="54" customHeight="1">
      <c r="A17" s="78"/>
      <c r="B17" s="63" t="s">
        <v>218</v>
      </c>
      <c r="C17" s="79" t="s">
        <v>233</v>
      </c>
      <c r="D17" s="64" t="s">
        <v>234</v>
      </c>
      <c r="E17" s="83">
        <v>44993</v>
      </c>
      <c r="F17" s="83" t="str">
        <f t="shared" ca="1" si="0"/>
        <v/>
      </c>
      <c r="G17" s="161" t="s">
        <v>36</v>
      </c>
      <c r="H17" s="78"/>
      <c r="I17" s="40"/>
      <c r="M17" s="49"/>
      <c r="N17" s="50"/>
      <c r="O17" s="51"/>
    </row>
    <row r="18" spans="1:15" s="13" customFormat="1" ht="54.75" customHeight="1">
      <c r="A18" s="78"/>
      <c r="B18" s="63" t="s">
        <v>218</v>
      </c>
      <c r="C18" s="79" t="s">
        <v>233</v>
      </c>
      <c r="D18" s="64" t="s">
        <v>239</v>
      </c>
      <c r="E18" s="83">
        <v>44943</v>
      </c>
      <c r="F18" s="83" t="str">
        <f t="shared" ca="1" si="0"/>
        <v>MENO DI 30 GIORNI!</v>
      </c>
      <c r="G18" s="161" t="s">
        <v>36</v>
      </c>
      <c r="H18" s="78"/>
      <c r="I18" s="40"/>
      <c r="M18" s="49"/>
      <c r="N18" s="50"/>
      <c r="O18" s="51"/>
    </row>
    <row r="19" spans="1:15" s="13" customFormat="1" ht="51.75" customHeight="1">
      <c r="A19" s="78"/>
      <c r="B19" s="63" t="s">
        <v>218</v>
      </c>
      <c r="C19" s="79" t="s">
        <v>240</v>
      </c>
      <c r="D19" s="64" t="s">
        <v>241</v>
      </c>
      <c r="E19" s="83">
        <v>44936</v>
      </c>
      <c r="F19" s="83" t="str">
        <f t="shared" ca="1" si="0"/>
        <v>MENO DI 30 GIORNI!</v>
      </c>
      <c r="G19" s="161" t="s">
        <v>36</v>
      </c>
      <c r="H19" s="78"/>
      <c r="I19" s="40"/>
      <c r="M19" s="49"/>
      <c r="N19" s="50"/>
      <c r="O19" s="51"/>
    </row>
    <row r="20" spans="1:15" s="13" customFormat="1" ht="57" customHeight="1">
      <c r="A20" s="78"/>
      <c r="B20" s="63" t="s">
        <v>218</v>
      </c>
      <c r="C20" s="79" t="s">
        <v>242</v>
      </c>
      <c r="D20" s="64" t="s">
        <v>243</v>
      </c>
      <c r="E20" s="83">
        <v>45001</v>
      </c>
      <c r="F20" s="83" t="str">
        <f t="shared" ca="1" si="0"/>
        <v/>
      </c>
      <c r="G20" s="161" t="s">
        <v>36</v>
      </c>
      <c r="H20" s="78"/>
      <c r="I20" s="40"/>
      <c r="M20" s="49"/>
      <c r="N20" s="50"/>
      <c r="O20" s="51"/>
    </row>
    <row r="21" spans="1:15" s="13" customFormat="1" ht="51" customHeight="1">
      <c r="A21" s="78"/>
      <c r="B21" s="63" t="s">
        <v>218</v>
      </c>
      <c r="C21" s="79" t="s">
        <v>233</v>
      </c>
      <c r="D21" s="64" t="s">
        <v>244</v>
      </c>
      <c r="E21" s="83">
        <v>44935</v>
      </c>
      <c r="F21" s="83" t="str">
        <f t="shared" ca="1" si="0"/>
        <v>MENO DI 30 GIORNI!</v>
      </c>
      <c r="G21" s="161" t="s">
        <v>36</v>
      </c>
      <c r="H21" s="78"/>
      <c r="I21" s="40"/>
      <c r="M21" s="49"/>
      <c r="N21" s="50"/>
      <c r="O21" s="51"/>
    </row>
    <row r="22" spans="1:15" s="13" customFormat="1" ht="51" customHeight="1">
      <c r="A22" s="78"/>
      <c r="B22" s="63" t="s">
        <v>218</v>
      </c>
      <c r="C22" s="79" t="s">
        <v>245</v>
      </c>
      <c r="D22" s="64" t="s">
        <v>246</v>
      </c>
      <c r="E22" s="83">
        <v>44987</v>
      </c>
      <c r="F22" s="83" t="str">
        <f t="shared" ca="1" si="0"/>
        <v/>
      </c>
      <c r="G22" s="161" t="s">
        <v>36</v>
      </c>
      <c r="H22" s="78"/>
      <c r="I22" s="40"/>
      <c r="M22" s="49"/>
      <c r="N22" s="50"/>
      <c r="O22" s="51"/>
    </row>
    <row r="23" spans="1:15" s="13" customFormat="1" ht="51" customHeight="1">
      <c r="A23" s="78"/>
      <c r="B23" s="63" t="s">
        <v>218</v>
      </c>
      <c r="C23" s="79" t="s">
        <v>245</v>
      </c>
      <c r="D23" s="64" t="s">
        <v>247</v>
      </c>
      <c r="E23" s="83">
        <v>44987</v>
      </c>
      <c r="F23" s="83" t="str">
        <f t="shared" ca="1" si="0"/>
        <v/>
      </c>
      <c r="G23" s="161" t="s">
        <v>36</v>
      </c>
      <c r="H23" s="78"/>
      <c r="I23" s="40"/>
      <c r="M23" s="49"/>
      <c r="N23" s="50"/>
      <c r="O23" s="51"/>
    </row>
    <row r="24" spans="1:15" s="13" customFormat="1" ht="51" customHeight="1">
      <c r="A24" s="78"/>
      <c r="B24" s="63" t="s">
        <v>218</v>
      </c>
      <c r="C24" s="79" t="s">
        <v>245</v>
      </c>
      <c r="D24" s="64" t="s">
        <v>248</v>
      </c>
      <c r="E24" s="83">
        <v>44987</v>
      </c>
      <c r="F24" s="83" t="str">
        <f t="shared" ca="1" si="0"/>
        <v/>
      </c>
      <c r="G24" s="161" t="s">
        <v>36</v>
      </c>
      <c r="H24" s="78"/>
      <c r="I24" s="40"/>
      <c r="M24" s="49"/>
      <c r="N24" s="50"/>
      <c r="O24" s="51"/>
    </row>
    <row r="25" spans="1:15" s="13" customFormat="1" ht="51" customHeight="1">
      <c r="A25" s="78"/>
      <c r="B25" s="63" t="s">
        <v>218</v>
      </c>
      <c r="C25" s="79" t="s">
        <v>245</v>
      </c>
      <c r="D25" s="64" t="s">
        <v>249</v>
      </c>
      <c r="E25" s="83">
        <v>44987</v>
      </c>
      <c r="F25" s="83" t="str">
        <f t="shared" ca="1" si="0"/>
        <v/>
      </c>
      <c r="G25" s="161" t="s">
        <v>36</v>
      </c>
      <c r="H25" s="78"/>
      <c r="I25" s="40"/>
      <c r="M25" s="49"/>
      <c r="N25" s="50"/>
      <c r="O25" s="51"/>
    </row>
    <row r="26" spans="1:15" s="13" customFormat="1" ht="51" customHeight="1">
      <c r="A26" s="78"/>
      <c r="B26" s="63" t="s">
        <v>218</v>
      </c>
      <c r="C26" s="79" t="s">
        <v>245</v>
      </c>
      <c r="D26" s="64" t="s">
        <v>250</v>
      </c>
      <c r="E26" s="83">
        <v>44987</v>
      </c>
      <c r="F26" s="83" t="str">
        <f t="shared" ca="1" si="0"/>
        <v/>
      </c>
      <c r="G26" s="161" t="s">
        <v>36</v>
      </c>
      <c r="H26" s="78"/>
      <c r="I26" s="40"/>
      <c r="M26" s="49"/>
      <c r="N26" s="50"/>
      <c r="O26" s="51"/>
    </row>
    <row r="27" spans="1:15" s="13" customFormat="1" ht="51" customHeight="1">
      <c r="A27" s="78"/>
      <c r="B27" s="63" t="s">
        <v>218</v>
      </c>
      <c r="C27" s="79" t="s">
        <v>245</v>
      </c>
      <c r="D27" s="64" t="s">
        <v>251</v>
      </c>
      <c r="E27" s="83">
        <v>44987</v>
      </c>
      <c r="F27" s="83" t="str">
        <f t="shared" ca="1" si="0"/>
        <v/>
      </c>
      <c r="G27" s="161" t="s">
        <v>36</v>
      </c>
      <c r="H27" s="78"/>
      <c r="I27" s="40"/>
      <c r="M27" s="49"/>
      <c r="N27" s="50"/>
      <c r="O27" s="51"/>
    </row>
    <row r="28" spans="1:15" s="13" customFormat="1" ht="51" customHeight="1">
      <c r="A28" s="78"/>
      <c r="B28" s="63" t="s">
        <v>218</v>
      </c>
      <c r="C28" s="79" t="s">
        <v>120</v>
      </c>
      <c r="D28" s="64" t="s">
        <v>252</v>
      </c>
      <c r="E28" s="83">
        <v>44972</v>
      </c>
      <c r="F28" s="83" t="str">
        <f t="shared" ca="1" si="0"/>
        <v/>
      </c>
      <c r="G28" s="161" t="s">
        <v>36</v>
      </c>
      <c r="H28" s="78"/>
      <c r="I28" s="40"/>
      <c r="M28" s="49"/>
      <c r="N28" s="50"/>
      <c r="O28" s="51"/>
    </row>
    <row r="29" spans="1:15" s="13" customFormat="1" ht="51" customHeight="1">
      <c r="A29" s="78"/>
      <c r="B29" s="63" t="s">
        <v>218</v>
      </c>
      <c r="C29" s="79" t="s">
        <v>253</v>
      </c>
      <c r="D29" s="64" t="s">
        <v>254</v>
      </c>
      <c r="E29" s="83">
        <v>44978</v>
      </c>
      <c r="F29" s="83" t="str">
        <f t="shared" ca="1" si="0"/>
        <v/>
      </c>
      <c r="G29" s="161" t="s">
        <v>36</v>
      </c>
      <c r="H29" s="78"/>
      <c r="I29" s="40"/>
      <c r="M29" s="49"/>
      <c r="N29" s="50"/>
      <c r="O29" s="51"/>
    </row>
    <row r="30" spans="1:15" ht="46.5" customHeight="1">
      <c r="A30" s="78"/>
      <c r="B30" s="63" t="s">
        <v>218</v>
      </c>
      <c r="C30" s="79" t="s">
        <v>245</v>
      </c>
      <c r="D30" s="64" t="s">
        <v>2515</v>
      </c>
      <c r="E30" s="83">
        <v>44957</v>
      </c>
      <c r="F30" s="83" t="str">
        <f t="shared" ca="1" si="0"/>
        <v>MENO DI 30 GIORNI!</v>
      </c>
      <c r="G30" s="161" t="s">
        <v>36</v>
      </c>
      <c r="H30" s="78"/>
    </row>
    <row r="31" spans="1:15" s="13" customFormat="1" ht="45" customHeight="1">
      <c r="A31" s="78"/>
      <c r="B31" s="63" t="s">
        <v>218</v>
      </c>
      <c r="C31" s="79" t="s">
        <v>245</v>
      </c>
      <c r="D31" s="64" t="s">
        <v>2516</v>
      </c>
      <c r="E31" s="83">
        <v>44958</v>
      </c>
      <c r="F31" s="83" t="str">
        <f t="shared" ca="1" si="0"/>
        <v>MENO DI 30 GIORNI!</v>
      </c>
      <c r="G31" s="161" t="s">
        <v>36</v>
      </c>
      <c r="H31" s="78"/>
      <c r="I31" s="40"/>
      <c r="M31" s="49"/>
      <c r="N31" s="50"/>
      <c r="O31" s="51"/>
    </row>
    <row r="32" spans="1:15" s="13" customFormat="1" ht="39" customHeight="1">
      <c r="A32" s="78"/>
      <c r="B32" s="63" t="s">
        <v>218</v>
      </c>
      <c r="C32" s="79" t="s">
        <v>233</v>
      </c>
      <c r="D32" s="64" t="s">
        <v>2517</v>
      </c>
      <c r="E32" s="83">
        <v>44957</v>
      </c>
      <c r="F32" s="83" t="str">
        <f t="shared" ca="1" si="0"/>
        <v>MENO DI 30 GIORNI!</v>
      </c>
      <c r="G32" s="161" t="s">
        <v>36</v>
      </c>
      <c r="H32" s="78"/>
      <c r="I32" s="40"/>
      <c r="M32" s="49"/>
      <c r="N32" s="50"/>
      <c r="O32" s="51"/>
    </row>
    <row r="33" spans="1:15" s="13" customFormat="1" ht="48.75" customHeight="1">
      <c r="A33" s="78"/>
      <c r="B33" s="63" t="s">
        <v>218</v>
      </c>
      <c r="C33" s="79" t="s">
        <v>233</v>
      </c>
      <c r="D33" s="64" t="s">
        <v>2518</v>
      </c>
      <c r="E33" s="83">
        <v>44958</v>
      </c>
      <c r="F33" s="83" t="str">
        <f t="shared" ca="1" si="0"/>
        <v>MENO DI 30 GIORNI!</v>
      </c>
      <c r="G33" s="161" t="s">
        <v>36</v>
      </c>
      <c r="H33" s="78"/>
      <c r="I33" s="40"/>
      <c r="M33" s="49"/>
      <c r="N33" s="50"/>
      <c r="O33" s="51"/>
    </row>
    <row r="34" spans="1:15" s="13" customFormat="1" ht="45" customHeight="1">
      <c r="A34" s="78"/>
      <c r="B34" s="63" t="s">
        <v>218</v>
      </c>
      <c r="C34" s="79" t="s">
        <v>245</v>
      </c>
      <c r="D34" s="64" t="s">
        <v>2534</v>
      </c>
      <c r="E34" s="83" t="s">
        <v>2502</v>
      </c>
      <c r="F34" s="83" t="str">
        <f t="shared" ca="1" si="0"/>
        <v>VEDI NOTA</v>
      </c>
      <c r="G34" s="161" t="s">
        <v>36</v>
      </c>
      <c r="H34" s="78"/>
      <c r="I34" s="40"/>
      <c r="M34" s="49"/>
      <c r="N34" s="50"/>
      <c r="O34" s="51"/>
    </row>
    <row r="35" spans="1:15" ht="51.75" customHeight="1">
      <c r="A35" s="78"/>
      <c r="B35" s="63" t="s">
        <v>218</v>
      </c>
      <c r="C35" s="79" t="s">
        <v>2540</v>
      </c>
      <c r="D35" s="64" t="s">
        <v>2541</v>
      </c>
      <c r="E35" s="83">
        <v>44973</v>
      </c>
      <c r="F35" s="83" t="str">
        <f t="shared" ref="F35" ca="1" si="1">IF(ISNUMBER(TODAY()-E35)=FALSE,"VEDI NOTA",IF(E35="","",IF((E35-TODAY())&lt;1,"SCADUTA",IF((E35-TODAY())&lt;31,"MENO DI 30 GIORNI!",""))))</f>
        <v/>
      </c>
      <c r="G35" s="161" t="s">
        <v>36</v>
      </c>
      <c r="H35" s="78"/>
    </row>
    <row r="36" spans="1:15" ht="51.75" customHeight="1">
      <c r="A36" s="78" t="s">
        <v>131</v>
      </c>
      <c r="B36" s="63" t="s">
        <v>218</v>
      </c>
      <c r="C36" s="79" t="s">
        <v>2543</v>
      </c>
      <c r="D36" s="64" t="s">
        <v>2534</v>
      </c>
      <c r="E36" s="83" t="s">
        <v>2502</v>
      </c>
      <c r="F36" s="83" t="str">
        <f t="shared" ref="F36" ca="1" si="2">IF(ISNUMBER(TODAY()-E36)=FALSE,"VEDI NOTA",IF(E36="","",IF((E36-TODAY())&lt;1,"SCADUTA",IF((E36-TODAY())&lt;31,"MENO DI 30 GIORNI!",""))))</f>
        <v>VEDI NOTA</v>
      </c>
      <c r="G36" s="161" t="s">
        <v>36</v>
      </c>
      <c r="H36" s="78"/>
    </row>
    <row r="37" spans="1:15" ht="51.75" customHeight="1">
      <c r="A37" s="78" t="s">
        <v>131</v>
      </c>
      <c r="B37" s="63" t="s">
        <v>218</v>
      </c>
      <c r="C37" s="79" t="s">
        <v>233</v>
      </c>
      <c r="D37" s="64" t="s">
        <v>2544</v>
      </c>
      <c r="E37" s="83">
        <v>44977</v>
      </c>
      <c r="F37" s="83" t="str">
        <f t="shared" ref="F37:F38" ca="1" si="3">IF(ISNUMBER(TODAY()-E37)=FALSE,"VEDI NOTA",IF(E37="","",IF((E37-TODAY())&lt;1,"SCADUTA",IF((E37-TODAY())&lt;31,"MENO DI 30 GIORNI!",""))))</f>
        <v/>
      </c>
      <c r="G37" s="161" t="s">
        <v>36</v>
      </c>
      <c r="H37" s="78"/>
    </row>
    <row r="38" spans="1:15" s="13" customFormat="1" ht="54" customHeight="1">
      <c r="A38" s="78" t="s">
        <v>131</v>
      </c>
      <c r="B38" s="63" t="s">
        <v>218</v>
      </c>
      <c r="C38" s="79" t="s">
        <v>120</v>
      </c>
      <c r="D38" s="64" t="s">
        <v>2548</v>
      </c>
      <c r="E38" s="83">
        <v>45001</v>
      </c>
      <c r="F38" s="83" t="str">
        <f t="shared" ca="1" si="3"/>
        <v/>
      </c>
      <c r="G38" s="161" t="s">
        <v>36</v>
      </c>
      <c r="H38" s="78"/>
      <c r="I38" s="40"/>
      <c r="M38" s="49"/>
      <c r="N38" s="50"/>
      <c r="O38" s="51"/>
    </row>
    <row r="39" spans="1:15" s="13" customFormat="1" ht="45" customHeight="1">
      <c r="I39" s="40"/>
      <c r="M39" s="49"/>
      <c r="N39" s="50"/>
      <c r="O39" s="51"/>
    </row>
    <row r="40" spans="1:15" s="13" customFormat="1" ht="51" customHeight="1">
      <c r="A40" s="9"/>
      <c r="B40"/>
      <c r="C40"/>
      <c r="D40"/>
      <c r="E40"/>
      <c r="F40"/>
      <c r="G40"/>
      <c r="H40"/>
      <c r="I40" s="40"/>
      <c r="M40" s="49"/>
      <c r="N40" s="50"/>
      <c r="O40" s="51"/>
    </row>
    <row r="41" spans="1:15" ht="36.75" customHeight="1" thickBot="1">
      <c r="A41" s="9"/>
      <c r="G41" s="9"/>
      <c r="H41" s="30"/>
    </row>
    <row r="42" spans="1:15" ht="33" customHeight="1" thickBot="1">
      <c r="A42" s="9"/>
      <c r="B42" s="120" t="s">
        <v>26</v>
      </c>
      <c r="C42" s="120" t="s">
        <v>45</v>
      </c>
      <c r="D42" s="120" t="s">
        <v>46</v>
      </c>
      <c r="G42" s="9"/>
      <c r="H42" s="30"/>
    </row>
    <row r="43" spans="1:15" ht="31.5" customHeight="1">
      <c r="A43" s="9"/>
      <c r="B43" s="78"/>
      <c r="C43" s="119" t="s">
        <v>60</v>
      </c>
      <c r="D43" s="64" t="s">
        <v>2509</v>
      </c>
      <c r="G43" s="9"/>
      <c r="H43" s="30"/>
    </row>
    <row r="44" spans="1:15" ht="33" customHeight="1">
      <c r="A44" s="9"/>
      <c r="B44" s="78"/>
      <c r="C44" s="119" t="s">
        <v>60</v>
      </c>
      <c r="D44" s="64" t="s">
        <v>255</v>
      </c>
      <c r="G44" s="9"/>
      <c r="H44" s="30"/>
    </row>
    <row r="45" spans="1:15" ht="31.5" customHeight="1">
      <c r="A45" s="9"/>
      <c r="B45" s="78"/>
      <c r="C45" s="119" t="s">
        <v>60</v>
      </c>
      <c r="D45" s="64" t="s">
        <v>256</v>
      </c>
      <c r="G45" s="9"/>
      <c r="H45" s="30"/>
    </row>
    <row r="46" spans="1:15" ht="39" customHeight="1">
      <c r="A46" s="9"/>
      <c r="B46" s="78"/>
      <c r="C46" s="119" t="s">
        <v>60</v>
      </c>
      <c r="D46" s="64" t="s">
        <v>257</v>
      </c>
      <c r="G46" s="9"/>
      <c r="H46" s="30"/>
    </row>
    <row r="47" spans="1:15" ht="45.75" customHeight="1">
      <c r="A47" s="9"/>
      <c r="B47" s="78"/>
      <c r="C47" s="119" t="s">
        <v>60</v>
      </c>
      <c r="D47" s="64" t="s">
        <v>258</v>
      </c>
      <c r="G47" s="9"/>
      <c r="H47" s="8"/>
    </row>
    <row r="48" spans="1:15" ht="42" customHeight="1">
      <c r="A48" s="9"/>
      <c r="B48" s="78"/>
      <c r="C48" s="119" t="s">
        <v>60</v>
      </c>
      <c r="D48" s="64" t="s">
        <v>259</v>
      </c>
      <c r="G48" s="9"/>
    </row>
    <row r="49" spans="1:7" ht="42" customHeight="1">
      <c r="A49" s="9"/>
      <c r="B49" s="78"/>
      <c r="C49" s="119" t="s">
        <v>60</v>
      </c>
      <c r="D49" s="64" t="s">
        <v>260</v>
      </c>
      <c r="G49" s="9"/>
    </row>
    <row r="50" spans="1:7" ht="29.25" customHeight="1">
      <c r="A50" s="9"/>
      <c r="B50" s="78"/>
      <c r="C50" s="119" t="s">
        <v>60</v>
      </c>
      <c r="D50" s="64" t="s">
        <v>261</v>
      </c>
      <c r="G50" s="9"/>
    </row>
    <row r="51" spans="1:7" ht="30" customHeight="1">
      <c r="A51" s="9"/>
      <c r="B51" s="78"/>
      <c r="C51" s="119" t="s">
        <v>60</v>
      </c>
      <c r="D51" s="64" t="s">
        <v>262</v>
      </c>
      <c r="G51" s="9"/>
    </row>
    <row r="52" spans="1:7" ht="30" customHeight="1">
      <c r="A52" s="9"/>
      <c r="B52" s="78"/>
      <c r="C52" s="119" t="s">
        <v>60</v>
      </c>
      <c r="D52" s="64" t="s">
        <v>2529</v>
      </c>
      <c r="G52" s="9"/>
    </row>
    <row r="53" spans="1:7" ht="30" customHeight="1">
      <c r="A53" s="9"/>
      <c r="B53" s="78"/>
      <c r="C53" s="159" t="s">
        <v>60</v>
      </c>
      <c r="D53" s="64" t="s">
        <v>263</v>
      </c>
      <c r="G53" s="9"/>
    </row>
    <row r="54" spans="1:7" ht="30" customHeight="1" thickBot="1">
      <c r="A54" s="9"/>
      <c r="G54" s="9"/>
    </row>
    <row r="55" spans="1:7" ht="40.5" customHeight="1" thickBot="1">
      <c r="A55" s="9"/>
      <c r="B55" s="74" t="s">
        <v>47</v>
      </c>
      <c r="C55" s="215" t="s">
        <v>62</v>
      </c>
      <c r="D55" s="216"/>
      <c r="G55" s="9"/>
    </row>
    <row r="56" spans="1:7" ht="42" customHeight="1" thickBot="1">
      <c r="A56" s="9"/>
      <c r="B56" s="76" t="s">
        <v>54</v>
      </c>
      <c r="C56" s="208" t="s">
        <v>264</v>
      </c>
      <c r="D56" s="209"/>
      <c r="G56" s="9"/>
    </row>
    <row r="57" spans="1:7" ht="42" customHeight="1" thickBot="1">
      <c r="A57" s="9"/>
      <c r="B57" s="76" t="s">
        <v>52</v>
      </c>
      <c r="C57" s="208" t="s">
        <v>265</v>
      </c>
      <c r="D57" s="209"/>
      <c r="G57" s="9"/>
    </row>
    <row r="58" spans="1:7" ht="42" customHeight="1" thickBot="1">
      <c r="A58" s="9"/>
      <c r="B58" s="76" t="s">
        <v>56</v>
      </c>
      <c r="C58" s="208" t="s">
        <v>266</v>
      </c>
      <c r="D58" s="209"/>
      <c r="G58" s="9"/>
    </row>
    <row r="59" spans="1:7" ht="70.5" customHeight="1" thickBot="1">
      <c r="A59" s="9"/>
      <c r="B59" s="76" t="s">
        <v>267</v>
      </c>
      <c r="C59" s="208" t="s">
        <v>57</v>
      </c>
      <c r="D59" s="209"/>
      <c r="G59" s="9"/>
    </row>
    <row r="60" spans="1:7" ht="42" customHeight="1" thickBot="1">
      <c r="A60" s="9"/>
      <c r="B60" s="128" t="s">
        <v>268</v>
      </c>
      <c r="C60" s="208" t="s">
        <v>269</v>
      </c>
      <c r="D60" s="209"/>
      <c r="G60" s="9"/>
    </row>
    <row r="61" spans="1:7" ht="64.5" customHeight="1" thickBot="1">
      <c r="A61" s="9"/>
      <c r="B61" s="76" t="s">
        <v>270</v>
      </c>
      <c r="C61" s="208" t="s">
        <v>271</v>
      </c>
      <c r="D61" s="209"/>
      <c r="G61" s="9"/>
    </row>
    <row r="62" spans="1:7" ht="42" customHeight="1" thickBot="1">
      <c r="A62" s="9"/>
      <c r="B62" s="76" t="s">
        <v>113</v>
      </c>
      <c r="C62" s="208" t="s">
        <v>272</v>
      </c>
      <c r="D62" s="209"/>
      <c r="G62" s="9"/>
    </row>
    <row r="63" spans="1:7" ht="42" customHeight="1" thickBot="1">
      <c r="A63" s="9"/>
      <c r="B63" s="117" t="s">
        <v>273</v>
      </c>
      <c r="C63" s="208" t="s">
        <v>274</v>
      </c>
      <c r="D63" s="209"/>
      <c r="G63" s="9"/>
    </row>
    <row r="64" spans="1:7" ht="63.75" customHeight="1" thickBot="1">
      <c r="A64" s="9"/>
      <c r="B64" s="76" t="s">
        <v>275</v>
      </c>
      <c r="C64" s="208" t="s">
        <v>276</v>
      </c>
      <c r="D64" s="209"/>
      <c r="G64" s="9"/>
    </row>
    <row r="65" spans="1:8" ht="42" customHeight="1" thickBot="1">
      <c r="A65" s="9"/>
      <c r="B65" s="178" t="s">
        <v>277</v>
      </c>
      <c r="G65" s="9"/>
    </row>
    <row r="66" spans="1:8" ht="42" customHeight="1">
      <c r="A66" s="9"/>
      <c r="B66" s="9"/>
      <c r="G66" s="9"/>
    </row>
    <row r="67" spans="1:8" ht="42" customHeight="1">
      <c r="A67" s="9"/>
      <c r="B67" s="9"/>
      <c r="G67" s="9"/>
    </row>
    <row r="68" spans="1:8" ht="60.75" customHeight="1" thickBot="1">
      <c r="A68" s="9"/>
      <c r="B68" s="9"/>
      <c r="G68" s="9"/>
    </row>
    <row r="69" spans="1:8" ht="42" customHeight="1" thickBot="1">
      <c r="A69" s="18"/>
      <c r="B69" s="9"/>
      <c r="G69" s="9"/>
      <c r="H69" s="3"/>
    </row>
    <row r="70" spans="1:8" ht="42" customHeight="1">
      <c r="A70" s="9"/>
      <c r="B70" s="9"/>
      <c r="G70" s="9"/>
    </row>
    <row r="71" spans="1:8" ht="42" customHeight="1">
      <c r="A71" s="9"/>
      <c r="B71" s="9"/>
      <c r="G71" s="9"/>
    </row>
    <row r="72" spans="1:8" ht="42" customHeight="1">
      <c r="A72" s="9"/>
      <c r="B72" s="9"/>
      <c r="G72" s="9"/>
    </row>
    <row r="73" spans="1:8" ht="42" customHeight="1">
      <c r="A73" s="9"/>
      <c r="B73" s="9"/>
      <c r="G73" s="9"/>
    </row>
    <row r="74" spans="1:8" ht="42" customHeight="1">
      <c r="A74" s="9"/>
      <c r="B74" s="9"/>
      <c r="G74" s="9"/>
    </row>
    <row r="75" spans="1:8" ht="42" customHeight="1">
      <c r="A75" s="9"/>
      <c r="B75" s="9"/>
      <c r="G75" s="9"/>
    </row>
    <row r="76" spans="1:8" ht="42" customHeight="1">
      <c r="A76" s="9"/>
      <c r="B76" s="9"/>
      <c r="G76" s="9"/>
    </row>
    <row r="77" spans="1:8" ht="42" customHeight="1">
      <c r="A77" s="9"/>
      <c r="B77" s="9"/>
      <c r="G77" s="9"/>
    </row>
    <row r="78" spans="1:8" ht="42" customHeight="1">
      <c r="A78" s="9"/>
      <c r="B78" s="9"/>
      <c r="G78" s="9"/>
    </row>
    <row r="79" spans="1:8" ht="51.75" customHeight="1">
      <c r="A79" s="9"/>
      <c r="B79" s="9"/>
      <c r="G79" s="9"/>
    </row>
    <row r="80" spans="1:8" ht="42" customHeight="1">
      <c r="A80" s="9"/>
      <c r="B80" s="9"/>
      <c r="G80" s="9"/>
    </row>
    <row r="81" spans="1:7" ht="42" customHeight="1">
      <c r="A81" s="9"/>
      <c r="B81" s="9"/>
      <c r="G81" s="9"/>
    </row>
    <row r="82" spans="1:7" ht="42" customHeight="1">
      <c r="A82" s="9"/>
      <c r="B82" s="9"/>
      <c r="G82" s="9"/>
    </row>
    <row r="83" spans="1:7" ht="42" customHeight="1">
      <c r="A83" s="9"/>
      <c r="B83" s="9"/>
      <c r="G83" s="9"/>
    </row>
    <row r="84" spans="1:7" ht="42" customHeight="1">
      <c r="A84" s="9"/>
      <c r="B84" s="9"/>
      <c r="G84" s="9"/>
    </row>
    <row r="85" spans="1:7" ht="42" customHeight="1">
      <c r="A85" s="9"/>
      <c r="B85" s="9"/>
      <c r="G85" s="9"/>
    </row>
    <row r="86" spans="1:7" ht="42" customHeight="1">
      <c r="A86" s="9"/>
      <c r="B86" s="9"/>
      <c r="G86" s="9"/>
    </row>
    <row r="87" spans="1:7" ht="42" customHeight="1">
      <c r="A87" s="9"/>
      <c r="B87" s="9"/>
      <c r="G87" s="9"/>
    </row>
    <row r="88" spans="1:7" ht="42" customHeight="1">
      <c r="A88" s="9"/>
      <c r="B88" s="9"/>
      <c r="G88" s="9"/>
    </row>
    <row r="89" spans="1:7" ht="51" customHeight="1">
      <c r="A89" s="9"/>
      <c r="B89" s="9"/>
      <c r="G89" s="9"/>
    </row>
    <row r="90" spans="1:7" ht="51" customHeight="1">
      <c r="A90" s="9"/>
      <c r="B90" s="9"/>
      <c r="G90" s="9"/>
    </row>
    <row r="91" spans="1:7" ht="51" customHeight="1">
      <c r="A91" s="9"/>
      <c r="B91" s="9"/>
      <c r="G91" s="9"/>
    </row>
    <row r="92" spans="1:7" ht="51" customHeight="1">
      <c r="A92" s="9"/>
      <c r="B92" s="9"/>
    </row>
    <row r="93" spans="1:7" ht="51" customHeight="1">
      <c r="A93" s="9"/>
      <c r="B93" s="9"/>
    </row>
    <row r="94" spans="1:7" ht="51" customHeight="1">
      <c r="A94" s="9"/>
      <c r="B94" s="9"/>
    </row>
    <row r="95" spans="1:7" ht="39" customHeight="1">
      <c r="A95" s="9"/>
      <c r="B95" s="9"/>
    </row>
    <row r="96" spans="1:7" ht="52.5" customHeight="1">
      <c r="A96" s="9"/>
      <c r="B96" s="9"/>
    </row>
    <row r="97" spans="2:2" ht="30.75" customHeight="1">
      <c r="B97" s="9"/>
    </row>
    <row r="98" spans="2:2" ht="43.5" customHeight="1">
      <c r="B98" s="9"/>
    </row>
    <row r="99" spans="2:2" ht="30.75" customHeight="1">
      <c r="B99" s="9"/>
    </row>
    <row r="100" spans="2:2" ht="39" customHeight="1">
      <c r="B100" s="9"/>
    </row>
    <row r="101" spans="2:2" ht="39" customHeight="1">
      <c r="B101" s="9"/>
    </row>
    <row r="102" spans="2:2" ht="39" customHeight="1">
      <c r="B102" s="9"/>
    </row>
    <row r="103" spans="2:2" ht="39" customHeight="1">
      <c r="B103" s="9"/>
    </row>
    <row r="104" spans="2:2" ht="48" customHeight="1">
      <c r="B104" s="9"/>
    </row>
    <row r="105" spans="2:2" ht="37.5" customHeight="1">
      <c r="B105" s="9"/>
    </row>
    <row r="106" spans="2:2" ht="38.25" customHeight="1">
      <c r="B106" s="9"/>
    </row>
    <row r="107" spans="2:2" ht="29.25" customHeight="1">
      <c r="B107" s="9"/>
    </row>
    <row r="108" spans="2:2" ht="26.25" customHeight="1">
      <c r="B108" s="9"/>
    </row>
    <row r="109" spans="2:2" ht="24" customHeight="1">
      <c r="B109" s="9"/>
    </row>
    <row r="110" spans="2:2" ht="45" customHeight="1">
      <c r="B110" s="9"/>
    </row>
    <row r="111" spans="2:2" ht="32.25" customHeight="1">
      <c r="B111" s="9"/>
    </row>
    <row r="112" spans="2:2" ht="33" customHeight="1">
      <c r="B112" s="9"/>
    </row>
    <row r="113" spans="2:2" ht="30" customHeight="1">
      <c r="B113" s="9"/>
    </row>
    <row r="114" spans="2:2" ht="30.75" customHeight="1">
      <c r="B114" s="9"/>
    </row>
    <row r="115" spans="2:2" ht="33" customHeight="1">
      <c r="B115" s="9"/>
    </row>
    <row r="116" spans="2:2" ht="44.25" customHeight="1">
      <c r="B116" s="9"/>
    </row>
    <row r="117" spans="2:2" ht="12.75" customHeight="1">
      <c r="B117" s="9"/>
    </row>
    <row r="118" spans="2:2" ht="54.75" customHeight="1">
      <c r="B118" s="9"/>
    </row>
    <row r="119" spans="2:2" ht="60.75" customHeight="1">
      <c r="B119" s="9"/>
    </row>
    <row r="120" spans="2:2" ht="69" customHeight="1">
      <c r="B120" s="9"/>
    </row>
    <row r="121" spans="2:2" ht="44.25" customHeight="1">
      <c r="B121" s="9"/>
    </row>
    <row r="122" spans="2:2" ht="42.75" customHeight="1">
      <c r="B122" s="9"/>
    </row>
    <row r="123" spans="2:2" ht="30" customHeight="1">
      <c r="B123" s="9"/>
    </row>
    <row r="124" spans="2:2" ht="33" customHeight="1">
      <c r="B124" s="9"/>
    </row>
    <row r="125" spans="2:2" ht="45.75" customHeight="1">
      <c r="B125" s="9"/>
    </row>
    <row r="126" spans="2:2" ht="46.5" customHeight="1"/>
    <row r="127" spans="2:2" ht="49.5" customHeight="1"/>
    <row r="128" spans="2:2" ht="44.25" customHeight="1"/>
    <row r="129" ht="30" customHeight="1"/>
    <row r="130" ht="35.25" customHeight="1"/>
    <row r="131" ht="36.75" customHeight="1"/>
    <row r="132" ht="34.5" customHeight="1"/>
    <row r="133" ht="42.75" customHeight="1"/>
    <row r="134" ht="45" customHeight="1"/>
    <row r="135" ht="64.5" customHeight="1"/>
    <row r="136" ht="64.5" customHeight="1"/>
    <row r="137" ht="64.5" customHeight="1"/>
    <row r="138" ht="64.5" customHeight="1"/>
    <row r="139" ht="64.5" customHeight="1"/>
    <row r="140" ht="64.5" customHeight="1"/>
    <row r="141" ht="64.5" customHeight="1"/>
    <row r="142" ht="64.5" customHeight="1"/>
    <row r="143" ht="64.5" customHeight="1"/>
    <row r="144" ht="64.5" customHeight="1"/>
    <row r="145" ht="64.5" customHeight="1"/>
    <row r="146" ht="64.5" customHeight="1"/>
    <row r="147" ht="64.5" customHeight="1"/>
    <row r="148" ht="64.5" customHeight="1"/>
    <row r="149" ht="64.5" customHeight="1"/>
    <row r="150" ht="41.25" customHeight="1"/>
    <row r="151" ht="64.5" customHeight="1"/>
    <row r="152" ht="57.75" customHeight="1"/>
    <row r="153" ht="41.25" customHeight="1"/>
    <row r="154" ht="41.25" customHeight="1"/>
    <row r="155" ht="41.25" customHeight="1"/>
    <row r="156" ht="41.25" customHeight="1"/>
    <row r="157" ht="41.25" customHeight="1"/>
    <row r="158" ht="41.25" customHeight="1"/>
    <row r="159" ht="41.25" customHeight="1"/>
    <row r="160" ht="41.25" customHeight="1"/>
    <row r="161" spans="8:8" ht="41.25" customHeight="1"/>
    <row r="162" spans="8:8" ht="41.25" customHeight="1"/>
    <row r="163" spans="8:8" ht="41.25" customHeight="1"/>
    <row r="164" spans="8:8" ht="41.25" customHeight="1"/>
    <row r="165" spans="8:8" ht="41.25" customHeight="1"/>
    <row r="166" spans="8:8" ht="41.25" customHeight="1"/>
    <row r="167" spans="8:8" ht="41.25" customHeight="1">
      <c r="H167" s="8"/>
    </row>
    <row r="168" spans="8:8" ht="53.25" customHeight="1">
      <c r="H168" s="8"/>
    </row>
    <row r="169" spans="8:8" ht="53.25" customHeight="1">
      <c r="H169" s="8"/>
    </row>
    <row r="170" spans="8:8" ht="53.25" customHeight="1">
      <c r="H170" s="8"/>
    </row>
    <row r="171" spans="8:8" ht="53.25" customHeight="1"/>
    <row r="176" spans="8:8">
      <c r="H176" s="8"/>
    </row>
    <row r="177" spans="8:8" ht="70.5" customHeight="1">
      <c r="H177" s="8"/>
    </row>
    <row r="178" spans="8:8" ht="51.75" customHeight="1">
      <c r="H178" s="8"/>
    </row>
    <row r="179" spans="8:8" ht="48.75" customHeight="1">
      <c r="H179" s="8"/>
    </row>
    <row r="180" spans="8:8">
      <c r="H180" s="8"/>
    </row>
    <row r="181" spans="8:8">
      <c r="H181" s="8"/>
    </row>
    <row r="182" spans="8:8">
      <c r="H182" s="8"/>
    </row>
    <row r="183" spans="8:8">
      <c r="H183" s="8"/>
    </row>
    <row r="184" spans="8:8">
      <c r="H184" s="8"/>
    </row>
    <row r="194" spans="7:7">
      <c r="G194"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D2:D3"/>
    <mergeCell ref="C55:D55"/>
    <mergeCell ref="C58:D58"/>
    <mergeCell ref="C59:D59"/>
    <mergeCell ref="C57:D57"/>
    <mergeCell ref="C56:D56"/>
    <mergeCell ref="C62:D62"/>
    <mergeCell ref="C63:D63"/>
    <mergeCell ref="C64:D64"/>
    <mergeCell ref="C60:D60"/>
    <mergeCell ref="C61:D61"/>
  </mergeCells>
  <phoneticPr fontId="0" type="noConversion"/>
  <conditionalFormatting sqref="B45 B49:B53 H11:H18 A6:A18 H20:H38 A20:A38">
    <cfRule type="cellIs" dxfId="96" priority="258" operator="equal">
      <formula>"!"</formula>
    </cfRule>
  </conditionalFormatting>
  <conditionalFormatting sqref="F6:F18 F20:F38">
    <cfRule type="cellIs" dxfId="95" priority="255" operator="equal">
      <formula>"VEDI NOTA"</formula>
    </cfRule>
    <cfRule type="cellIs" dxfId="94" priority="256" operator="equal">
      <formula>"SCADUTA"</formula>
    </cfRule>
    <cfRule type="cellIs" dxfId="93" priority="257" operator="equal">
      <formula>"MENO DI 30 GIORNI!"</formula>
    </cfRule>
  </conditionalFormatting>
  <conditionalFormatting sqref="B46">
    <cfRule type="cellIs" dxfId="92" priority="228" operator="equal">
      <formula>"!"</formula>
    </cfRule>
  </conditionalFormatting>
  <conditionalFormatting sqref="B47:B48">
    <cfRule type="cellIs" dxfId="91" priority="184" operator="equal">
      <formula>"!"</formula>
    </cfRule>
  </conditionalFormatting>
  <conditionalFormatting sqref="H19 A19">
    <cfRule type="cellIs" dxfId="90" priority="11" operator="equal">
      <formula>"!"</formula>
    </cfRule>
  </conditionalFormatting>
  <conditionalFormatting sqref="F19">
    <cfRule type="cellIs" dxfId="89" priority="8" operator="equal">
      <formula>"VEDI NOTA"</formula>
    </cfRule>
    <cfRule type="cellIs" dxfId="88" priority="9" operator="equal">
      <formula>"SCADUTA"</formula>
    </cfRule>
    <cfRule type="cellIs" dxfId="87" priority="10" operator="equal">
      <formula>"MENO DI 30 GIORNI!"</formula>
    </cfRule>
  </conditionalFormatting>
  <conditionalFormatting sqref="B44">
    <cfRule type="cellIs" dxfId="86" priority="2" operator="equal">
      <formula>"!"</formula>
    </cfRule>
  </conditionalFormatting>
  <conditionalFormatting sqref="B43">
    <cfRule type="cellIs" dxfId="85" priority="1" operator="equal">
      <formula>"!"</formula>
    </cfRule>
  </conditionalFormatting>
  <hyperlinks>
    <hyperlink ref="B56" r:id="rId2"/>
    <hyperlink ref="B57" r:id="rId3"/>
    <hyperlink ref="B58" r:id="rId4"/>
    <hyperlink ref="B59" r:id="rId5"/>
    <hyperlink ref="B60" r:id="rId6"/>
    <hyperlink ref="B61" r:id="rId7"/>
    <hyperlink ref="B62" r:id="rId8"/>
    <hyperlink ref="B63" r:id="rId9" display="EIT"/>
    <hyperlink ref="C57:D57" r:id="rId10" display="Eurostars-Eureka"/>
    <hyperlink ref="C59:D59" r:id="rId11" display="EREA"/>
    <hyperlink ref="C58:D58" r:id="rId12" display="PRIMA"/>
    <hyperlink ref="C45" r:id="rId13"/>
    <hyperlink ref="C46" r:id="rId14"/>
    <hyperlink ref="C47" r:id="rId15"/>
    <hyperlink ref="C48" r:id="rId16"/>
    <hyperlink ref="C49" r:id="rId17"/>
    <hyperlink ref="C50" r:id="rId18"/>
    <hyperlink ref="C51" r:id="rId19"/>
    <hyperlink ref="C52" r:id="rId20"/>
    <hyperlink ref="C56:D56" r:id="rId21" display="European Innovation Council"/>
    <hyperlink ref="B64" r:id="rId22"/>
    <hyperlink ref="G6" r:id="rId23"/>
    <hyperlink ref="G7" r:id="rId24"/>
    <hyperlink ref="G8" r:id="rId25"/>
    <hyperlink ref="G9" r:id="rId26"/>
    <hyperlink ref="G10" r:id="rId27"/>
    <hyperlink ref="G11" r:id="rId28"/>
    <hyperlink ref="G12" r:id="rId29"/>
    <hyperlink ref="G13" r:id="rId30"/>
    <hyperlink ref="G14" r:id="rId31"/>
    <hyperlink ref="G15" r:id="rId32"/>
    <hyperlink ref="G16" r:id="rId33"/>
    <hyperlink ref="G17" r:id="rId34"/>
    <hyperlink ref="C64" r:id="rId35"/>
    <hyperlink ref="C63" r:id="rId36"/>
    <hyperlink ref="C60" r:id="rId37"/>
    <hyperlink ref="C62" r:id="rId38" display="Information Society Calls"/>
    <hyperlink ref="C61" r:id="rId39"/>
    <hyperlink ref="G18" r:id="rId40"/>
    <hyperlink ref="G19" r:id="rId41"/>
    <hyperlink ref="G20" r:id="rId42"/>
    <hyperlink ref="C53" r:id="rId43"/>
    <hyperlink ref="G21" r:id="rId44"/>
    <hyperlink ref="G22" r:id="rId45"/>
    <hyperlink ref="G23" r:id="rId46"/>
    <hyperlink ref="G24" r:id="rId47"/>
    <hyperlink ref="G25" r:id="rId48"/>
    <hyperlink ref="G26" r:id="rId49"/>
    <hyperlink ref="G27" r:id="rId50"/>
    <hyperlink ref="G28" r:id="rId51"/>
    <hyperlink ref="C44" r:id="rId52"/>
    <hyperlink ref="B65" r:id="rId53"/>
    <hyperlink ref="G29" r:id="rId54"/>
    <hyperlink ref="C43" r:id="rId55"/>
    <hyperlink ref="G30" r:id="rId56"/>
    <hyperlink ref="G31" r:id="rId57"/>
    <hyperlink ref="G32" r:id="rId58"/>
    <hyperlink ref="G33" r:id="rId59"/>
    <hyperlink ref="G34" r:id="rId60"/>
    <hyperlink ref="G35" r:id="rId61"/>
    <hyperlink ref="G36" r:id="rId62"/>
    <hyperlink ref="G37" r:id="rId63"/>
    <hyperlink ref="G38" r:id="rId64"/>
  </hyperlinks>
  <pageMargins left="0.75" right="0.75" top="1" bottom="1" header="0.5" footer="0.5"/>
  <pageSetup paperSize="9" orientation="landscape" r:id="rId65"/>
  <headerFooter alignWithMargins="0"/>
  <drawing r:id="rId66"/>
  <legacyDrawing r:id="rId67"/>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CFFFF"/>
    <pageSetUpPr fitToPage="1"/>
  </sheetPr>
  <dimension ref="A1:O77"/>
  <sheetViews>
    <sheetView showRuler="0" zoomScale="92" zoomScaleNormal="98" workbookViewId="0">
      <pane ySplit="5" topLeftCell="A8" activePane="bottomLeft" state="frozen"/>
      <selection pane="bottomLeft" activeCell="C20" sqref="C20:D20"/>
    </sheetView>
  </sheetViews>
  <sheetFormatPr defaultColWidth="8.42578125" defaultRowHeight="12.75"/>
  <cols>
    <col min="1" max="1" width="8.42578125" style="9" customWidth="1"/>
    <col min="2" max="2" width="15.28515625" style="9" customWidth="1"/>
    <col min="3" max="3" width="17.7109375" style="9" customWidth="1"/>
    <col min="4" max="4" width="43" style="9" customWidth="1"/>
    <col min="5" max="5" width="12.42578125" style="9" customWidth="1"/>
    <col min="6" max="6" width="13" style="9" customWidth="1"/>
    <col min="7" max="7" width="8.42578125" style="9"/>
    <col min="8" max="8" width="13.7109375" style="9" customWidth="1"/>
    <col min="9" max="16384" width="8.42578125" style="9"/>
  </cols>
  <sheetData>
    <row r="1" spans="1:15" ht="16.5" customHeight="1" thickBot="1"/>
    <row r="2" spans="1:15" ht="33" customHeight="1" thickTop="1">
      <c r="B2" s="105" t="s">
        <v>23</v>
      </c>
      <c r="D2" s="221" t="s">
        <v>278</v>
      </c>
      <c r="F2" s="106"/>
      <c r="H2" s="107"/>
    </row>
    <row r="3" spans="1:15" ht="27" customHeight="1" thickBot="1">
      <c r="B3" s="62">
        <f>COUNTA(D6:D9)</f>
        <v>4</v>
      </c>
      <c r="D3" s="222"/>
      <c r="F3" s="108" t="s">
        <v>171</v>
      </c>
      <c r="H3" s="108" t="s">
        <v>25</v>
      </c>
    </row>
    <row r="4" spans="1:15" ht="13.5" customHeight="1" thickTop="1"/>
    <row r="5" spans="1:15" ht="15.75" thickBot="1">
      <c r="A5" s="109" t="s">
        <v>26</v>
      </c>
      <c r="B5" s="109" t="s">
        <v>27</v>
      </c>
      <c r="C5" s="109" t="s">
        <v>28</v>
      </c>
      <c r="D5" s="109" t="s">
        <v>29</v>
      </c>
      <c r="E5" s="109" t="s">
        <v>30</v>
      </c>
      <c r="F5" s="109" t="s">
        <v>31</v>
      </c>
      <c r="G5" s="109" t="s">
        <v>32</v>
      </c>
      <c r="H5" s="109" t="s">
        <v>74</v>
      </c>
    </row>
    <row r="6" spans="1:15" ht="42" customHeight="1">
      <c r="A6" s="77"/>
      <c r="B6" s="66" t="s">
        <v>20</v>
      </c>
      <c r="C6" s="79" t="s">
        <v>279</v>
      </c>
      <c r="D6" s="64" t="s">
        <v>280</v>
      </c>
      <c r="E6" s="95" t="s">
        <v>281</v>
      </c>
      <c r="F6" s="83" t="str">
        <f t="shared" ref="F6" ca="1" si="0">IF(ISNUMBER(TODAY()-E6)=FALSE,"VEDI NOTA",IF(E6="","",IF((E6-TODAY())&lt;1,"SCADUTA",IF((E6-TODAY())&lt;31,"MENO DI 30 GIORNI!",""))))</f>
        <v>VEDI NOTA</v>
      </c>
      <c r="G6" s="119" t="s">
        <v>36</v>
      </c>
      <c r="H6" s="65"/>
    </row>
    <row r="7" spans="1:15" ht="42" customHeight="1">
      <c r="A7" s="77"/>
      <c r="B7" s="66" t="s">
        <v>20</v>
      </c>
      <c r="C7" s="79" t="s">
        <v>282</v>
      </c>
      <c r="D7" s="64" t="s">
        <v>283</v>
      </c>
      <c r="E7" s="95">
        <v>44978</v>
      </c>
      <c r="F7" s="83" t="str">
        <f ca="1">IF(ISNUMBER(TODAY()-E7)=FALSE,"VEDI NOTA",IF(E7="","",IF((E7-TODAY())&lt;1,"SCADUTA",IF((E7-TODAY())&lt;31,"MENO DI 30 GIORNI!",""))))</f>
        <v/>
      </c>
      <c r="G7" s="119" t="s">
        <v>36</v>
      </c>
      <c r="H7" s="65"/>
    </row>
    <row r="8" spans="1:15" s="13" customFormat="1" ht="45" customHeight="1">
      <c r="A8" s="78"/>
      <c r="B8" s="63" t="s">
        <v>218</v>
      </c>
      <c r="C8" s="79" t="s">
        <v>2539</v>
      </c>
      <c r="D8" s="64" t="s">
        <v>2538</v>
      </c>
      <c r="E8" s="83" t="s">
        <v>2502</v>
      </c>
      <c r="F8" s="83" t="str">
        <f ca="1">IF(ISNUMBER(TODAY()-E8)=FALSE,"VEDI NOTA",IF(E8="","",IF((E8-TODAY())&lt;1,"SCADUTA",IF((E8-TODAY())&lt;31,"MENO DI 30 GIORNI!",""))))</f>
        <v>VEDI NOTA</v>
      </c>
      <c r="G8" s="161" t="s">
        <v>36</v>
      </c>
      <c r="H8" s="78"/>
      <c r="I8" s="40"/>
      <c r="M8" s="49"/>
      <c r="N8" s="50"/>
      <c r="O8" s="51"/>
    </row>
    <row r="9" spans="1:15" s="13" customFormat="1" ht="45" customHeight="1">
      <c r="A9" s="78" t="s">
        <v>131</v>
      </c>
      <c r="B9" s="63" t="s">
        <v>218</v>
      </c>
      <c r="C9" s="79" t="s">
        <v>282</v>
      </c>
      <c r="D9" s="64" t="s">
        <v>2545</v>
      </c>
      <c r="E9" s="83">
        <v>45001</v>
      </c>
      <c r="F9" s="83" t="str">
        <f ca="1">IF(ISNUMBER(TODAY()-E9)=FALSE,"VEDI NOTA",IF(E9="","",IF((E9-TODAY())&lt;1,"SCADUTA",IF((E9-TODAY())&lt;31,"MENO DI 30 GIORNI!",""))))</f>
        <v/>
      </c>
      <c r="G9" s="161" t="s">
        <v>36</v>
      </c>
      <c r="H9" s="78"/>
      <c r="I9" s="40"/>
      <c r="M9" s="49"/>
      <c r="N9" s="50"/>
      <c r="O9" s="51"/>
    </row>
    <row r="10" spans="1:15" ht="67.5" customHeight="1" thickBot="1">
      <c r="A10" s="113"/>
      <c r="F10" s="116"/>
      <c r="G10" s="116"/>
    </row>
    <row r="11" spans="1:15" ht="67.5" customHeight="1" thickBot="1">
      <c r="A11" s="113"/>
      <c r="B11" s="120" t="s">
        <v>26</v>
      </c>
      <c r="C11" s="120" t="s">
        <v>45</v>
      </c>
      <c r="D11" s="120" t="s">
        <v>46</v>
      </c>
      <c r="F11" s="116"/>
      <c r="G11" s="113"/>
    </row>
    <row r="12" spans="1:15" ht="40.5" customHeight="1">
      <c r="A12" s="113"/>
      <c r="B12" s="78"/>
      <c r="C12" s="119" t="s">
        <v>45</v>
      </c>
      <c r="D12" s="64" t="s">
        <v>284</v>
      </c>
      <c r="E12" s="116"/>
      <c r="F12" s="116"/>
      <c r="G12" s="116"/>
    </row>
    <row r="13" spans="1:15" ht="56.25" customHeight="1">
      <c r="A13" s="113"/>
      <c r="B13" s="78"/>
      <c r="C13" s="119" t="s">
        <v>45</v>
      </c>
      <c r="D13" s="64" t="s">
        <v>285</v>
      </c>
      <c r="E13" s="116"/>
      <c r="F13" s="116"/>
      <c r="G13" s="116"/>
    </row>
    <row r="14" spans="1:15" ht="20.25" customHeight="1">
      <c r="A14" s="113"/>
      <c r="B14" s="113"/>
      <c r="C14" s="113"/>
      <c r="D14" s="116"/>
      <c r="G14" s="116"/>
      <c r="H14" s="116"/>
    </row>
    <row r="15" spans="1:15" ht="21" customHeight="1">
      <c r="A15" s="113"/>
      <c r="B15" s="113"/>
      <c r="C15" s="113"/>
      <c r="D15" s="113"/>
      <c r="G15" s="116"/>
      <c r="H15" s="116"/>
    </row>
    <row r="16" spans="1:15" ht="23.25" customHeight="1">
      <c r="A16" s="113"/>
      <c r="B16" s="113"/>
      <c r="C16" s="113"/>
      <c r="D16" s="113"/>
      <c r="G16" s="113"/>
      <c r="H16" s="116"/>
    </row>
    <row r="17" spans="1:8" ht="15" thickBot="1">
      <c r="A17" s="113"/>
      <c r="B17" s="113"/>
      <c r="C17" s="113"/>
      <c r="D17" s="113"/>
      <c r="G17" s="113"/>
      <c r="H17" s="116"/>
    </row>
    <row r="18" spans="1:8" ht="12.75" customHeight="1" thickBot="1">
      <c r="A18" s="113"/>
      <c r="B18" s="114" t="s">
        <v>47</v>
      </c>
      <c r="C18" s="225" t="s">
        <v>62</v>
      </c>
      <c r="D18" s="226"/>
      <c r="G18" s="113"/>
      <c r="H18" s="116"/>
    </row>
    <row r="19" spans="1:8" ht="15" thickBot="1">
      <c r="A19" s="113"/>
      <c r="B19" s="115" t="s">
        <v>286</v>
      </c>
      <c r="C19" s="223" t="s">
        <v>287</v>
      </c>
      <c r="D19" s="224"/>
      <c r="G19" s="113"/>
      <c r="H19" s="113"/>
    </row>
    <row r="20" spans="1:8" ht="15" thickBot="1">
      <c r="A20" s="113"/>
      <c r="B20" s="115" t="s">
        <v>54</v>
      </c>
      <c r="C20" s="223" t="s">
        <v>288</v>
      </c>
      <c r="D20" s="224"/>
      <c r="G20" s="113"/>
      <c r="H20" s="113"/>
    </row>
    <row r="21" spans="1:8" ht="15" thickBot="1">
      <c r="A21" s="113"/>
      <c r="B21" s="115" t="s">
        <v>52</v>
      </c>
      <c r="C21" s="223" t="s">
        <v>289</v>
      </c>
      <c r="D21" s="224"/>
      <c r="G21" s="113"/>
      <c r="H21" s="113"/>
    </row>
    <row r="22" spans="1:8" ht="14.25">
      <c r="A22" s="113"/>
      <c r="B22" s="113"/>
      <c r="G22" s="113"/>
      <c r="H22" s="113"/>
    </row>
    <row r="23" spans="1:8" ht="14.25">
      <c r="A23" s="113"/>
      <c r="B23" s="113"/>
      <c r="G23" s="113"/>
      <c r="H23" s="113"/>
    </row>
    <row r="24" spans="1:8" ht="12.75" customHeight="1">
      <c r="A24" s="113"/>
      <c r="B24" s="113"/>
      <c r="G24" s="113"/>
      <c r="H24" s="113"/>
    </row>
    <row r="25" spans="1:8" ht="14.25">
      <c r="A25" s="113"/>
      <c r="B25" s="113"/>
      <c r="G25" s="113"/>
      <c r="H25" s="113"/>
    </row>
    <row r="26" spans="1:8" ht="14.25">
      <c r="A26" s="113"/>
      <c r="B26" s="113"/>
      <c r="G26" s="113"/>
      <c r="H26" s="113"/>
    </row>
    <row r="27" spans="1:8" ht="14.25">
      <c r="A27" s="113"/>
      <c r="B27" s="113"/>
      <c r="G27" s="113"/>
      <c r="H27" s="113"/>
    </row>
    <row r="28" spans="1:8" ht="14.25">
      <c r="A28" s="113"/>
      <c r="B28" s="113"/>
      <c r="G28" s="113"/>
      <c r="H28" s="113"/>
    </row>
    <row r="29" spans="1:8" ht="14.25">
      <c r="A29" s="113"/>
      <c r="B29" s="113"/>
      <c r="G29" s="113"/>
      <c r="H29" s="113"/>
    </row>
    <row r="30" spans="1:8" ht="14.25">
      <c r="A30" s="113"/>
      <c r="B30" s="113"/>
      <c r="G30" s="113"/>
      <c r="H30" s="113"/>
    </row>
    <row r="31" spans="1:8" ht="12.75" customHeight="1">
      <c r="A31" s="113"/>
      <c r="B31" s="113"/>
      <c r="G31" s="113"/>
      <c r="H31" s="113"/>
    </row>
    <row r="32" spans="1:8" ht="14.25">
      <c r="A32" s="113"/>
      <c r="B32" s="113"/>
      <c r="G32" s="113"/>
      <c r="H32" s="113"/>
    </row>
    <row r="33" spans="1:8" ht="14.25">
      <c r="A33" s="113"/>
      <c r="B33" s="113"/>
      <c r="G33" s="113"/>
      <c r="H33" s="113"/>
    </row>
    <row r="34" spans="1:8" ht="14.25">
      <c r="A34" s="113"/>
      <c r="B34" s="113"/>
      <c r="G34" s="113"/>
      <c r="H34" s="113"/>
    </row>
    <row r="35" spans="1:8" ht="13.5" customHeight="1">
      <c r="A35" s="113"/>
      <c r="B35" s="113"/>
      <c r="G35" s="113"/>
      <c r="H35" s="113"/>
    </row>
    <row r="36" spans="1:8" ht="12.75" customHeight="1">
      <c r="A36" s="113"/>
      <c r="B36" s="113"/>
      <c r="G36" s="113"/>
      <c r="H36" s="113"/>
    </row>
    <row r="37" spans="1:8" ht="14.25">
      <c r="A37" s="113"/>
      <c r="B37" s="113"/>
      <c r="G37" s="113"/>
      <c r="H37" s="113"/>
    </row>
    <row r="38" spans="1:8" ht="14.25">
      <c r="A38" s="113"/>
      <c r="B38" s="113"/>
      <c r="G38" s="113"/>
      <c r="H38" s="113"/>
    </row>
    <row r="39" spans="1:8" ht="14.25">
      <c r="A39" s="113"/>
      <c r="B39" s="113"/>
      <c r="G39" s="113"/>
      <c r="H39" s="113"/>
    </row>
    <row r="40" spans="1:8" ht="14.25">
      <c r="A40" s="113"/>
      <c r="B40" s="113"/>
      <c r="G40" s="113"/>
      <c r="H40" s="113"/>
    </row>
    <row r="41" spans="1:8" ht="14.25">
      <c r="A41" s="113"/>
      <c r="B41" s="113"/>
      <c r="G41" s="113"/>
      <c r="H41" s="113"/>
    </row>
    <row r="42" spans="1:8" ht="14.25">
      <c r="A42" s="113"/>
      <c r="B42" s="113"/>
      <c r="G42" s="113"/>
      <c r="H42" s="113"/>
    </row>
    <row r="43" spans="1:8" ht="14.25">
      <c r="A43" s="113"/>
      <c r="B43" s="113"/>
      <c r="G43" s="113"/>
      <c r="H43" s="113"/>
    </row>
    <row r="44" spans="1:8" ht="14.25">
      <c r="A44" s="113"/>
      <c r="B44" s="113"/>
      <c r="G44" s="113"/>
      <c r="H44" s="113"/>
    </row>
    <row r="45" spans="1:8" ht="14.25">
      <c r="B45" s="113"/>
      <c r="H45" s="113"/>
    </row>
    <row r="46" spans="1:8" ht="14.25">
      <c r="B46" s="113"/>
      <c r="H46" s="113"/>
    </row>
    <row r="47" spans="1:8" ht="14.25">
      <c r="B47" s="113"/>
      <c r="H47" s="113"/>
    </row>
    <row r="48" spans="1:8" ht="14.25">
      <c r="B48" s="113"/>
    </row>
    <row r="49" spans="2:2" ht="14.25">
      <c r="B49" s="113"/>
    </row>
    <row r="50" spans="2:2" ht="14.25">
      <c r="B50" s="113"/>
    </row>
    <row r="77" ht="13.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9:D19"/>
    <mergeCell ref="C20:D20"/>
    <mergeCell ref="C21:D21"/>
    <mergeCell ref="C18:D18"/>
  </mergeCells>
  <phoneticPr fontId="0" type="noConversion"/>
  <conditionalFormatting sqref="B12 A6:A7">
    <cfRule type="cellIs" dxfId="84" priority="83" operator="equal">
      <formula>"!"</formula>
    </cfRule>
  </conditionalFormatting>
  <conditionalFormatting sqref="B13">
    <cfRule type="cellIs" dxfId="83" priority="82" operator="equal">
      <formula>"!"</formula>
    </cfRule>
  </conditionalFormatting>
  <conditionalFormatting sqref="F6:F7">
    <cfRule type="cellIs" dxfId="82" priority="29" operator="equal">
      <formula>"VEDI NOTA"</formula>
    </cfRule>
    <cfRule type="cellIs" dxfId="81" priority="30" operator="equal">
      <formula>"SCADUTA"</formula>
    </cfRule>
    <cfRule type="cellIs" dxfId="80" priority="31" operator="equal">
      <formula>"MENO DI 30 GIORNI!"</formula>
    </cfRule>
  </conditionalFormatting>
  <conditionalFormatting sqref="H8:H9 A8:A9">
    <cfRule type="cellIs" dxfId="79" priority="4" operator="equal">
      <formula>"!"</formula>
    </cfRule>
  </conditionalFormatting>
  <conditionalFormatting sqref="F8:F9">
    <cfRule type="cellIs" dxfId="78" priority="1" operator="equal">
      <formula>"VEDI NOTA"</formula>
    </cfRule>
    <cfRule type="cellIs" dxfId="77" priority="2" operator="equal">
      <formula>"SCADUTA"</formula>
    </cfRule>
    <cfRule type="cellIs" dxfId="76" priority="3" operator="equal">
      <formula>"MENO DI 30 GIORNI!"</formula>
    </cfRule>
  </conditionalFormatting>
  <hyperlinks>
    <hyperlink ref="B20" r:id="rId2"/>
    <hyperlink ref="B19" r:id="rId3"/>
    <hyperlink ref="B21" r:id="rId4"/>
    <hyperlink ref="C19:D19" r:id="rId5" display="Health Research"/>
    <hyperlink ref="C20:D20" r:id="rId6" display="HADEA"/>
    <hyperlink ref="C21:D21" r:id="rId7" display="EMA"/>
    <hyperlink ref="C12" r:id="rId8"/>
    <hyperlink ref="C13" r:id="rId9"/>
    <hyperlink ref="H6" r:id="rId10" display="LINK"/>
    <hyperlink ref="G6" r:id="rId11"/>
    <hyperlink ref="H7" r:id="rId12" display="LINK"/>
    <hyperlink ref="G7" r:id="rId13"/>
    <hyperlink ref="G8" r:id="rId14"/>
    <hyperlink ref="G9" r:id="rId15"/>
  </hyperlinks>
  <pageMargins left="3.1250000000000002E-3" right="0.75" top="2.8124999999999999E-3" bottom="1" header="0.5" footer="0.5"/>
  <pageSetup paperSize="9" scale="49" orientation="landscape" r:id="rId16"/>
  <headerFooter alignWithMargins="0"/>
  <drawing r:id="rId17"/>
  <legacyDrawing r:id="rId1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FFFF"/>
  </sheetPr>
  <dimension ref="A1:IT63731"/>
  <sheetViews>
    <sheetView zoomScaleNormal="80" workbookViewId="0">
      <pane ySplit="7" topLeftCell="A33" activePane="bottomLeft" state="frozen"/>
      <selection activeCell="N12" sqref="N12"/>
      <selection pane="bottomLeft" activeCell="D42" sqref="D42"/>
    </sheetView>
  </sheetViews>
  <sheetFormatPr defaultColWidth="8.42578125" defaultRowHeight="12.75"/>
  <cols>
    <col min="1" max="1" width="9.42578125" customWidth="1"/>
    <col min="2" max="2" width="17.42578125" customWidth="1"/>
    <col min="3" max="3" width="19.42578125" style="12" customWidth="1"/>
    <col min="4" max="4" width="64.42578125" customWidth="1"/>
    <col min="5" max="5" width="23.42578125" customWidth="1"/>
    <col min="6" max="6" width="13.42578125" customWidth="1"/>
    <col min="7" max="7" width="9.7109375" customWidth="1"/>
    <col min="8" max="8" width="15.42578125" customWidth="1"/>
  </cols>
  <sheetData>
    <row r="1" spans="1:8" ht="14.25" customHeight="1" thickBot="1"/>
    <row r="2" spans="1:8" ht="36" customHeight="1" thickTop="1">
      <c r="B2" s="81" t="s">
        <v>23</v>
      </c>
      <c r="D2" s="227" t="s">
        <v>21</v>
      </c>
      <c r="F2" s="87"/>
      <c r="H2" s="89"/>
    </row>
    <row r="3" spans="1:8" ht="22.5" customHeight="1" thickBot="1">
      <c r="B3" s="62">
        <f>COUNTA(D8:D35)</f>
        <v>27</v>
      </c>
      <c r="D3" s="200"/>
      <c r="F3" s="86" t="s">
        <v>171</v>
      </c>
      <c r="H3" s="86" t="s">
        <v>25</v>
      </c>
    </row>
    <row r="4" spans="1:8" ht="12" customHeight="1" thickTop="1"/>
    <row r="5" spans="1:8" ht="12" customHeight="1">
      <c r="C5" s="148"/>
      <c r="D5" s="149" t="s">
        <v>290</v>
      </c>
      <c r="F5" s="150" t="s">
        <v>291</v>
      </c>
    </row>
    <row r="6" spans="1:8" ht="12" customHeight="1" thickBot="1"/>
    <row r="7" spans="1:8" ht="24.75" customHeight="1" thickBot="1">
      <c r="A7" s="72" t="s">
        <v>26</v>
      </c>
      <c r="B7" s="70" t="s">
        <v>292</v>
      </c>
      <c r="C7" s="71" t="s">
        <v>293</v>
      </c>
      <c r="D7" s="71" t="s">
        <v>29</v>
      </c>
      <c r="E7" s="71" t="s">
        <v>30</v>
      </c>
      <c r="F7" s="71" t="s">
        <v>31</v>
      </c>
      <c r="G7" s="72" t="s">
        <v>32</v>
      </c>
      <c r="H7" s="73" t="s">
        <v>58</v>
      </c>
    </row>
    <row r="8" spans="1:8" ht="49.5" customHeight="1">
      <c r="A8" s="78"/>
      <c r="B8" s="63" t="s">
        <v>21</v>
      </c>
      <c r="C8" s="151" t="s">
        <v>294</v>
      </c>
      <c r="D8" s="64" t="s">
        <v>295</v>
      </c>
      <c r="E8" s="95">
        <v>44936</v>
      </c>
      <c r="F8" s="83" t="str">
        <f t="shared" ref="F8" ca="1" si="0">IF(ISNUMBER(TODAY()-E8)=FALSE,"VEDI NOTA",IF(E8="","",IF((E8-TODAY())&lt;1,"SCADUTA",IF((E8-TODAY())&lt;31,"MENO DI 30 GIORNI!",""))))</f>
        <v>MENO DI 30 GIORNI!</v>
      </c>
      <c r="G8" s="83"/>
      <c r="H8" s="127" t="s">
        <v>45</v>
      </c>
    </row>
    <row r="9" spans="1:8" ht="51.75" customHeight="1">
      <c r="A9" s="78"/>
      <c r="B9" s="63" t="s">
        <v>21</v>
      </c>
      <c r="C9" s="151" t="s">
        <v>300</v>
      </c>
      <c r="D9" s="64" t="s">
        <v>302</v>
      </c>
      <c r="E9" s="95">
        <v>44923</v>
      </c>
      <c r="F9" s="83" t="str">
        <f t="shared" ref="F9:F10" ca="1" si="1">IF(ISNUMBER(TODAY()-E9)=FALSE,"VEDI NOTA",IF(E9="","",IF((E9-TODAY())&lt;1,"SCADUTA",IF((E9-TODAY())&lt;31,"MENO DI 30 GIORNI!",""))))</f>
        <v>SCADUTA</v>
      </c>
      <c r="G9" s="83"/>
      <c r="H9" s="161" t="s">
        <v>36</v>
      </c>
    </row>
    <row r="10" spans="1:8" ht="51.75" customHeight="1">
      <c r="A10" s="78"/>
      <c r="B10" s="63" t="s">
        <v>21</v>
      </c>
      <c r="C10" s="151" t="s">
        <v>300</v>
      </c>
      <c r="D10" s="64" t="s">
        <v>303</v>
      </c>
      <c r="E10" s="95">
        <v>44932</v>
      </c>
      <c r="F10" s="83" t="str">
        <f t="shared" ca="1" si="1"/>
        <v>MENO DI 30 GIORNI!</v>
      </c>
      <c r="G10" s="83"/>
      <c r="H10" s="161" t="s">
        <v>36</v>
      </c>
    </row>
    <row r="11" spans="1:8" ht="51.75" customHeight="1">
      <c r="A11" s="78"/>
      <c r="B11" s="63" t="s">
        <v>21</v>
      </c>
      <c r="C11" s="151" t="s">
        <v>296</v>
      </c>
      <c r="D11" s="64" t="s">
        <v>304</v>
      </c>
      <c r="E11" s="95">
        <v>44917</v>
      </c>
      <c r="F11" s="83" t="str">
        <f t="shared" ref="F11" ca="1" si="2">IF(ISNUMBER(TODAY()-E11)=FALSE,"VEDI NOTA",IF(E11="","",IF((E11-TODAY())&lt;1,"SCADUTA",IF((E11-TODAY())&lt;31,"MENO DI 30 GIORNI!",""))))</f>
        <v>SCADUTA</v>
      </c>
      <c r="G11" s="83"/>
      <c r="H11" s="161" t="s">
        <v>36</v>
      </c>
    </row>
    <row r="12" spans="1:8" ht="51.75" customHeight="1">
      <c r="A12" s="78"/>
      <c r="B12" s="63" t="s">
        <v>21</v>
      </c>
      <c r="C12" s="151" t="s">
        <v>296</v>
      </c>
      <c r="D12" s="64" t="s">
        <v>305</v>
      </c>
      <c r="E12" s="95">
        <v>44931</v>
      </c>
      <c r="F12" s="83" t="str">
        <f t="shared" ref="F12" ca="1" si="3">IF(ISNUMBER(TODAY()-E12)=FALSE,"VEDI NOTA",IF(E12="","",IF((E12-TODAY())&lt;1,"SCADUTA",IF((E12-TODAY())&lt;31,"MENO DI 30 GIORNI!",""))))</f>
        <v>MENO DI 30 GIORNI!</v>
      </c>
      <c r="G12" s="83"/>
      <c r="H12" s="161" t="s">
        <v>36</v>
      </c>
    </row>
    <row r="13" spans="1:8" ht="51.75" customHeight="1">
      <c r="A13" s="78"/>
      <c r="B13" s="63" t="s">
        <v>21</v>
      </c>
      <c r="C13" s="151" t="s">
        <v>306</v>
      </c>
      <c r="D13" s="64" t="s">
        <v>307</v>
      </c>
      <c r="E13" s="95">
        <v>44922</v>
      </c>
      <c r="F13" s="83" t="str">
        <f t="shared" ref="F13" ca="1" si="4">IF(ISNUMBER(TODAY()-E13)=FALSE,"VEDI NOTA",IF(E13="","",IF((E13-TODAY())&lt;1,"SCADUTA",IF((E13-TODAY())&lt;31,"MENO DI 30 GIORNI!",""))))</f>
        <v>SCADUTA</v>
      </c>
      <c r="G13" s="83"/>
      <c r="H13" s="161" t="s">
        <v>36</v>
      </c>
    </row>
    <row r="14" spans="1:8" ht="45" customHeight="1">
      <c r="A14" s="78"/>
      <c r="B14" s="63" t="s">
        <v>21</v>
      </c>
      <c r="C14" s="151" t="s">
        <v>308</v>
      </c>
      <c r="D14" s="64" t="s">
        <v>309</v>
      </c>
      <c r="E14" s="95">
        <v>44957</v>
      </c>
      <c r="F14" s="83" t="str">
        <f t="shared" ref="F14" ca="1" si="5">IF(ISNUMBER(TODAY()-E14)=FALSE,"VEDI NOTA",IF(E14="","",IF((E14-TODAY())&lt;1,"SCADUTA",IF((E14-TODAY())&lt;31,"MENO DI 30 GIORNI!",""))))</f>
        <v>MENO DI 30 GIORNI!</v>
      </c>
      <c r="G14" s="83"/>
      <c r="H14" s="161" t="s">
        <v>36</v>
      </c>
    </row>
    <row r="15" spans="1:8" ht="40.5" customHeight="1">
      <c r="A15" s="78"/>
      <c r="B15" s="63" t="s">
        <v>21</v>
      </c>
      <c r="C15" s="151" t="s">
        <v>300</v>
      </c>
      <c r="D15" s="64" t="s">
        <v>310</v>
      </c>
      <c r="E15" s="95">
        <v>44950</v>
      </c>
      <c r="F15" s="83" t="str">
        <f t="shared" ref="F15" ca="1" si="6">IF(ISNUMBER(TODAY()-E15)=FALSE,"VEDI NOTA",IF(E15="","",IF((E15-TODAY())&lt;1,"SCADUTA",IF((E15-TODAY())&lt;31,"MENO DI 30 GIORNI!",""))))</f>
        <v>MENO DI 30 GIORNI!</v>
      </c>
      <c r="G15" s="83"/>
      <c r="H15" s="161" t="s">
        <v>36</v>
      </c>
    </row>
    <row r="16" spans="1:8" ht="43.5" customHeight="1">
      <c r="A16" s="78"/>
      <c r="B16" s="63" t="s">
        <v>21</v>
      </c>
      <c r="C16" s="151" t="s">
        <v>311</v>
      </c>
      <c r="D16" s="64" t="s">
        <v>312</v>
      </c>
      <c r="E16" s="95">
        <v>44957</v>
      </c>
      <c r="F16" s="83" t="str">
        <f t="shared" ref="F16" ca="1" si="7">IF(ISNUMBER(TODAY()-E16)=FALSE,"VEDI NOTA",IF(E16="","",IF((E16-TODAY())&lt;1,"SCADUTA",IF((E16-TODAY())&lt;31,"MENO DI 30 GIORNI!",""))))</f>
        <v>MENO DI 30 GIORNI!</v>
      </c>
      <c r="G16" s="83"/>
      <c r="H16" s="161" t="s">
        <v>36</v>
      </c>
    </row>
    <row r="17" spans="1:8" ht="40.5" customHeight="1">
      <c r="A17" s="78"/>
      <c r="B17" s="63" t="s">
        <v>21</v>
      </c>
      <c r="C17" s="151" t="s">
        <v>300</v>
      </c>
      <c r="D17" s="64" t="s">
        <v>313</v>
      </c>
      <c r="E17" s="95">
        <v>44972</v>
      </c>
      <c r="F17" s="83" t="str">
        <f t="shared" ref="F17" ca="1" si="8">IF(ISNUMBER(TODAY()-E17)=FALSE,"VEDI NOTA",IF(E17="","",IF((E17-TODAY())&lt;1,"SCADUTA",IF((E17-TODAY())&lt;31,"MENO DI 30 GIORNI!",""))))</f>
        <v/>
      </c>
      <c r="G17" s="83"/>
      <c r="H17" s="161" t="s">
        <v>36</v>
      </c>
    </row>
    <row r="18" spans="1:8" ht="40.5" customHeight="1">
      <c r="A18" s="78"/>
      <c r="B18" s="63" t="s">
        <v>21</v>
      </c>
      <c r="C18" s="151" t="s">
        <v>300</v>
      </c>
      <c r="D18" s="64" t="s">
        <v>314</v>
      </c>
      <c r="E18" s="95">
        <v>45000</v>
      </c>
      <c r="F18" s="83" t="str">
        <f t="shared" ref="F18" ca="1" si="9">IF(ISNUMBER(TODAY()-E18)=FALSE,"VEDI NOTA",IF(E18="","",IF((E18-TODAY())&lt;1,"SCADUTA",IF((E18-TODAY())&lt;31,"MENO DI 30 GIORNI!",""))))</f>
        <v/>
      </c>
      <c r="G18" s="83"/>
      <c r="H18" s="161" t="s">
        <v>36</v>
      </c>
    </row>
    <row r="19" spans="1:8" ht="40.5" customHeight="1">
      <c r="A19" s="78"/>
      <c r="B19" s="63" t="s">
        <v>21</v>
      </c>
      <c r="C19" s="151" t="s">
        <v>315</v>
      </c>
      <c r="D19" s="64" t="s">
        <v>316</v>
      </c>
      <c r="E19" s="95">
        <v>44979</v>
      </c>
      <c r="F19" s="83" t="str">
        <f t="shared" ref="F19" ca="1" si="10">IF(ISNUMBER(TODAY()-E19)=FALSE,"VEDI NOTA",IF(E19="","",IF((E19-TODAY())&lt;1,"SCADUTA",IF((E19-TODAY())&lt;31,"MENO DI 30 GIORNI!",""))))</f>
        <v/>
      </c>
      <c r="G19" s="83"/>
      <c r="H19" s="161" t="s">
        <v>36</v>
      </c>
    </row>
    <row r="20" spans="1:8" ht="40.5" customHeight="1">
      <c r="A20" s="78"/>
      <c r="B20" s="63" t="s">
        <v>21</v>
      </c>
      <c r="C20" s="151" t="s">
        <v>317</v>
      </c>
      <c r="D20" s="64" t="s">
        <v>318</v>
      </c>
      <c r="E20" s="95">
        <v>44952</v>
      </c>
      <c r="F20" s="83" t="str">
        <f t="shared" ref="F20" ca="1" si="11">IF(ISNUMBER(TODAY()-E20)=FALSE,"VEDI NOTA",IF(E20="","",IF((E20-TODAY())&lt;1,"SCADUTA",IF((E20-TODAY())&lt;31,"MENO DI 30 GIORNI!",""))))</f>
        <v>MENO DI 30 GIORNI!</v>
      </c>
      <c r="G20" s="83"/>
      <c r="H20" s="161" t="s">
        <v>36</v>
      </c>
    </row>
    <row r="21" spans="1:8" ht="40.5" customHeight="1">
      <c r="A21" s="78"/>
      <c r="B21" s="63" t="s">
        <v>21</v>
      </c>
      <c r="C21" s="151" t="s">
        <v>317</v>
      </c>
      <c r="D21" s="64" t="s">
        <v>2501</v>
      </c>
      <c r="E21" s="95">
        <v>44936</v>
      </c>
      <c r="F21" s="83" t="str">
        <f t="shared" ref="F21" ca="1" si="12">IF(ISNUMBER(TODAY()-E21)=FALSE,"VEDI NOTA",IF(E21="","",IF((E21-TODAY())&lt;1,"SCADUTA",IF((E21-TODAY())&lt;31,"MENO DI 30 GIORNI!",""))))</f>
        <v>MENO DI 30 GIORNI!</v>
      </c>
      <c r="G21" s="83"/>
      <c r="H21" s="161" t="s">
        <v>36</v>
      </c>
    </row>
    <row r="22" spans="1:8" ht="40.5" customHeight="1">
      <c r="A22" s="78"/>
      <c r="B22" s="63" t="s">
        <v>21</v>
      </c>
      <c r="C22" s="151" t="s">
        <v>2521</v>
      </c>
      <c r="D22" s="64" t="s">
        <v>2532</v>
      </c>
      <c r="E22" s="95">
        <v>45012</v>
      </c>
      <c r="F22" s="83" t="str">
        <f t="shared" ref="F22" ca="1" si="13">IF(ISNUMBER(TODAY()-E22)=FALSE,"VEDI NOTA",IF(E22="","",IF((E22-TODAY())&lt;1,"SCADUTA",IF((E22-TODAY())&lt;31,"MENO DI 30 GIORNI!",""))))</f>
        <v/>
      </c>
      <c r="G22" s="83"/>
      <c r="H22" s="161" t="s">
        <v>36</v>
      </c>
    </row>
    <row r="23" spans="1:8" ht="49.5" customHeight="1">
      <c r="A23" s="78"/>
      <c r="B23" s="63" t="s">
        <v>21</v>
      </c>
      <c r="C23" s="151" t="s">
        <v>300</v>
      </c>
      <c r="D23" s="64" t="s">
        <v>2533</v>
      </c>
      <c r="E23" s="95">
        <v>44956</v>
      </c>
      <c r="F23" s="83" t="str">
        <f t="shared" ref="F23" ca="1" si="14">IF(ISNUMBER(TODAY()-E23)=FALSE,"VEDI NOTA",IF(E23="","",IF((E23-TODAY())&lt;1,"SCADUTA",IF((E23-TODAY())&lt;31,"MENO DI 30 GIORNI!",""))))</f>
        <v>MENO DI 30 GIORNI!</v>
      </c>
      <c r="G23" s="83"/>
      <c r="H23" s="161" t="s">
        <v>36</v>
      </c>
    </row>
    <row r="24" spans="1:8" ht="52.5" customHeight="1">
      <c r="A24" s="78"/>
      <c r="B24" s="63" t="s">
        <v>21</v>
      </c>
      <c r="C24" s="151" t="s">
        <v>300</v>
      </c>
      <c r="D24" s="64" t="s">
        <v>2522</v>
      </c>
      <c r="E24" s="95">
        <v>44957</v>
      </c>
      <c r="F24" s="83" t="str">
        <f t="shared" ref="F24" ca="1" si="15">IF(ISNUMBER(TODAY()-E24)=FALSE,"VEDI NOTA",IF(E24="","",IF((E24-TODAY())&lt;1,"SCADUTA",IF((E24-TODAY())&lt;31,"MENO DI 30 GIORNI!",""))))</f>
        <v>MENO DI 30 GIORNI!</v>
      </c>
      <c r="G24" s="83"/>
      <c r="H24" s="161" t="s">
        <v>36</v>
      </c>
    </row>
    <row r="25" spans="1:8" ht="39.75" customHeight="1">
      <c r="A25" s="78"/>
      <c r="B25" s="63" t="s">
        <v>21</v>
      </c>
      <c r="C25" s="151" t="s">
        <v>300</v>
      </c>
      <c r="D25" s="64" t="s">
        <v>2523</v>
      </c>
      <c r="E25" s="95">
        <v>44959</v>
      </c>
      <c r="F25" s="83" t="str">
        <f t="shared" ref="F25" ca="1" si="16">IF(ISNUMBER(TODAY()-E25)=FALSE,"VEDI NOTA",IF(E25="","",IF((E25-TODAY())&lt;1,"SCADUTA",IF((E25-TODAY())&lt;31,"MENO DI 30 GIORNI!",""))))</f>
        <v/>
      </c>
      <c r="G25" s="83"/>
      <c r="H25" s="161" t="s">
        <v>36</v>
      </c>
    </row>
    <row r="26" spans="1:8" ht="39.75" customHeight="1">
      <c r="A26" s="78"/>
      <c r="B26" s="63" t="s">
        <v>21</v>
      </c>
      <c r="C26" s="151" t="s">
        <v>300</v>
      </c>
      <c r="D26" s="64" t="s">
        <v>2524</v>
      </c>
      <c r="E26" s="95">
        <v>44967</v>
      </c>
      <c r="F26" s="83" t="str">
        <f t="shared" ref="F26" ca="1" si="17">IF(ISNUMBER(TODAY()-E26)=FALSE,"VEDI NOTA",IF(E26="","",IF((E26-TODAY())&lt;1,"SCADUTA",IF((E26-TODAY())&lt;31,"MENO DI 30 GIORNI!",""))))</f>
        <v/>
      </c>
      <c r="G26" s="83"/>
      <c r="H26" s="161" t="s">
        <v>36</v>
      </c>
    </row>
    <row r="27" spans="1:8" ht="39.75" customHeight="1">
      <c r="A27" s="78"/>
      <c r="B27" s="63" t="s">
        <v>21</v>
      </c>
      <c r="C27" s="151" t="s">
        <v>298</v>
      </c>
      <c r="D27" s="64" t="s">
        <v>2525</v>
      </c>
      <c r="E27" s="95">
        <v>44964</v>
      </c>
      <c r="F27" s="83" t="str">
        <f t="shared" ref="F27" ca="1" si="18">IF(ISNUMBER(TODAY()-E27)=FALSE,"VEDI NOTA",IF(E27="","",IF((E27-TODAY())&lt;1,"SCADUTA",IF((E27-TODAY())&lt;31,"MENO DI 30 GIORNI!",""))))</f>
        <v/>
      </c>
      <c r="G27" s="83"/>
      <c r="H27" s="161" t="s">
        <v>36</v>
      </c>
    </row>
    <row r="28" spans="1:8" ht="39.75" customHeight="1">
      <c r="A28" s="78"/>
      <c r="B28" s="63" t="s">
        <v>21</v>
      </c>
      <c r="C28" s="151" t="s">
        <v>2521</v>
      </c>
      <c r="D28" s="64" t="s">
        <v>2526</v>
      </c>
      <c r="E28" s="95">
        <v>44967</v>
      </c>
      <c r="F28" s="83" t="str">
        <f t="shared" ref="F28" ca="1" si="19">IF(ISNUMBER(TODAY()-E28)=FALSE,"VEDI NOTA",IF(E28="","",IF((E28-TODAY())&lt;1,"SCADUTA",IF((E28-TODAY())&lt;31,"MENO DI 30 GIORNI!",""))))</f>
        <v/>
      </c>
      <c r="G28" s="83"/>
      <c r="H28" s="161" t="s">
        <v>36</v>
      </c>
    </row>
    <row r="29" spans="1:8" ht="39.75" customHeight="1">
      <c r="A29" s="78" t="s">
        <v>131</v>
      </c>
      <c r="B29" s="63" t="s">
        <v>21</v>
      </c>
      <c r="C29" s="151" t="s">
        <v>2549</v>
      </c>
      <c r="D29" s="64" t="s">
        <v>2550</v>
      </c>
      <c r="E29" s="95">
        <v>44985</v>
      </c>
      <c r="F29" s="83" t="str">
        <f t="shared" ref="F29" ca="1" si="20">IF(ISNUMBER(TODAY()-E29)=FALSE,"VEDI NOTA",IF(E29="","",IF((E29-TODAY())&lt;1,"SCADUTA",IF((E29-TODAY())&lt;31,"MENO DI 30 GIORNI!",""))))</f>
        <v/>
      </c>
      <c r="G29" s="83"/>
      <c r="H29" s="161" t="s">
        <v>36</v>
      </c>
    </row>
    <row r="30" spans="1:8" ht="39.75" customHeight="1">
      <c r="A30" s="78" t="s">
        <v>131</v>
      </c>
      <c r="B30" s="63" t="s">
        <v>21</v>
      </c>
      <c r="C30" s="151" t="s">
        <v>317</v>
      </c>
      <c r="D30" s="64" t="s">
        <v>2551</v>
      </c>
      <c r="E30" s="95">
        <v>44974</v>
      </c>
      <c r="F30" s="83" t="str">
        <f t="shared" ref="F30" ca="1" si="21">IF(ISNUMBER(TODAY()-E30)=FALSE,"VEDI NOTA",IF(E30="","",IF((E30-TODAY())&lt;1,"SCADUTA",IF((E30-TODAY())&lt;31,"MENO DI 30 GIORNI!",""))))</f>
        <v/>
      </c>
      <c r="G30" s="83"/>
      <c r="H30" s="161" t="s">
        <v>36</v>
      </c>
    </row>
    <row r="31" spans="1:8" ht="39.75" customHeight="1">
      <c r="A31" s="78" t="s">
        <v>131</v>
      </c>
      <c r="B31" s="63" t="s">
        <v>21</v>
      </c>
      <c r="C31" s="151" t="s">
        <v>300</v>
      </c>
      <c r="D31" s="64" t="s">
        <v>2552</v>
      </c>
      <c r="E31" s="95">
        <v>44972</v>
      </c>
      <c r="F31" s="83" t="str">
        <f t="shared" ref="F31" ca="1" si="22">IF(ISNUMBER(TODAY()-E31)=FALSE,"VEDI NOTA",IF(E31="","",IF((E31-TODAY())&lt;1,"SCADUTA",IF((E31-TODAY())&lt;31,"MENO DI 30 GIORNI!",""))))</f>
        <v/>
      </c>
      <c r="G31" s="83"/>
      <c r="H31" s="161" t="s">
        <v>36</v>
      </c>
    </row>
    <row r="32" spans="1:8" ht="39.75" customHeight="1">
      <c r="A32" s="78" t="s">
        <v>131</v>
      </c>
      <c r="B32" s="63" t="s">
        <v>21</v>
      </c>
      <c r="C32" s="151" t="s">
        <v>2554</v>
      </c>
      <c r="D32" s="64" t="s">
        <v>2553</v>
      </c>
      <c r="E32" s="95">
        <v>44972</v>
      </c>
      <c r="F32" s="83" t="str">
        <f t="shared" ref="F32" ca="1" si="23">IF(ISNUMBER(TODAY()-E32)=FALSE,"VEDI NOTA",IF(E32="","",IF((E32-TODAY())&lt;1,"SCADUTA",IF((E32-TODAY())&lt;31,"MENO DI 30 GIORNI!",""))))</f>
        <v/>
      </c>
      <c r="G32" s="83"/>
      <c r="H32" s="161" t="s">
        <v>36</v>
      </c>
    </row>
    <row r="33" spans="1:254" ht="39.75" customHeight="1">
      <c r="A33" s="78" t="s">
        <v>131</v>
      </c>
      <c r="B33" s="63" t="s">
        <v>21</v>
      </c>
      <c r="C33" s="151" t="s">
        <v>306</v>
      </c>
      <c r="D33" s="64" t="s">
        <v>2558</v>
      </c>
      <c r="E33" s="95">
        <v>44956</v>
      </c>
      <c r="F33" s="83" t="str">
        <f t="shared" ref="F33" ca="1" si="24">IF(ISNUMBER(TODAY()-E33)=FALSE,"VEDI NOTA",IF(E33="","",IF((E33-TODAY())&lt;1,"SCADUTA",IF((E33-TODAY())&lt;31,"MENO DI 30 GIORNI!",""))))</f>
        <v>MENO DI 30 GIORNI!</v>
      </c>
      <c r="G33" s="83"/>
      <c r="H33" s="161" t="s">
        <v>36</v>
      </c>
    </row>
    <row r="34" spans="1:254" ht="39.75" customHeight="1">
      <c r="A34" s="78" t="s">
        <v>131</v>
      </c>
      <c r="B34" s="63" t="s">
        <v>21</v>
      </c>
      <c r="C34" s="151" t="s">
        <v>300</v>
      </c>
      <c r="D34" s="64" t="s">
        <v>2559</v>
      </c>
      <c r="E34" s="95">
        <v>44970</v>
      </c>
      <c r="F34" s="83" t="str">
        <f t="shared" ref="F34" ca="1" si="25">IF(ISNUMBER(TODAY()-E34)=FALSE,"VEDI NOTA",IF(E34="","",IF((E34-TODAY())&lt;1,"SCADUTA",IF((E34-TODAY())&lt;31,"MENO DI 30 GIORNI!",""))))</f>
        <v/>
      </c>
      <c r="G34" s="83"/>
      <c r="H34" s="161" t="s">
        <v>36</v>
      </c>
    </row>
    <row r="35" spans="1:254" ht="60" customHeight="1">
      <c r="A35" s="12"/>
      <c r="B35" s="3"/>
    </row>
    <row r="36" spans="1:254" ht="46.5" customHeight="1">
      <c r="A36" s="12"/>
      <c r="B36" s="3"/>
    </row>
    <row r="37" spans="1:254">
      <c r="A37" s="12"/>
      <c r="B37" s="3"/>
    </row>
    <row r="38" spans="1:254" ht="24.75" customHeight="1">
      <c r="B38" s="12"/>
      <c r="D38" t="s">
        <v>176</v>
      </c>
    </row>
    <row r="39" spans="1:254">
      <c r="B39" s="12"/>
      <c r="C39"/>
    </row>
    <row r="40" spans="1:254" ht="13.5" thickBot="1">
      <c r="B40" s="12"/>
      <c r="C40"/>
    </row>
    <row r="41" spans="1:254" ht="15.75" thickBot="1">
      <c r="B41" s="12"/>
      <c r="C41" s="74" t="s">
        <v>47</v>
      </c>
      <c r="D41" s="75"/>
    </row>
    <row r="42" spans="1:254" ht="39" thickBot="1">
      <c r="C42" s="129" t="s">
        <v>319</v>
      </c>
      <c r="D42" s="117" t="s">
        <v>56</v>
      </c>
    </row>
    <row r="43" spans="1:254" ht="26.25" thickBot="1">
      <c r="C43" s="117" t="s">
        <v>320</v>
      </c>
      <c r="D43" s="117" t="s">
        <v>52</v>
      </c>
    </row>
    <row r="44" spans="1:254" ht="13.5" thickBot="1">
      <c r="C44" s="117" t="s">
        <v>321</v>
      </c>
      <c r="D44" s="122"/>
    </row>
    <row r="45" spans="1:254" ht="13.5" thickBot="1">
      <c r="C45" s="117" t="s">
        <v>54</v>
      </c>
      <c r="D45" s="122"/>
    </row>
    <row r="47" spans="1:254">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row>
    <row r="48" spans="1:254">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row>
    <row r="49" spans="9:254">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row>
    <row r="50" spans="9:254" ht="24.75" customHeight="1">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row>
    <row r="60" spans="9:254">
      <c r="I60" s="6"/>
    </row>
    <row r="62" spans="9:254">
      <c r="I62" s="6"/>
    </row>
    <row r="63" spans="9:254" ht="12.75" customHeight="1"/>
    <row r="71" ht="12.75" customHeight="1"/>
    <row r="75" ht="18" customHeight="1"/>
    <row r="76" ht="19.5" customHeight="1"/>
    <row r="77" ht="21.75" customHeight="1"/>
    <row r="79" ht="30.75" customHeight="1"/>
    <row r="81" spans="8:9" ht="30" customHeight="1"/>
    <row r="83" spans="8:9" ht="18" customHeight="1"/>
    <row r="84" spans="8:9" ht="31.5" customHeight="1"/>
    <row r="85" spans="8:9">
      <c r="I85" s="7"/>
    </row>
    <row r="86" spans="8:9">
      <c r="I86" s="7"/>
    </row>
    <row r="87" spans="8:9">
      <c r="I87" s="7"/>
    </row>
    <row r="88" spans="8:9">
      <c r="I88" s="7"/>
    </row>
    <row r="89" spans="8:9" ht="12.75" customHeight="1"/>
    <row r="93" spans="8:9" ht="29.25" customHeight="1"/>
    <row r="94" spans="8:9" ht="30.75" customHeight="1">
      <c r="H94" s="6"/>
    </row>
    <row r="95" spans="8:9" ht="25.5" customHeight="1"/>
    <row r="96" spans="8:9" ht="27" customHeight="1">
      <c r="H96" s="6"/>
    </row>
    <row r="97" ht="29.25" customHeight="1"/>
    <row r="99" ht="27.75" customHeight="1"/>
    <row r="101" ht="12.75" customHeight="1"/>
    <row r="103" ht="25.5" customHeight="1"/>
    <row r="104" ht="30.75" customHeight="1"/>
    <row r="105" ht="34.5" customHeight="1"/>
    <row r="106" ht="26.25" customHeight="1"/>
    <row r="107" ht="31.5" customHeight="1"/>
    <row r="108" ht="23.25" customHeight="1"/>
    <row r="109" ht="23.25" customHeight="1"/>
    <row r="110" ht="21" customHeight="1"/>
    <row r="111" ht="24.75" customHeight="1"/>
    <row r="112" ht="24.75" customHeight="1"/>
    <row r="113" spans="8:8" ht="28.5" customHeight="1"/>
    <row r="114" spans="8:8" ht="26.25" customHeight="1"/>
    <row r="115" spans="8:8" ht="20.25" customHeight="1"/>
    <row r="116" spans="8:8" ht="29.25" customHeight="1"/>
    <row r="117" spans="8:8" ht="24.75" customHeight="1"/>
    <row r="118" spans="8:8" ht="25.5" customHeight="1"/>
    <row r="119" spans="8:8" ht="25.5" customHeight="1">
      <c r="H119" s="7"/>
    </row>
    <row r="120" spans="8:8" ht="25.5" customHeight="1">
      <c r="H120" s="7"/>
    </row>
    <row r="121" spans="8:8" ht="25.5" customHeight="1">
      <c r="H121" s="7"/>
    </row>
    <row r="122" spans="8:8" ht="25.5" customHeight="1">
      <c r="H122" s="7"/>
    </row>
    <row r="123" spans="8:8" ht="25.5" customHeight="1"/>
    <row r="124" spans="8:8" ht="25.5" customHeight="1"/>
    <row r="125" spans="8:8" ht="25.5" customHeight="1"/>
    <row r="126" spans="8:8" ht="25.5" customHeight="1"/>
    <row r="127" spans="8:8" ht="25.5" customHeight="1"/>
    <row r="128" spans="8:8" ht="48" customHeight="1"/>
    <row r="129" spans="1:254" ht="30.75" customHeight="1"/>
    <row r="130" spans="1:254" ht="29.25" customHeight="1"/>
    <row r="131" spans="1:254" ht="26.25" customHeight="1"/>
    <row r="132" spans="1:254" ht="27.75" customHeight="1"/>
    <row r="133" spans="1:254" ht="25.5" customHeight="1"/>
    <row r="134" spans="1:254" ht="34.5" customHeight="1"/>
    <row r="135" spans="1:254" ht="33.75" customHeight="1"/>
    <row r="136" spans="1:254" ht="32.25" customHeight="1"/>
    <row r="137" spans="1:254" ht="29.25" customHeight="1"/>
    <row r="138" spans="1:254" s="6" customFormat="1" ht="28.5" customHeight="1">
      <c r="A138"/>
      <c r="B138"/>
      <c r="C138" s="12"/>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row>
    <row r="139" spans="1:254" ht="15.75" customHeight="1"/>
    <row r="140" spans="1:254" s="6" customFormat="1" ht="24" customHeight="1">
      <c r="A140"/>
      <c r="B140"/>
      <c r="C140" s="12"/>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row>
    <row r="141" spans="1:254" ht="15.75" customHeight="1"/>
    <row r="142" spans="1:254" ht="30" customHeight="1"/>
    <row r="143" spans="1:254" ht="30" customHeight="1"/>
    <row r="144" spans="1:254" ht="30" customHeight="1"/>
    <row r="145" ht="15.75" customHeight="1"/>
    <row r="146" ht="40.5" customHeight="1"/>
    <row r="147" ht="39" customHeight="1"/>
    <row r="148" ht="19.5" customHeight="1"/>
    <row r="149" ht="20.25" customHeight="1"/>
    <row r="150" ht="26.25" customHeight="1"/>
    <row r="151" ht="48" customHeight="1"/>
    <row r="152" ht="45" customHeight="1"/>
    <row r="153" ht="42" customHeight="1"/>
    <row r="154" ht="50.25" customHeight="1"/>
    <row r="155" ht="31.5" customHeight="1"/>
    <row r="156" ht="30.75" customHeight="1"/>
    <row r="157" ht="48.75" customHeight="1"/>
    <row r="158" ht="42" customHeight="1"/>
    <row r="159" ht="25.5" customHeight="1"/>
    <row r="160" ht="31.5" customHeight="1"/>
    <row r="161" spans="1:254" ht="41.25" customHeight="1"/>
    <row r="162" spans="1:254" ht="33.75" customHeight="1"/>
    <row r="163" spans="1:254" s="6" customFormat="1" ht="26.25" customHeight="1">
      <c r="A163"/>
      <c r="B163"/>
      <c r="C163" s="12"/>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row>
    <row r="164" spans="1:254" s="6" customFormat="1" ht="24" customHeight="1">
      <c r="A164"/>
      <c r="B164"/>
      <c r="C164" s="12"/>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row>
    <row r="165" spans="1:254" s="6" customFormat="1" ht="29.25" customHeight="1">
      <c r="A165"/>
      <c r="B165"/>
      <c r="C165" s="12"/>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row>
    <row r="166" spans="1:254" s="6" customFormat="1" ht="33" customHeight="1">
      <c r="A166"/>
      <c r="B166"/>
      <c r="C166" s="12"/>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row>
    <row r="167" spans="1:254" ht="30.75" customHeight="1"/>
    <row r="168" spans="1:254" ht="24" customHeight="1"/>
    <row r="172" spans="1:254" ht="54" customHeight="1"/>
    <row r="185" ht="30" customHeight="1"/>
    <row r="186" ht="30" customHeight="1"/>
    <row r="187" ht="40.5" customHeight="1"/>
    <row r="188" ht="30" customHeight="1"/>
    <row r="189" ht="30" customHeight="1"/>
    <row r="191" ht="75" customHeight="1"/>
    <row r="192" ht="32.25" customHeight="1"/>
    <row r="194" ht="28.5" customHeight="1"/>
    <row r="195" ht="27.75" customHeight="1"/>
    <row r="196" ht="32.25" customHeight="1"/>
    <row r="197" ht="27.75" customHeight="1"/>
    <row r="198" ht="30" customHeight="1"/>
    <row r="199" ht="30" customHeight="1"/>
    <row r="200" ht="54.75" customHeight="1"/>
    <row r="201" ht="48.75" customHeight="1"/>
    <row r="202" ht="49.5" customHeight="1"/>
    <row r="203" ht="39" customHeight="1"/>
    <row r="204" ht="12.75" hidden="1" customHeight="1"/>
    <row r="205" ht="29.25" customHeight="1"/>
    <row r="206" ht="29.25" hidden="1" customHeight="1"/>
    <row r="207" ht="39.75" customHeight="1"/>
    <row r="208" ht="39.75" hidden="1" customHeight="1"/>
    <row r="209" ht="48.75" customHeight="1"/>
    <row r="210" ht="48" customHeight="1"/>
    <row r="211" ht="33" customHeight="1"/>
    <row r="212" ht="33.75" customHeight="1"/>
    <row r="213" ht="26.25" customHeight="1"/>
    <row r="214" ht="37.5" customHeight="1"/>
    <row r="215" ht="33" customHeight="1"/>
    <row r="216" ht="32.25" customHeight="1"/>
    <row r="217" ht="38.25" customHeight="1"/>
    <row r="218" ht="42" customHeight="1"/>
    <row r="219" ht="40.5" customHeight="1"/>
    <row r="220" ht="33.75" customHeight="1"/>
    <row r="221" ht="33.75" customHeight="1"/>
    <row r="222" ht="40.5" customHeight="1"/>
    <row r="223" ht="31.5" customHeight="1"/>
    <row r="224" ht="32.25" customHeight="1"/>
    <row r="225" spans="7:7" ht="30.75" customHeight="1"/>
    <row r="226" spans="7:7" ht="31.5" customHeight="1"/>
    <row r="227" spans="7:7" ht="31.5" customHeight="1"/>
    <row r="228" spans="7:7" ht="31.5" customHeight="1">
      <c r="G228" s="6"/>
    </row>
    <row r="229" spans="7:7" ht="31.5" customHeight="1"/>
    <row r="230" spans="7:7" ht="44.25" customHeight="1">
      <c r="G230" s="6"/>
    </row>
    <row r="231" spans="7:7" ht="31.5" customHeight="1"/>
    <row r="232" spans="7:7" ht="31.5" customHeight="1"/>
    <row r="233" spans="7:7" ht="40.5" customHeight="1"/>
    <row r="234" spans="7:7" ht="31.5" customHeight="1"/>
    <row r="235" spans="7:7" ht="31.5" customHeight="1"/>
    <row r="236" spans="7:7" ht="31.5" customHeight="1"/>
    <row r="237" spans="7:7" ht="31.5" customHeight="1"/>
    <row r="238" spans="7:7" ht="31.5" customHeight="1"/>
    <row r="239" spans="7:7" ht="31.5" customHeight="1"/>
    <row r="240" spans="7:7" ht="29.25" customHeight="1"/>
    <row r="241" ht="38.25" customHeight="1"/>
    <row r="242" ht="27" customHeight="1"/>
    <row r="243" ht="42.75" customHeight="1"/>
    <row r="244" ht="18" customHeight="1"/>
    <row r="245" ht="15.75" customHeight="1"/>
    <row r="246" ht="27.75" customHeight="1"/>
    <row r="247" ht="27.75" customHeight="1"/>
    <row r="248" ht="42.75" customHeight="1"/>
    <row r="253" ht="45.75" customHeight="1"/>
    <row r="254" ht="29.25" customHeight="1"/>
    <row r="255" ht="20.25" customHeight="1"/>
    <row r="256" ht="24.75" customHeight="1"/>
    <row r="257" ht="33" customHeight="1"/>
    <row r="258" ht="39.75" customHeight="1"/>
    <row r="259" ht="30" customHeight="1"/>
    <row r="260" ht="32.25" customHeight="1"/>
    <row r="261" ht="21.75" customHeight="1"/>
    <row r="263" ht="21.75" customHeight="1"/>
    <row r="264" ht="34.5" customHeight="1"/>
    <row r="265" ht="41.25" customHeight="1"/>
    <row r="266" ht="36.75" customHeight="1"/>
    <row r="267" ht="30.75" customHeight="1"/>
    <row r="268" ht="42" customHeight="1"/>
    <row r="269" ht="31.5" customHeight="1"/>
    <row r="270" ht="16.5" customHeight="1"/>
    <row r="271" ht="18.75" customHeight="1"/>
    <row r="272" ht="27" customHeight="1"/>
    <row r="273" ht="18.75" customHeight="1"/>
    <row r="274" ht="30" customHeight="1"/>
    <row r="275" ht="30.75" customHeight="1"/>
    <row r="276" ht="31.5" customHeight="1"/>
    <row r="277" ht="30.75" customHeight="1"/>
    <row r="278" ht="30.75" customHeight="1"/>
    <row r="279" ht="30.75" customHeight="1"/>
    <row r="280" ht="49.5" customHeight="1"/>
    <row r="281" ht="30.75" customHeight="1"/>
    <row r="282" ht="30.75" customHeight="1"/>
    <row r="283" ht="30.75" customHeight="1"/>
    <row r="284" ht="30.75" customHeight="1"/>
    <row r="285" ht="30.75" customHeight="1"/>
    <row r="286" ht="30.75" customHeight="1"/>
    <row r="287" ht="30.75" customHeight="1"/>
    <row r="288" ht="43.5" customHeight="1"/>
    <row r="289" ht="30.75" customHeight="1"/>
    <row r="290" ht="30.75" customHeight="1"/>
    <row r="291" ht="30.75" customHeight="1"/>
    <row r="292" ht="30.75" customHeight="1"/>
    <row r="293" ht="30.75" customHeight="1"/>
    <row r="294" ht="30.75" customHeight="1"/>
    <row r="295" ht="30.75" customHeight="1"/>
    <row r="296" ht="30.75" customHeight="1"/>
    <row r="297" ht="42" customHeight="1"/>
    <row r="298" ht="30.75" customHeight="1"/>
    <row r="299" ht="30.75" customHeight="1"/>
    <row r="300" ht="30.75" customHeight="1"/>
    <row r="301" ht="42" customHeight="1"/>
    <row r="302" ht="30.75" customHeight="1"/>
    <row r="303" ht="30.75" customHeight="1"/>
    <row r="304" ht="32.25" customHeight="1"/>
    <row r="305" ht="40.5" customHeight="1"/>
    <row r="306" ht="56.25" customHeight="1"/>
    <row r="307" ht="30.75" customHeight="1"/>
    <row r="308" ht="30.75" customHeight="1"/>
    <row r="309" ht="30.75" customHeight="1"/>
    <row r="310" ht="30.75" customHeight="1"/>
    <row r="311" ht="30.75" customHeight="1"/>
    <row r="312" ht="30.75" customHeight="1"/>
    <row r="313" ht="30.75" customHeight="1"/>
    <row r="314" ht="30.75" customHeight="1"/>
    <row r="315" ht="30.75" customHeight="1"/>
    <row r="316" ht="30.75" customHeight="1"/>
    <row r="317" ht="30.75" customHeight="1"/>
    <row r="318" ht="30.75" customHeight="1"/>
    <row r="319" ht="30.75" customHeight="1"/>
    <row r="320" ht="30.75" customHeight="1"/>
    <row r="321" ht="30.75" customHeight="1"/>
    <row r="322" ht="30.75" customHeight="1"/>
    <row r="323" ht="30.75" customHeight="1"/>
    <row r="324" ht="44.25" customHeight="1"/>
    <row r="325" ht="30.75" customHeight="1"/>
    <row r="329" ht="30.75" customHeight="1"/>
    <row r="330" ht="28.5" customHeight="1"/>
    <row r="331" ht="27.75" customHeight="1"/>
    <row r="332" ht="24.75" customHeight="1"/>
    <row r="333" ht="24.75" customHeight="1"/>
    <row r="335" ht="30" customHeight="1"/>
    <row r="336" ht="27.75" customHeight="1"/>
    <row r="337" ht="31.5" customHeight="1"/>
    <row r="340" ht="26.25" customHeight="1"/>
    <row r="342" ht="30.75" customHeight="1"/>
    <row r="343" ht="30.75" customHeight="1"/>
    <row r="344" ht="24" customHeight="1"/>
    <row r="345" ht="41.25" customHeight="1"/>
    <row r="346" ht="30" customHeight="1"/>
    <row r="347" ht="30" customHeight="1"/>
    <row r="348" ht="30" customHeight="1"/>
    <row r="349" ht="56.25" customHeight="1"/>
    <row r="350" ht="30" customHeight="1"/>
    <row r="351" ht="30" customHeight="1"/>
    <row r="352" ht="30" customHeight="1"/>
    <row r="353" ht="30" customHeight="1"/>
    <row r="354" ht="41.25" customHeight="1"/>
    <row r="355" ht="30" customHeight="1"/>
    <row r="356" ht="30" customHeight="1"/>
    <row r="357" ht="42.75" customHeight="1"/>
    <row r="358" ht="42" customHeight="1"/>
    <row r="359" ht="42" customHeight="1"/>
    <row r="360" ht="30" customHeight="1"/>
    <row r="368" ht="43.5" customHeight="1"/>
    <row r="369" ht="37.5" customHeight="1"/>
    <row r="371" ht="18.75" customHeight="1"/>
    <row r="372" ht="15.75" customHeight="1"/>
    <row r="373" ht="16.5" customHeight="1"/>
    <row r="374" ht="18.75" customHeight="1"/>
    <row r="375" ht="24" customHeight="1"/>
    <row r="376" ht="24" customHeight="1"/>
    <row r="377" ht="17.25" customHeight="1"/>
    <row r="378" ht="24" customHeight="1"/>
    <row r="379" ht="17.25" customHeight="1"/>
    <row r="380" ht="24" customHeight="1"/>
    <row r="381" ht="33.75" customHeight="1"/>
    <row r="382" ht="39" customHeight="1"/>
    <row r="383" ht="24" customHeight="1"/>
    <row r="384" ht="39.75" customHeight="1"/>
    <row r="385" ht="18.75" customHeight="1"/>
    <row r="386" ht="41.25" customHeight="1"/>
    <row r="387" ht="45.75" customHeight="1"/>
    <row r="388" ht="27.75" customHeight="1"/>
    <row r="389" ht="32.25" customHeight="1"/>
    <row r="390" ht="37.5" customHeight="1"/>
    <row r="391" ht="41.25" customHeight="1"/>
    <row r="392" ht="24" customHeight="1"/>
    <row r="393" ht="24" customHeight="1"/>
    <row r="394" ht="44.25" customHeight="1"/>
    <row r="395" ht="24" customHeight="1"/>
    <row r="396" ht="24" customHeight="1"/>
    <row r="397" ht="24" customHeight="1"/>
    <row r="398" ht="24" customHeight="1"/>
    <row r="399" ht="24" customHeight="1"/>
    <row r="400" ht="19.5" customHeight="1"/>
    <row r="401" ht="30.75" customHeight="1"/>
    <row r="402" ht="34.5" customHeight="1"/>
    <row r="403" ht="31.5" customHeight="1"/>
    <row r="404" ht="34.5" customHeight="1"/>
    <row r="405" ht="27.75" customHeight="1"/>
    <row r="406" ht="56.25" customHeight="1"/>
    <row r="407" ht="43.5" customHeight="1"/>
    <row r="408" ht="42.75" customHeight="1"/>
    <row r="409" ht="36" customHeight="1"/>
    <row r="410" ht="44.25" customHeight="1"/>
    <row r="411" ht="24.75" customHeight="1"/>
    <row r="412" ht="38.25" customHeight="1"/>
    <row r="413" ht="40.5" customHeight="1"/>
    <row r="414" ht="27.75" customHeight="1"/>
    <row r="415" ht="48" customHeight="1"/>
    <row r="416" ht="33" customHeight="1"/>
    <row r="417" spans="7:7" ht="45" customHeight="1"/>
    <row r="418" spans="7:7" ht="28.5" customHeight="1"/>
    <row r="419" spans="7:7" ht="32.25" customHeight="1"/>
    <row r="420" spans="7:7" ht="29.25" customHeight="1"/>
    <row r="421" spans="7:7" ht="33" customHeight="1"/>
    <row r="422" spans="7:7" ht="24" customHeight="1"/>
    <row r="423" spans="7:7" ht="39.75" customHeight="1"/>
    <row r="424" spans="7:7" ht="31.5" customHeight="1"/>
    <row r="425" spans="7:7" ht="36.75" customHeight="1"/>
    <row r="426" spans="7:7" ht="36.75" customHeight="1">
      <c r="G426" s="19"/>
    </row>
    <row r="427" spans="7:7" ht="27" customHeight="1"/>
    <row r="428" spans="7:7" ht="30.75" customHeight="1"/>
    <row r="429" spans="7:7" ht="52.5" customHeight="1"/>
    <row r="430" spans="7:7" ht="52.5" customHeight="1"/>
    <row r="431" spans="7:7" ht="36.75" customHeight="1"/>
    <row r="432" spans="7:7" ht="45" customHeight="1"/>
    <row r="433" ht="40.5" customHeight="1"/>
    <row r="434" ht="28.5" customHeight="1"/>
    <row r="435" ht="27" customHeight="1"/>
    <row r="436" ht="29.25" customHeight="1"/>
    <row r="438" ht="30" customHeight="1"/>
    <row r="439" ht="41.25" customHeight="1"/>
    <row r="441" ht="36.75" customHeight="1"/>
    <row r="442" ht="39" customHeight="1"/>
    <row r="443" ht="29.25" customHeight="1"/>
    <row r="445" ht="33.75" customHeight="1"/>
    <row r="446" ht="33" customHeight="1"/>
    <row r="447" ht="24" customHeight="1"/>
    <row r="448" ht="36.75" customHeight="1"/>
    <row r="449" ht="37.5" customHeight="1"/>
    <row r="450" ht="34.5" customHeight="1"/>
    <row r="451" ht="33.75" customHeight="1"/>
    <row r="452" ht="42" customHeight="1"/>
    <row r="453" ht="20.25" customHeight="1"/>
    <row r="454" ht="30" customHeight="1"/>
    <row r="455" ht="32.25" customHeight="1"/>
    <row r="456" ht="41.25" customHeight="1"/>
    <row r="457" ht="36.75" customHeight="1"/>
    <row r="458" ht="33.75" customHeight="1"/>
    <row r="459" ht="33.75" customHeight="1"/>
    <row r="460" ht="33.75" customHeight="1"/>
    <row r="461" ht="51" customHeight="1"/>
    <row r="462" ht="37.5" customHeight="1"/>
    <row r="463" ht="36" customHeight="1"/>
    <row r="464" ht="40.5" customHeight="1"/>
    <row r="465" ht="36" customHeight="1"/>
    <row r="466" ht="42" customHeight="1"/>
    <row r="467" ht="51" customHeight="1"/>
    <row r="468" ht="45" customHeight="1"/>
    <row r="469" ht="31.5" customHeight="1"/>
    <row r="470" ht="47.25" customHeight="1"/>
    <row r="471" ht="31.5" customHeight="1"/>
    <row r="472" ht="42.75" customHeight="1"/>
    <row r="473" ht="27.75" customHeight="1"/>
    <row r="474" ht="28.5" customHeight="1"/>
    <row r="475" ht="30" customHeight="1"/>
    <row r="476" ht="25.5" customHeight="1"/>
    <row r="477" ht="48" customHeight="1"/>
    <row r="478" ht="42.75" customHeight="1"/>
    <row r="479" ht="51" customHeight="1"/>
    <row r="480" ht="48.75" customHeight="1"/>
    <row r="481" ht="24" customHeight="1"/>
    <row r="482" ht="42.75" customHeight="1"/>
    <row r="483" ht="15.75" customHeight="1"/>
    <row r="484" ht="42.75" customHeight="1"/>
    <row r="485" ht="24" customHeight="1"/>
    <row r="486" ht="51" customHeight="1"/>
    <row r="487" ht="53.25" customHeight="1"/>
    <row r="488" ht="29.25" customHeight="1"/>
    <row r="489" ht="33.75" customHeight="1"/>
    <row r="490" ht="32.25" customHeight="1"/>
    <row r="491" ht="32.25" customHeight="1"/>
    <row r="492" ht="55.5" customHeight="1"/>
    <row r="493" ht="51.75" customHeight="1"/>
    <row r="494" ht="19.5" customHeight="1"/>
    <row r="495" ht="29.25" customHeight="1"/>
    <row r="496" ht="32.25" customHeight="1"/>
    <row r="497" ht="39" customHeight="1"/>
    <row r="498" ht="20.25" customHeight="1"/>
    <row r="499" ht="30.75" customHeight="1"/>
    <row r="500" ht="46.5" customHeight="1"/>
    <row r="501" ht="33.75" customHeight="1"/>
    <row r="502" ht="21" customHeight="1"/>
    <row r="503" ht="27" customHeight="1"/>
    <row r="504" ht="31.5" customHeight="1"/>
    <row r="505" ht="26.25" customHeight="1"/>
    <row r="506" ht="27.75" customHeight="1"/>
    <row r="507" ht="30.75" customHeight="1"/>
    <row r="508" ht="37.5" customHeight="1"/>
    <row r="509" ht="30" customHeight="1"/>
    <row r="510" ht="30" customHeight="1"/>
    <row r="511" ht="18" customHeight="1"/>
    <row r="512" ht="29.25" customHeight="1"/>
    <row r="513" ht="36.75" customHeight="1"/>
    <row r="516" ht="20.25" customHeight="1"/>
    <row r="536" spans="7:7">
      <c r="G536" s="19"/>
    </row>
    <row r="547" spans="7:7" ht="18.75" customHeight="1"/>
    <row r="549" spans="7:7" ht="35.25" customHeight="1"/>
    <row r="550" spans="7:7" ht="35.25" customHeight="1"/>
    <row r="551" spans="7:7" ht="35.25" customHeight="1"/>
    <row r="553" spans="7:7" ht="22.5" customHeight="1"/>
    <row r="554" spans="7:7" ht="19.5" customHeight="1"/>
    <row r="555" spans="7:7" ht="18.75" customHeight="1"/>
    <row r="556" spans="7:7" ht="21" customHeight="1"/>
    <row r="559" spans="7:7" ht="32.25" customHeight="1">
      <c r="G559" s="19"/>
    </row>
    <row r="560" spans="7:7">
      <c r="G560" s="19"/>
    </row>
    <row r="561" spans="7:7">
      <c r="G561" s="19"/>
    </row>
    <row r="562" spans="7:7">
      <c r="G562" s="19"/>
    </row>
    <row r="563" spans="7:7">
      <c r="G563" s="19"/>
    </row>
    <row r="564" spans="7:7">
      <c r="G564" s="19"/>
    </row>
    <row r="565" spans="7:7" ht="26.25" customHeight="1">
      <c r="G565" s="19"/>
    </row>
    <row r="566" spans="7:7" ht="20.25" customHeight="1">
      <c r="G566" s="19"/>
    </row>
    <row r="567" spans="7:7" ht="21" customHeight="1">
      <c r="G567" s="19"/>
    </row>
    <row r="568" spans="7:7">
      <c r="G568" s="19"/>
    </row>
    <row r="569" spans="7:7">
      <c r="G569" s="19"/>
    </row>
    <row r="570" spans="7:7">
      <c r="G570" s="19"/>
    </row>
    <row r="573" spans="7:7" ht="28.5" customHeight="1"/>
    <row r="574" spans="7:7" ht="27" customHeight="1"/>
    <row r="576" spans="7:7" ht="21.75" customHeight="1"/>
    <row r="579" spans="7:7" ht="35.25" customHeight="1"/>
    <row r="580" spans="7:7" ht="24.75" customHeight="1"/>
    <row r="581" spans="7:7" ht="24.75" customHeight="1"/>
    <row r="582" spans="7:7">
      <c r="G582" s="19"/>
    </row>
    <row r="585" spans="7:7" ht="15.75" customHeight="1"/>
    <row r="586" spans="7:7" ht="24.75" customHeight="1"/>
    <row r="588" spans="7:7" ht="16.5" customHeight="1"/>
    <row r="589" spans="7:7" ht="15" customHeight="1">
      <c r="G589" s="19"/>
    </row>
    <row r="591" spans="7:7" ht="33" customHeight="1"/>
    <row r="594" ht="31.5" customHeight="1"/>
    <row r="595" ht="15" customHeight="1"/>
    <row r="596" ht="13.5" customHeight="1"/>
    <row r="598" ht="50.25" customHeight="1"/>
    <row r="601" ht="18" customHeight="1"/>
    <row r="602" ht="23.25" customHeight="1"/>
    <row r="603" ht="18.75" customHeight="1"/>
    <row r="604" ht="24" customHeight="1"/>
    <row r="624" ht="36.75" customHeight="1"/>
    <row r="627" ht="24" customHeight="1"/>
    <row r="633" ht="27.75" customHeight="1"/>
    <row r="634" ht="44.25" customHeight="1"/>
    <row r="635" ht="40.5" customHeight="1"/>
    <row r="636" ht="46.5" customHeight="1"/>
    <row r="637" ht="51" customHeight="1"/>
    <row r="638" ht="51" customHeight="1"/>
    <row r="639" ht="48.75" customHeight="1"/>
    <row r="642" ht="37.5" customHeight="1"/>
    <row r="643" ht="39" customHeight="1"/>
    <row r="644" ht="27" customHeight="1"/>
    <row r="645" ht="44.25" customHeight="1"/>
    <row r="647" ht="21" customHeight="1"/>
    <row r="648" ht="36" customHeight="1"/>
    <row r="649" ht="39.75" customHeight="1"/>
    <row r="650" ht="29.25" customHeight="1"/>
    <row r="655" ht="46.5" customHeight="1"/>
    <row r="656" ht="46.5" customHeight="1"/>
    <row r="657" ht="46.5" customHeight="1"/>
    <row r="658" ht="44.25" customHeight="1"/>
    <row r="659" ht="38.25" customHeight="1"/>
    <row r="660" ht="55.5" customHeight="1"/>
    <row r="661" ht="40.5" customHeight="1"/>
    <row r="662" ht="42.75" customHeight="1"/>
    <row r="663" ht="42.75" customHeight="1"/>
    <row r="664" ht="42" customHeight="1"/>
    <row r="665" ht="33.75" customHeight="1"/>
    <row r="666" ht="31.5" customHeight="1"/>
    <row r="667" ht="48" customHeight="1"/>
    <row r="668" ht="42" customHeight="1"/>
    <row r="669" ht="49.5" customHeight="1"/>
    <row r="670" ht="45" customHeight="1"/>
    <row r="671" ht="40.5" customHeight="1"/>
    <row r="672" ht="38.25" customHeight="1"/>
    <row r="673" ht="33.75" customHeight="1"/>
    <row r="674" ht="36" customHeight="1"/>
    <row r="675" ht="31.5" customHeight="1"/>
    <row r="676" ht="33" customHeight="1"/>
    <row r="677" ht="31.5" customHeight="1"/>
    <row r="678" ht="38.25" customHeight="1"/>
    <row r="679" ht="35.25" customHeight="1"/>
    <row r="680" ht="36" customHeight="1"/>
    <row r="681" ht="30" customHeight="1"/>
    <row r="682" ht="43.5" customHeight="1"/>
    <row r="683" ht="29.25" customHeight="1"/>
    <row r="684" ht="29.25" customHeight="1"/>
    <row r="685" ht="24.75" customHeight="1"/>
    <row r="686" ht="24.75" customHeight="1"/>
    <row r="687" ht="27" customHeight="1"/>
    <row r="688" ht="29.25" customHeight="1"/>
    <row r="689" ht="27.75" customHeight="1"/>
    <row r="690" ht="32.25" customHeight="1"/>
    <row r="691" ht="33" customHeight="1"/>
    <row r="692" ht="29.25" customHeight="1"/>
    <row r="693" ht="24.75" customHeight="1"/>
    <row r="694" ht="29.25" customHeight="1"/>
    <row r="695" ht="25.5" customHeight="1"/>
    <row r="696" ht="26.25" customHeight="1"/>
    <row r="697" ht="30.75" customHeight="1"/>
    <row r="698" ht="42.75" customHeight="1"/>
    <row r="699" ht="33" customHeight="1"/>
    <row r="700" ht="27.75" customHeight="1"/>
    <row r="701" ht="45.75" customHeight="1"/>
    <row r="702" ht="35.25" customHeight="1"/>
    <row r="703" ht="36.75" customHeight="1"/>
    <row r="704" ht="37.5" customHeight="1"/>
    <row r="705" ht="36.75" customHeight="1"/>
    <row r="706" ht="36" customHeight="1"/>
    <row r="707" ht="38.25" customHeight="1"/>
    <row r="708" ht="35.25" customHeight="1"/>
    <row r="709" ht="35.25" customHeight="1"/>
    <row r="710" ht="45.75" customHeight="1"/>
    <row r="711" ht="40.5" customHeight="1"/>
    <row r="712" ht="38.25" customHeight="1"/>
    <row r="713" ht="38.25" customHeight="1"/>
    <row r="714" ht="33.75" customHeight="1"/>
    <row r="715" ht="36" customHeight="1"/>
    <row r="716" ht="43.5" customHeight="1"/>
    <row r="717" ht="43.5" customHeight="1"/>
    <row r="718" ht="43.5" customHeight="1"/>
    <row r="719" ht="43.5" customHeight="1"/>
    <row r="720" ht="43.5" customHeight="1"/>
    <row r="721" ht="43.5" customHeight="1"/>
    <row r="722" ht="36.75" customHeight="1"/>
    <row r="723" ht="36" customHeight="1"/>
    <row r="724" ht="32.25" customHeight="1"/>
    <row r="726" ht="33.75" customHeight="1"/>
    <row r="727" ht="38.25" customHeight="1"/>
    <row r="728" ht="38.25" customHeight="1"/>
    <row r="729" ht="25.5" customHeight="1"/>
    <row r="738" ht="26.25" customHeight="1"/>
    <row r="742" ht="27" customHeight="1"/>
    <row r="745" ht="24" customHeight="1"/>
    <row r="747" ht="39" customHeight="1"/>
    <row r="748" ht="32.25" customHeight="1"/>
    <row r="749" ht="32.25" customHeight="1"/>
    <row r="750" ht="32.25" customHeight="1"/>
    <row r="751" ht="34.5" customHeight="1"/>
    <row r="753" ht="24.75" customHeight="1"/>
    <row r="756" ht="21.75" customHeight="1"/>
    <row r="757" ht="21" customHeight="1"/>
    <row r="758" ht="23.25" customHeight="1"/>
    <row r="760" ht="23.25" customHeight="1"/>
    <row r="767" ht="33.75" customHeight="1"/>
    <row r="768" ht="28.5" customHeight="1"/>
    <row r="772" ht="21" customHeight="1"/>
    <row r="780" ht="30.75" customHeight="1"/>
    <row r="791" ht="24" customHeight="1"/>
    <row r="830" ht="25.5" customHeight="1"/>
    <row r="848" ht="20.25" customHeight="1"/>
    <row r="849" spans="17:23" ht="28.5" customHeight="1"/>
    <row r="850" spans="17:23" ht="28.5" customHeight="1"/>
    <row r="851" spans="17:23" ht="28.5" customHeight="1"/>
    <row r="852" spans="17:23" ht="44.25" customHeight="1"/>
    <row r="853" spans="17:23" ht="28.5" customHeight="1"/>
    <row r="854" spans="17:23" ht="28.5" customHeight="1"/>
    <row r="855" spans="17:23" ht="28.5" customHeight="1"/>
    <row r="856" spans="17:23" ht="28.5" customHeight="1"/>
    <row r="857" spans="17:23" ht="28.5" customHeight="1"/>
    <row r="858" spans="17:23" ht="28.5" customHeight="1"/>
    <row r="859" spans="17:23" ht="28.5" customHeight="1"/>
    <row r="860" spans="17:23" ht="28.5" customHeight="1">
      <c r="Q860" s="33"/>
    </row>
    <row r="861" spans="17:23" ht="43.5" customHeight="1">
      <c r="Q861" s="33"/>
    </row>
    <row r="862" spans="17:23" ht="43.5" customHeight="1">
      <c r="Q862" s="39"/>
    </row>
    <row r="863" spans="17:23" ht="43.5" customHeight="1">
      <c r="Q863" s="39"/>
      <c r="R863" s="33"/>
      <c r="S863" s="33"/>
      <c r="T863" s="33"/>
      <c r="U863" s="33"/>
      <c r="V863" s="33"/>
      <c r="W863" s="33"/>
    </row>
    <row r="864" spans="17:23" ht="43.5" customHeight="1">
      <c r="Q864" s="39"/>
      <c r="R864" s="33"/>
      <c r="S864" s="33"/>
      <c r="T864" s="33"/>
      <c r="U864" s="33"/>
      <c r="V864" s="33"/>
      <c r="W864" s="33"/>
    </row>
    <row r="865" spans="10:254" ht="43.5" customHeight="1">
      <c r="Q865" s="39"/>
      <c r="R865" s="39"/>
      <c r="S865" s="39"/>
      <c r="T865" s="39"/>
      <c r="U865" s="39"/>
      <c r="V865" s="39"/>
      <c r="W865" s="39"/>
    </row>
    <row r="866" spans="10:254" ht="43.5" customHeight="1">
      <c r="Q866" s="39"/>
      <c r="R866" s="39"/>
      <c r="S866" s="39"/>
      <c r="T866" s="39"/>
      <c r="U866" s="39"/>
      <c r="V866" s="39"/>
      <c r="W866" s="39"/>
    </row>
    <row r="867" spans="10:254" ht="43.5" customHeight="1">
      <c r="J867" s="33"/>
      <c r="Q867" s="39"/>
      <c r="R867" s="39"/>
      <c r="S867" s="39"/>
      <c r="T867" s="39"/>
      <c r="U867" s="39"/>
      <c r="V867" s="39"/>
      <c r="W867" s="39"/>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c r="AX867" s="33"/>
      <c r="AY867" s="33"/>
      <c r="AZ867" s="33"/>
      <c r="BA867" s="33"/>
      <c r="BB867" s="33"/>
      <c r="BC867" s="33"/>
      <c r="BD867" s="33"/>
      <c r="BE867" s="33"/>
      <c r="BF867" s="33"/>
      <c r="BG867" s="33"/>
      <c r="BH867" s="33"/>
      <c r="BI867" s="33"/>
      <c r="BJ867" s="33"/>
      <c r="BK867" s="33"/>
      <c r="BL867" s="33"/>
      <c r="BM867" s="33"/>
      <c r="BN867" s="33"/>
      <c r="BO867" s="33"/>
      <c r="BP867" s="33"/>
      <c r="BQ867" s="33"/>
      <c r="BR867" s="33"/>
      <c r="BS867" s="33"/>
      <c r="BT867" s="33"/>
      <c r="BU867" s="33"/>
      <c r="BV867" s="33"/>
      <c r="BW867" s="33"/>
      <c r="BX867" s="33"/>
      <c r="BY867" s="33"/>
      <c r="BZ867" s="33"/>
      <c r="CA867" s="33"/>
      <c r="CB867" s="33"/>
      <c r="CC867" s="33"/>
      <c r="CD867" s="33"/>
      <c r="CE867" s="33"/>
      <c r="CF867" s="33"/>
      <c r="CG867" s="33"/>
      <c r="CH867" s="33"/>
      <c r="CI867" s="33"/>
      <c r="CJ867" s="33"/>
      <c r="CK867" s="33"/>
      <c r="CL867" s="33"/>
      <c r="CM867" s="33"/>
      <c r="CN867" s="33"/>
      <c r="CO867" s="33"/>
      <c r="CP867" s="33"/>
      <c r="CQ867" s="33"/>
      <c r="CR867" s="33"/>
      <c r="CS867" s="33"/>
      <c r="CT867" s="33"/>
      <c r="CU867" s="33"/>
      <c r="CV867" s="33"/>
      <c r="CW867" s="33"/>
      <c r="CX867" s="33"/>
      <c r="CY867" s="33"/>
      <c r="CZ867" s="33"/>
      <c r="DA867" s="33"/>
      <c r="DB867" s="33"/>
      <c r="DC867" s="33"/>
      <c r="DD867" s="33"/>
      <c r="DE867" s="33"/>
      <c r="DF867" s="33"/>
      <c r="DG867" s="33"/>
      <c r="DH867" s="33"/>
      <c r="DI867" s="33"/>
      <c r="DJ867" s="33"/>
      <c r="DK867" s="33"/>
      <c r="DL867" s="33"/>
      <c r="DM867" s="33"/>
      <c r="DN867" s="33"/>
      <c r="DO867" s="33"/>
      <c r="DP867" s="33"/>
      <c r="DQ867" s="33"/>
      <c r="DR867" s="33"/>
      <c r="DS867" s="33"/>
      <c r="DT867" s="33"/>
      <c r="DU867" s="33"/>
      <c r="DV867" s="33"/>
      <c r="DW867" s="33"/>
      <c r="DX867" s="33"/>
      <c r="DY867" s="33"/>
      <c r="DZ867" s="33"/>
      <c r="EA867" s="33"/>
      <c r="EB867" s="33"/>
      <c r="EC867" s="33"/>
      <c r="ED867" s="33"/>
      <c r="EE867" s="33"/>
      <c r="EF867" s="33"/>
      <c r="EG867" s="33"/>
      <c r="EH867" s="33"/>
      <c r="EI867" s="33"/>
      <c r="EJ867" s="33"/>
      <c r="EK867" s="33"/>
      <c r="EL867" s="33"/>
      <c r="EM867" s="33"/>
      <c r="EN867" s="33"/>
      <c r="EO867" s="33"/>
      <c r="EP867" s="33"/>
      <c r="EQ867" s="33"/>
      <c r="ER867" s="33"/>
      <c r="ES867" s="33"/>
      <c r="ET867" s="33"/>
      <c r="EU867" s="33"/>
      <c r="EV867" s="33"/>
      <c r="EW867" s="33"/>
      <c r="EX867" s="33"/>
      <c r="EY867" s="33"/>
      <c r="EZ867" s="33"/>
      <c r="FA867" s="33"/>
      <c r="FB867" s="33"/>
      <c r="FC867" s="33"/>
      <c r="FD867" s="33"/>
      <c r="FE867" s="33"/>
      <c r="FF867" s="33"/>
      <c r="FG867" s="33"/>
      <c r="FH867" s="33"/>
      <c r="FI867" s="33"/>
      <c r="FJ867" s="33"/>
      <c r="FK867" s="33"/>
      <c r="FL867" s="33"/>
      <c r="FM867" s="33"/>
      <c r="FN867" s="33"/>
      <c r="FO867" s="33"/>
      <c r="FP867" s="33"/>
      <c r="FQ867" s="33"/>
      <c r="FR867" s="33"/>
      <c r="FS867" s="33"/>
      <c r="FT867" s="33"/>
      <c r="FU867" s="33"/>
      <c r="FV867" s="33"/>
      <c r="FW867" s="33"/>
      <c r="FX867" s="33"/>
      <c r="FY867" s="33"/>
      <c r="FZ867" s="33"/>
      <c r="GA867" s="33"/>
      <c r="GB867" s="33"/>
      <c r="GC867" s="33"/>
      <c r="GD867" s="33"/>
      <c r="GE867" s="33"/>
      <c r="GF867" s="33"/>
      <c r="GG867" s="33"/>
      <c r="GH867" s="33"/>
      <c r="GI867" s="33"/>
      <c r="GJ867" s="33"/>
      <c r="GK867" s="33"/>
      <c r="GL867" s="33"/>
      <c r="GM867" s="33"/>
      <c r="GN867" s="33"/>
      <c r="GO867" s="33"/>
      <c r="GP867" s="33"/>
      <c r="GQ867" s="33"/>
      <c r="GR867" s="33"/>
      <c r="GS867" s="33"/>
      <c r="GT867" s="33"/>
      <c r="GU867" s="33"/>
      <c r="GV867" s="33"/>
      <c r="GW867" s="33"/>
      <c r="GX867" s="33"/>
      <c r="GY867" s="33"/>
      <c r="GZ867" s="33"/>
      <c r="HA867" s="33"/>
      <c r="HB867" s="33"/>
      <c r="HC867" s="33"/>
      <c r="HD867" s="33"/>
      <c r="HE867" s="33"/>
      <c r="HF867" s="33"/>
      <c r="HG867" s="33"/>
      <c r="HH867" s="33"/>
      <c r="HI867" s="33"/>
      <c r="HJ867" s="33"/>
      <c r="HK867" s="33"/>
      <c r="HL867" s="33"/>
      <c r="HM867" s="33"/>
      <c r="HN867" s="33"/>
      <c r="HO867" s="33"/>
      <c r="HP867" s="33"/>
      <c r="HQ867" s="33"/>
      <c r="HR867" s="33"/>
      <c r="HS867" s="33"/>
      <c r="HT867" s="33"/>
      <c r="HU867" s="33"/>
      <c r="HV867" s="33"/>
      <c r="HW867" s="33"/>
      <c r="HX867" s="33"/>
      <c r="HY867" s="33"/>
      <c r="HZ867" s="33"/>
      <c r="IA867" s="33"/>
      <c r="IB867" s="33"/>
      <c r="IC867" s="33"/>
      <c r="ID867" s="33"/>
      <c r="IE867" s="33"/>
      <c r="IF867" s="33"/>
      <c r="IG867" s="33"/>
      <c r="IH867" s="33"/>
      <c r="II867" s="33"/>
      <c r="IJ867" s="33"/>
      <c r="IK867" s="33"/>
      <c r="IL867" s="33"/>
      <c r="IM867" s="33"/>
      <c r="IN867" s="33"/>
      <c r="IO867" s="33"/>
      <c r="IP867" s="33"/>
      <c r="IQ867" s="33"/>
      <c r="IR867" s="33"/>
      <c r="IS867" s="33"/>
      <c r="IT867" s="33"/>
    </row>
    <row r="868" spans="10:254" ht="43.5" customHeight="1">
      <c r="J868" s="33"/>
      <c r="K868" s="33"/>
      <c r="L868" s="33"/>
      <c r="Q868" s="39"/>
      <c r="R868" s="39"/>
      <c r="S868" s="39"/>
      <c r="T868" s="39"/>
      <c r="U868" s="39"/>
      <c r="V868" s="39"/>
      <c r="W868" s="39"/>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c r="AX868" s="33"/>
      <c r="AY868" s="33"/>
      <c r="AZ868" s="33"/>
      <c r="BA868" s="33"/>
      <c r="BB868" s="33"/>
      <c r="BC868" s="33"/>
      <c r="BD868" s="33"/>
      <c r="BE868" s="33"/>
      <c r="BF868" s="33"/>
      <c r="BG868" s="33"/>
      <c r="BH868" s="33"/>
      <c r="BI868" s="33"/>
      <c r="BJ868" s="33"/>
      <c r="BK868" s="33"/>
      <c r="BL868" s="33"/>
      <c r="BM868" s="33"/>
      <c r="BN868" s="33"/>
      <c r="BO868" s="33"/>
      <c r="BP868" s="33"/>
      <c r="BQ868" s="33"/>
      <c r="BR868" s="33"/>
      <c r="BS868" s="33"/>
      <c r="BT868" s="33"/>
      <c r="BU868" s="33"/>
      <c r="BV868" s="33"/>
      <c r="BW868" s="33"/>
      <c r="BX868" s="33"/>
      <c r="BY868" s="33"/>
      <c r="BZ868" s="33"/>
      <c r="CA868" s="33"/>
      <c r="CB868" s="33"/>
      <c r="CC868" s="33"/>
      <c r="CD868" s="33"/>
      <c r="CE868" s="33"/>
      <c r="CF868" s="33"/>
      <c r="CG868" s="33"/>
      <c r="CH868" s="33"/>
      <c r="CI868" s="33"/>
      <c r="CJ868" s="33"/>
      <c r="CK868" s="33"/>
      <c r="CL868" s="33"/>
      <c r="CM868" s="33"/>
      <c r="CN868" s="33"/>
      <c r="CO868" s="33"/>
      <c r="CP868" s="33"/>
      <c r="CQ868" s="33"/>
      <c r="CR868" s="33"/>
      <c r="CS868" s="33"/>
      <c r="CT868" s="33"/>
      <c r="CU868" s="33"/>
      <c r="CV868" s="33"/>
      <c r="CW868" s="33"/>
      <c r="CX868" s="33"/>
      <c r="CY868" s="33"/>
      <c r="CZ868" s="33"/>
      <c r="DA868" s="33"/>
      <c r="DB868" s="33"/>
      <c r="DC868" s="33"/>
      <c r="DD868" s="33"/>
      <c r="DE868" s="33"/>
      <c r="DF868" s="33"/>
      <c r="DG868" s="33"/>
      <c r="DH868" s="33"/>
      <c r="DI868" s="33"/>
      <c r="DJ868" s="33"/>
      <c r="DK868" s="33"/>
      <c r="DL868" s="33"/>
      <c r="DM868" s="33"/>
      <c r="DN868" s="33"/>
      <c r="DO868" s="33"/>
      <c r="DP868" s="33"/>
      <c r="DQ868" s="33"/>
      <c r="DR868" s="33"/>
      <c r="DS868" s="33"/>
      <c r="DT868" s="33"/>
      <c r="DU868" s="33"/>
      <c r="DV868" s="33"/>
      <c r="DW868" s="33"/>
      <c r="DX868" s="33"/>
      <c r="DY868" s="33"/>
      <c r="DZ868" s="33"/>
      <c r="EA868" s="33"/>
      <c r="EB868" s="33"/>
      <c r="EC868" s="33"/>
      <c r="ED868" s="33"/>
      <c r="EE868" s="33"/>
      <c r="EF868" s="33"/>
      <c r="EG868" s="33"/>
      <c r="EH868" s="33"/>
      <c r="EI868" s="33"/>
      <c r="EJ868" s="33"/>
      <c r="EK868" s="33"/>
      <c r="EL868" s="33"/>
      <c r="EM868" s="33"/>
      <c r="EN868" s="33"/>
      <c r="EO868" s="33"/>
      <c r="EP868" s="33"/>
      <c r="EQ868" s="33"/>
      <c r="ER868" s="33"/>
      <c r="ES868" s="33"/>
      <c r="ET868" s="33"/>
      <c r="EU868" s="33"/>
      <c r="EV868" s="33"/>
      <c r="EW868" s="33"/>
      <c r="EX868" s="33"/>
      <c r="EY868" s="33"/>
      <c r="EZ868" s="33"/>
      <c r="FA868" s="33"/>
      <c r="FB868" s="33"/>
      <c r="FC868" s="33"/>
      <c r="FD868" s="33"/>
      <c r="FE868" s="33"/>
      <c r="FF868" s="33"/>
      <c r="FG868" s="33"/>
      <c r="FH868" s="33"/>
      <c r="FI868" s="33"/>
      <c r="FJ868" s="33"/>
      <c r="FK868" s="33"/>
      <c r="FL868" s="33"/>
      <c r="FM868" s="33"/>
      <c r="FN868" s="33"/>
      <c r="FO868" s="33"/>
      <c r="FP868" s="33"/>
      <c r="FQ868" s="33"/>
      <c r="FR868" s="33"/>
      <c r="FS868" s="33"/>
      <c r="FT868" s="33"/>
      <c r="FU868" s="33"/>
      <c r="FV868" s="33"/>
      <c r="FW868" s="33"/>
      <c r="FX868" s="33"/>
      <c r="FY868" s="33"/>
      <c r="FZ868" s="33"/>
      <c r="GA868" s="33"/>
      <c r="GB868" s="33"/>
      <c r="GC868" s="33"/>
      <c r="GD868" s="33"/>
      <c r="GE868" s="33"/>
      <c r="GF868" s="33"/>
      <c r="GG868" s="33"/>
      <c r="GH868" s="33"/>
      <c r="GI868" s="33"/>
      <c r="GJ868" s="33"/>
      <c r="GK868" s="33"/>
      <c r="GL868" s="33"/>
      <c r="GM868" s="33"/>
      <c r="GN868" s="33"/>
      <c r="GO868" s="33"/>
      <c r="GP868" s="33"/>
      <c r="GQ868" s="33"/>
      <c r="GR868" s="33"/>
      <c r="GS868" s="33"/>
      <c r="GT868" s="33"/>
      <c r="GU868" s="33"/>
      <c r="GV868" s="33"/>
      <c r="GW868" s="33"/>
      <c r="GX868" s="33"/>
      <c r="GY868" s="33"/>
      <c r="GZ868" s="33"/>
      <c r="HA868" s="33"/>
      <c r="HB868" s="33"/>
      <c r="HC868" s="33"/>
      <c r="HD868" s="33"/>
      <c r="HE868" s="33"/>
      <c r="HF868" s="33"/>
      <c r="HG868" s="33"/>
      <c r="HH868" s="33"/>
      <c r="HI868" s="33"/>
      <c r="HJ868" s="33"/>
      <c r="HK868" s="33"/>
      <c r="HL868" s="33"/>
      <c r="HM868" s="33"/>
      <c r="HN868" s="33"/>
      <c r="HO868" s="33"/>
      <c r="HP868" s="33"/>
      <c r="HQ868" s="33"/>
      <c r="HR868" s="33"/>
      <c r="HS868" s="33"/>
      <c r="HT868" s="33"/>
      <c r="HU868" s="33"/>
      <c r="HV868" s="33"/>
      <c r="HW868" s="33"/>
      <c r="HX868" s="33"/>
      <c r="HY868" s="33"/>
      <c r="HZ868" s="33"/>
      <c r="IA868" s="33"/>
      <c r="IB868" s="33"/>
      <c r="IC868" s="33"/>
      <c r="ID868" s="33"/>
      <c r="IE868" s="33"/>
      <c r="IF868" s="33"/>
      <c r="IG868" s="33"/>
      <c r="IH868" s="33"/>
      <c r="II868" s="33"/>
      <c r="IJ868" s="33"/>
      <c r="IK868" s="33"/>
      <c r="IL868" s="33"/>
      <c r="IM868" s="33"/>
      <c r="IN868" s="33"/>
      <c r="IO868" s="33"/>
      <c r="IP868" s="33"/>
      <c r="IQ868" s="33"/>
      <c r="IR868" s="33"/>
      <c r="IS868" s="33"/>
      <c r="IT868" s="33"/>
    </row>
    <row r="869" spans="10:254" ht="43.5" customHeight="1">
      <c r="J869" s="39"/>
      <c r="K869" s="33"/>
      <c r="L869" s="33"/>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c r="CM869" s="39"/>
      <c r="CN869" s="39"/>
      <c r="CO869" s="39"/>
      <c r="CP869" s="39"/>
      <c r="CQ869" s="39"/>
      <c r="CR869" s="39"/>
      <c r="CS869" s="39"/>
      <c r="CT869" s="39"/>
      <c r="CU869" s="39"/>
      <c r="CV869" s="39"/>
      <c r="CW869" s="39"/>
      <c r="CX869" s="39"/>
      <c r="CY869" s="39"/>
      <c r="CZ869" s="39"/>
      <c r="DA869" s="39"/>
      <c r="DB869" s="39"/>
      <c r="DC869" s="39"/>
      <c r="DD869" s="39"/>
      <c r="DE869" s="39"/>
      <c r="DF869" s="39"/>
      <c r="DG869" s="39"/>
      <c r="DH869" s="39"/>
      <c r="DI869" s="39"/>
      <c r="DJ869" s="39"/>
      <c r="DK869" s="39"/>
      <c r="DL869" s="39"/>
      <c r="DM869" s="39"/>
      <c r="DN869" s="39"/>
      <c r="DO869" s="39"/>
      <c r="DP869" s="39"/>
      <c r="DQ869" s="39"/>
      <c r="DR869" s="39"/>
      <c r="DS869" s="39"/>
      <c r="DT869" s="39"/>
      <c r="DU869" s="39"/>
      <c r="DV869" s="39"/>
      <c r="DW869" s="39"/>
      <c r="DX869" s="39"/>
      <c r="DY869" s="39"/>
      <c r="DZ869" s="39"/>
      <c r="EA869" s="39"/>
      <c r="EB869" s="39"/>
      <c r="EC869" s="39"/>
      <c r="ED869" s="39"/>
      <c r="EE869" s="39"/>
      <c r="EF869" s="39"/>
      <c r="EG869" s="39"/>
      <c r="EH869" s="39"/>
      <c r="EI869" s="39"/>
      <c r="EJ869" s="39"/>
      <c r="EK869" s="39"/>
      <c r="EL869" s="39"/>
      <c r="EM869" s="39"/>
      <c r="EN869" s="39"/>
      <c r="EO869" s="39"/>
      <c r="EP869" s="39"/>
      <c r="EQ869" s="39"/>
      <c r="ER869" s="39"/>
      <c r="ES869" s="39"/>
      <c r="ET869" s="39"/>
      <c r="EU869" s="39"/>
      <c r="EV869" s="39"/>
      <c r="EW869" s="39"/>
      <c r="EX869" s="39"/>
      <c r="EY869" s="39"/>
      <c r="EZ869" s="39"/>
      <c r="FA869" s="39"/>
      <c r="FB869" s="39"/>
      <c r="FC869" s="39"/>
      <c r="FD869" s="39"/>
      <c r="FE869" s="39"/>
      <c r="FF869" s="39"/>
      <c r="FG869" s="39"/>
      <c r="FH869" s="39"/>
      <c r="FI869" s="39"/>
      <c r="FJ869" s="39"/>
      <c r="FK869" s="39"/>
      <c r="FL869" s="39"/>
      <c r="FM869" s="39"/>
      <c r="FN869" s="39"/>
      <c r="FO869" s="39"/>
      <c r="FP869" s="39"/>
      <c r="FQ869" s="39"/>
      <c r="FR869" s="39"/>
      <c r="FS869" s="39"/>
      <c r="FT869" s="39"/>
      <c r="FU869" s="39"/>
      <c r="FV869" s="39"/>
      <c r="FW869" s="39"/>
      <c r="FX869" s="39"/>
      <c r="FY869" s="39"/>
      <c r="FZ869" s="39"/>
      <c r="GA869" s="39"/>
      <c r="GB869" s="39"/>
      <c r="GC869" s="39"/>
      <c r="GD869" s="39"/>
      <c r="GE869" s="39"/>
      <c r="GF869" s="39"/>
      <c r="GG869" s="39"/>
      <c r="GH869" s="39"/>
      <c r="GI869" s="39"/>
      <c r="GJ869" s="39"/>
      <c r="GK869" s="39"/>
      <c r="GL869" s="39"/>
      <c r="GM869" s="39"/>
      <c r="GN869" s="39"/>
      <c r="GO869" s="39"/>
      <c r="GP869" s="39"/>
      <c r="GQ869" s="39"/>
      <c r="GR869" s="39"/>
      <c r="GS869" s="39"/>
      <c r="GT869" s="39"/>
      <c r="GU869" s="39"/>
      <c r="GV869" s="39"/>
      <c r="GW869" s="39"/>
      <c r="GX869" s="39"/>
      <c r="GY869" s="39"/>
      <c r="GZ869" s="39"/>
      <c r="HA869" s="39"/>
      <c r="HB869" s="39"/>
      <c r="HC869" s="39"/>
      <c r="HD869" s="39"/>
      <c r="HE869" s="39"/>
      <c r="HF869" s="39"/>
      <c r="HG869" s="39"/>
      <c r="HH869" s="39"/>
      <c r="HI869" s="39"/>
      <c r="HJ869" s="39"/>
      <c r="HK869" s="39"/>
      <c r="HL869" s="39"/>
      <c r="HM869" s="39"/>
      <c r="HN869" s="39"/>
      <c r="HO869" s="39"/>
      <c r="HP869" s="39"/>
      <c r="HQ869" s="39"/>
      <c r="HR869" s="39"/>
      <c r="HS869" s="39"/>
      <c r="HT869" s="39"/>
      <c r="HU869" s="39"/>
      <c r="HV869" s="39"/>
      <c r="HW869" s="39"/>
      <c r="HX869" s="39"/>
      <c r="HY869" s="39"/>
      <c r="HZ869" s="39"/>
      <c r="IA869" s="39"/>
      <c r="IB869" s="39"/>
      <c r="IC869" s="39"/>
      <c r="ID869" s="39"/>
      <c r="IE869" s="39"/>
      <c r="IF869" s="39"/>
      <c r="IG869" s="39"/>
      <c r="IH869" s="39"/>
      <c r="II869" s="39"/>
      <c r="IJ869" s="39"/>
      <c r="IK869" s="39"/>
      <c r="IL869" s="39"/>
      <c r="IM869" s="39"/>
      <c r="IN869" s="39"/>
      <c r="IO869" s="39"/>
      <c r="IP869" s="39"/>
      <c r="IQ869" s="39"/>
      <c r="IR869" s="39"/>
      <c r="IS869" s="39"/>
      <c r="IT869" s="39"/>
    </row>
    <row r="870" spans="10:254" ht="43.5" customHeight="1">
      <c r="J870" s="39"/>
      <c r="K870" s="39"/>
      <c r="L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c r="CM870" s="39"/>
      <c r="CN870" s="39"/>
      <c r="CO870" s="39"/>
      <c r="CP870" s="39"/>
      <c r="CQ870" s="39"/>
      <c r="CR870" s="39"/>
      <c r="CS870" s="39"/>
      <c r="CT870" s="39"/>
      <c r="CU870" s="39"/>
      <c r="CV870" s="39"/>
      <c r="CW870" s="39"/>
      <c r="CX870" s="39"/>
      <c r="CY870" s="39"/>
      <c r="CZ870" s="39"/>
      <c r="DA870" s="39"/>
      <c r="DB870" s="39"/>
      <c r="DC870" s="39"/>
      <c r="DD870" s="39"/>
      <c r="DE870" s="39"/>
      <c r="DF870" s="39"/>
      <c r="DG870" s="39"/>
      <c r="DH870" s="39"/>
      <c r="DI870" s="39"/>
      <c r="DJ870" s="39"/>
      <c r="DK870" s="39"/>
      <c r="DL870" s="39"/>
      <c r="DM870" s="39"/>
      <c r="DN870" s="39"/>
      <c r="DO870" s="39"/>
      <c r="DP870" s="39"/>
      <c r="DQ870" s="39"/>
      <c r="DR870" s="39"/>
      <c r="DS870" s="39"/>
      <c r="DT870" s="39"/>
      <c r="DU870" s="39"/>
      <c r="DV870" s="39"/>
      <c r="DW870" s="39"/>
      <c r="DX870" s="39"/>
      <c r="DY870" s="39"/>
      <c r="DZ870" s="39"/>
      <c r="EA870" s="39"/>
      <c r="EB870" s="39"/>
      <c r="EC870" s="39"/>
      <c r="ED870" s="39"/>
      <c r="EE870" s="39"/>
      <c r="EF870" s="39"/>
      <c r="EG870" s="39"/>
      <c r="EH870" s="39"/>
      <c r="EI870" s="39"/>
      <c r="EJ870" s="39"/>
      <c r="EK870" s="39"/>
      <c r="EL870" s="39"/>
      <c r="EM870" s="39"/>
      <c r="EN870" s="39"/>
      <c r="EO870" s="39"/>
      <c r="EP870" s="39"/>
      <c r="EQ870" s="39"/>
      <c r="ER870" s="39"/>
      <c r="ES870" s="39"/>
      <c r="ET870" s="39"/>
      <c r="EU870" s="39"/>
      <c r="EV870" s="39"/>
      <c r="EW870" s="39"/>
      <c r="EX870" s="39"/>
      <c r="EY870" s="39"/>
      <c r="EZ870" s="39"/>
      <c r="FA870" s="39"/>
      <c r="FB870" s="39"/>
      <c r="FC870" s="39"/>
      <c r="FD870" s="39"/>
      <c r="FE870" s="39"/>
      <c r="FF870" s="39"/>
      <c r="FG870" s="39"/>
      <c r="FH870" s="39"/>
      <c r="FI870" s="39"/>
      <c r="FJ870" s="39"/>
      <c r="FK870" s="39"/>
      <c r="FL870" s="39"/>
      <c r="FM870" s="39"/>
      <c r="FN870" s="39"/>
      <c r="FO870" s="39"/>
      <c r="FP870" s="39"/>
      <c r="FQ870" s="39"/>
      <c r="FR870" s="39"/>
      <c r="FS870" s="39"/>
      <c r="FT870" s="39"/>
      <c r="FU870" s="39"/>
      <c r="FV870" s="39"/>
      <c r="FW870" s="39"/>
      <c r="FX870" s="39"/>
      <c r="FY870" s="39"/>
      <c r="FZ870" s="39"/>
      <c r="GA870" s="39"/>
      <c r="GB870" s="39"/>
      <c r="GC870" s="39"/>
      <c r="GD870" s="39"/>
      <c r="GE870" s="39"/>
      <c r="GF870" s="39"/>
      <c r="GG870" s="39"/>
      <c r="GH870" s="39"/>
      <c r="GI870" s="39"/>
      <c r="GJ870" s="39"/>
      <c r="GK870" s="39"/>
      <c r="GL870" s="39"/>
      <c r="GM870" s="39"/>
      <c r="GN870" s="39"/>
      <c r="GO870" s="39"/>
      <c r="GP870" s="39"/>
      <c r="GQ870" s="39"/>
      <c r="GR870" s="39"/>
      <c r="GS870" s="39"/>
      <c r="GT870" s="39"/>
      <c r="GU870" s="39"/>
      <c r="GV870" s="39"/>
      <c r="GW870" s="39"/>
      <c r="GX870" s="39"/>
      <c r="GY870" s="39"/>
      <c r="GZ870" s="39"/>
      <c r="HA870" s="39"/>
      <c r="HB870" s="39"/>
      <c r="HC870" s="39"/>
      <c r="HD870" s="39"/>
      <c r="HE870" s="39"/>
      <c r="HF870" s="39"/>
      <c r="HG870" s="39"/>
      <c r="HH870" s="39"/>
      <c r="HI870" s="39"/>
      <c r="HJ870" s="39"/>
      <c r="HK870" s="39"/>
      <c r="HL870" s="39"/>
      <c r="HM870" s="39"/>
      <c r="HN870" s="39"/>
      <c r="HO870" s="39"/>
      <c r="HP870" s="39"/>
      <c r="HQ870" s="39"/>
      <c r="HR870" s="39"/>
      <c r="HS870" s="39"/>
      <c r="HT870" s="39"/>
      <c r="HU870" s="39"/>
      <c r="HV870" s="39"/>
      <c r="HW870" s="39"/>
      <c r="HX870" s="39"/>
      <c r="HY870" s="39"/>
      <c r="HZ870" s="39"/>
      <c r="IA870" s="39"/>
      <c r="IB870" s="39"/>
      <c r="IC870" s="39"/>
      <c r="ID870" s="39"/>
      <c r="IE870" s="39"/>
      <c r="IF870" s="39"/>
      <c r="IG870" s="39"/>
      <c r="IH870" s="39"/>
      <c r="II870" s="39"/>
      <c r="IJ870" s="39"/>
      <c r="IK870" s="39"/>
      <c r="IL870" s="39"/>
      <c r="IM870" s="39"/>
      <c r="IN870" s="39"/>
      <c r="IO870" s="39"/>
      <c r="IP870" s="39"/>
      <c r="IQ870" s="39"/>
      <c r="IR870" s="39"/>
      <c r="IS870" s="39"/>
      <c r="IT870" s="39"/>
    </row>
    <row r="871" spans="10:254" ht="43.5" customHeight="1">
      <c r="J871" s="39"/>
      <c r="K871" s="39"/>
      <c r="L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c r="BR871" s="39"/>
      <c r="BS871" s="39"/>
      <c r="BT871" s="39"/>
      <c r="BU871" s="39"/>
      <c r="BV871" s="39"/>
      <c r="BW871" s="39"/>
      <c r="BX871" s="39"/>
      <c r="BY871" s="39"/>
      <c r="BZ871" s="39"/>
      <c r="CA871" s="39"/>
      <c r="CB871" s="39"/>
      <c r="CC871" s="39"/>
      <c r="CD871" s="39"/>
      <c r="CE871" s="39"/>
      <c r="CF871" s="39"/>
      <c r="CG871" s="39"/>
      <c r="CH871" s="39"/>
      <c r="CI871" s="39"/>
      <c r="CJ871" s="39"/>
      <c r="CK871" s="39"/>
      <c r="CL871" s="39"/>
      <c r="CM871" s="39"/>
      <c r="CN871" s="39"/>
      <c r="CO871" s="39"/>
      <c r="CP871" s="39"/>
      <c r="CQ871" s="39"/>
      <c r="CR871" s="39"/>
      <c r="CS871" s="39"/>
      <c r="CT871" s="39"/>
      <c r="CU871" s="39"/>
      <c r="CV871" s="39"/>
      <c r="CW871" s="39"/>
      <c r="CX871" s="39"/>
      <c r="CY871" s="39"/>
      <c r="CZ871" s="39"/>
      <c r="DA871" s="39"/>
      <c r="DB871" s="39"/>
      <c r="DC871" s="39"/>
      <c r="DD871" s="39"/>
      <c r="DE871" s="39"/>
      <c r="DF871" s="39"/>
      <c r="DG871" s="39"/>
      <c r="DH871" s="39"/>
      <c r="DI871" s="39"/>
      <c r="DJ871" s="39"/>
      <c r="DK871" s="39"/>
      <c r="DL871" s="39"/>
      <c r="DM871" s="39"/>
      <c r="DN871" s="39"/>
      <c r="DO871" s="39"/>
      <c r="DP871" s="39"/>
      <c r="DQ871" s="39"/>
      <c r="DR871" s="39"/>
      <c r="DS871" s="39"/>
      <c r="DT871" s="39"/>
      <c r="DU871" s="39"/>
      <c r="DV871" s="39"/>
      <c r="DW871" s="39"/>
      <c r="DX871" s="39"/>
      <c r="DY871" s="39"/>
      <c r="DZ871" s="39"/>
      <c r="EA871" s="39"/>
      <c r="EB871" s="39"/>
      <c r="EC871" s="39"/>
      <c r="ED871" s="39"/>
      <c r="EE871" s="39"/>
      <c r="EF871" s="39"/>
      <c r="EG871" s="39"/>
      <c r="EH871" s="39"/>
      <c r="EI871" s="39"/>
      <c r="EJ871" s="39"/>
      <c r="EK871" s="39"/>
      <c r="EL871" s="39"/>
      <c r="EM871" s="39"/>
      <c r="EN871" s="39"/>
      <c r="EO871" s="39"/>
      <c r="EP871" s="39"/>
      <c r="EQ871" s="39"/>
      <c r="ER871" s="39"/>
      <c r="ES871" s="39"/>
      <c r="ET871" s="39"/>
      <c r="EU871" s="39"/>
      <c r="EV871" s="39"/>
      <c r="EW871" s="39"/>
      <c r="EX871" s="39"/>
      <c r="EY871" s="39"/>
      <c r="EZ871" s="39"/>
      <c r="FA871" s="39"/>
      <c r="FB871" s="39"/>
      <c r="FC871" s="39"/>
      <c r="FD871" s="39"/>
      <c r="FE871" s="39"/>
      <c r="FF871" s="39"/>
      <c r="FG871" s="39"/>
      <c r="FH871" s="39"/>
      <c r="FI871" s="39"/>
      <c r="FJ871" s="39"/>
      <c r="FK871" s="39"/>
      <c r="FL871" s="39"/>
      <c r="FM871" s="39"/>
      <c r="FN871" s="39"/>
      <c r="FO871" s="39"/>
      <c r="FP871" s="39"/>
      <c r="FQ871" s="39"/>
      <c r="FR871" s="39"/>
      <c r="FS871" s="39"/>
      <c r="FT871" s="39"/>
      <c r="FU871" s="39"/>
      <c r="FV871" s="39"/>
      <c r="FW871" s="39"/>
      <c r="FX871" s="39"/>
      <c r="FY871" s="39"/>
      <c r="FZ871" s="39"/>
      <c r="GA871" s="39"/>
      <c r="GB871" s="39"/>
      <c r="GC871" s="39"/>
      <c r="GD871" s="39"/>
      <c r="GE871" s="39"/>
      <c r="GF871" s="39"/>
      <c r="GG871" s="39"/>
      <c r="GH871" s="39"/>
      <c r="GI871" s="39"/>
      <c r="GJ871" s="39"/>
      <c r="GK871" s="39"/>
      <c r="GL871" s="39"/>
      <c r="GM871" s="39"/>
      <c r="GN871" s="39"/>
      <c r="GO871" s="39"/>
      <c r="GP871" s="39"/>
      <c r="GQ871" s="39"/>
      <c r="GR871" s="39"/>
      <c r="GS871" s="39"/>
      <c r="GT871" s="39"/>
      <c r="GU871" s="39"/>
      <c r="GV871" s="39"/>
      <c r="GW871" s="39"/>
      <c r="GX871" s="39"/>
      <c r="GY871" s="39"/>
      <c r="GZ871" s="39"/>
      <c r="HA871" s="39"/>
      <c r="HB871" s="39"/>
      <c r="HC871" s="39"/>
      <c r="HD871" s="39"/>
      <c r="HE871" s="39"/>
      <c r="HF871" s="39"/>
      <c r="HG871" s="39"/>
      <c r="HH871" s="39"/>
      <c r="HI871" s="39"/>
      <c r="HJ871" s="39"/>
      <c r="HK871" s="39"/>
      <c r="HL871" s="39"/>
      <c r="HM871" s="39"/>
      <c r="HN871" s="39"/>
      <c r="HO871" s="39"/>
      <c r="HP871" s="39"/>
      <c r="HQ871" s="39"/>
      <c r="HR871" s="39"/>
      <c r="HS871" s="39"/>
      <c r="HT871" s="39"/>
      <c r="HU871" s="39"/>
      <c r="HV871" s="39"/>
      <c r="HW871" s="39"/>
      <c r="HX871" s="39"/>
      <c r="HY871" s="39"/>
      <c r="HZ871" s="39"/>
      <c r="IA871" s="39"/>
      <c r="IB871" s="39"/>
      <c r="IC871" s="39"/>
      <c r="ID871" s="39"/>
      <c r="IE871" s="39"/>
      <c r="IF871" s="39"/>
      <c r="IG871" s="39"/>
      <c r="IH871" s="39"/>
      <c r="II871" s="39"/>
      <c r="IJ871" s="39"/>
      <c r="IK871" s="39"/>
      <c r="IL871" s="39"/>
      <c r="IM871" s="39"/>
      <c r="IN871" s="39"/>
      <c r="IO871" s="39"/>
      <c r="IP871" s="39"/>
      <c r="IQ871" s="39"/>
      <c r="IR871" s="39"/>
      <c r="IS871" s="39"/>
      <c r="IT871" s="39"/>
    </row>
    <row r="872" spans="10:254" ht="43.5" customHeight="1">
      <c r="J872" s="39"/>
      <c r="K872" s="39"/>
      <c r="L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c r="BC872" s="39"/>
      <c r="BD872" s="39"/>
      <c r="BE872" s="39"/>
      <c r="BF872" s="39"/>
      <c r="BG872" s="39"/>
      <c r="BH872" s="39"/>
      <c r="BI872" s="39"/>
      <c r="BJ872" s="39"/>
      <c r="BK872" s="39"/>
      <c r="BL872" s="39"/>
      <c r="BM872" s="39"/>
      <c r="BN872" s="39"/>
      <c r="BO872" s="39"/>
      <c r="BP872" s="39"/>
      <c r="BQ872" s="39"/>
      <c r="BR872" s="39"/>
      <c r="BS872" s="39"/>
      <c r="BT872" s="39"/>
      <c r="BU872" s="39"/>
      <c r="BV872" s="39"/>
      <c r="BW872" s="39"/>
      <c r="BX872" s="39"/>
      <c r="BY872" s="39"/>
      <c r="BZ872" s="39"/>
      <c r="CA872" s="39"/>
      <c r="CB872" s="39"/>
      <c r="CC872" s="39"/>
      <c r="CD872" s="39"/>
      <c r="CE872" s="39"/>
      <c r="CF872" s="39"/>
      <c r="CG872" s="39"/>
      <c r="CH872" s="39"/>
      <c r="CI872" s="39"/>
      <c r="CJ872" s="39"/>
      <c r="CK872" s="39"/>
      <c r="CL872" s="39"/>
      <c r="CM872" s="39"/>
      <c r="CN872" s="39"/>
      <c r="CO872" s="39"/>
      <c r="CP872" s="39"/>
      <c r="CQ872" s="39"/>
      <c r="CR872" s="39"/>
      <c r="CS872" s="39"/>
      <c r="CT872" s="39"/>
      <c r="CU872" s="39"/>
      <c r="CV872" s="39"/>
      <c r="CW872" s="39"/>
      <c r="CX872" s="39"/>
      <c r="CY872" s="39"/>
      <c r="CZ872" s="39"/>
      <c r="DA872" s="39"/>
      <c r="DB872" s="39"/>
      <c r="DC872" s="39"/>
      <c r="DD872" s="39"/>
      <c r="DE872" s="39"/>
      <c r="DF872" s="39"/>
      <c r="DG872" s="39"/>
      <c r="DH872" s="39"/>
      <c r="DI872" s="39"/>
      <c r="DJ872" s="39"/>
      <c r="DK872" s="39"/>
      <c r="DL872" s="39"/>
      <c r="DM872" s="39"/>
      <c r="DN872" s="39"/>
      <c r="DO872" s="39"/>
      <c r="DP872" s="39"/>
      <c r="DQ872" s="39"/>
      <c r="DR872" s="39"/>
      <c r="DS872" s="39"/>
      <c r="DT872" s="39"/>
      <c r="DU872" s="39"/>
      <c r="DV872" s="39"/>
      <c r="DW872" s="39"/>
      <c r="DX872" s="39"/>
      <c r="DY872" s="39"/>
      <c r="DZ872" s="39"/>
      <c r="EA872" s="39"/>
      <c r="EB872" s="39"/>
      <c r="EC872" s="39"/>
      <c r="ED872" s="39"/>
      <c r="EE872" s="39"/>
      <c r="EF872" s="39"/>
      <c r="EG872" s="39"/>
      <c r="EH872" s="39"/>
      <c r="EI872" s="39"/>
      <c r="EJ872" s="39"/>
      <c r="EK872" s="39"/>
      <c r="EL872" s="39"/>
      <c r="EM872" s="39"/>
      <c r="EN872" s="39"/>
      <c r="EO872" s="39"/>
      <c r="EP872" s="39"/>
      <c r="EQ872" s="39"/>
      <c r="ER872" s="39"/>
      <c r="ES872" s="39"/>
      <c r="ET872" s="39"/>
      <c r="EU872" s="39"/>
      <c r="EV872" s="39"/>
      <c r="EW872" s="39"/>
      <c r="EX872" s="39"/>
      <c r="EY872" s="39"/>
      <c r="EZ872" s="39"/>
      <c r="FA872" s="39"/>
      <c r="FB872" s="39"/>
      <c r="FC872" s="39"/>
      <c r="FD872" s="39"/>
      <c r="FE872" s="39"/>
      <c r="FF872" s="39"/>
      <c r="FG872" s="39"/>
      <c r="FH872" s="39"/>
      <c r="FI872" s="39"/>
      <c r="FJ872" s="39"/>
      <c r="FK872" s="39"/>
      <c r="FL872" s="39"/>
      <c r="FM872" s="39"/>
      <c r="FN872" s="39"/>
      <c r="FO872" s="39"/>
      <c r="FP872" s="39"/>
      <c r="FQ872" s="39"/>
      <c r="FR872" s="39"/>
      <c r="FS872" s="39"/>
      <c r="FT872" s="39"/>
      <c r="FU872" s="39"/>
      <c r="FV872" s="39"/>
      <c r="FW872" s="39"/>
      <c r="FX872" s="39"/>
      <c r="FY872" s="39"/>
      <c r="FZ872" s="39"/>
      <c r="GA872" s="39"/>
      <c r="GB872" s="39"/>
      <c r="GC872" s="39"/>
      <c r="GD872" s="39"/>
      <c r="GE872" s="39"/>
      <c r="GF872" s="39"/>
      <c r="GG872" s="39"/>
      <c r="GH872" s="39"/>
      <c r="GI872" s="39"/>
      <c r="GJ872" s="39"/>
      <c r="GK872" s="39"/>
      <c r="GL872" s="39"/>
      <c r="GM872" s="39"/>
      <c r="GN872" s="39"/>
      <c r="GO872" s="39"/>
      <c r="GP872" s="39"/>
      <c r="GQ872" s="39"/>
      <c r="GR872" s="39"/>
      <c r="GS872" s="39"/>
      <c r="GT872" s="39"/>
      <c r="GU872" s="39"/>
      <c r="GV872" s="39"/>
      <c r="GW872" s="39"/>
      <c r="GX872" s="39"/>
      <c r="GY872" s="39"/>
      <c r="GZ872" s="39"/>
      <c r="HA872" s="39"/>
      <c r="HB872" s="39"/>
      <c r="HC872" s="39"/>
      <c r="HD872" s="39"/>
      <c r="HE872" s="39"/>
      <c r="HF872" s="39"/>
      <c r="HG872" s="39"/>
      <c r="HH872" s="39"/>
      <c r="HI872" s="39"/>
      <c r="HJ872" s="39"/>
      <c r="HK872" s="39"/>
      <c r="HL872" s="39"/>
      <c r="HM872" s="39"/>
      <c r="HN872" s="39"/>
      <c r="HO872" s="39"/>
      <c r="HP872" s="39"/>
      <c r="HQ872" s="39"/>
      <c r="HR872" s="39"/>
      <c r="HS872" s="39"/>
      <c r="HT872" s="39"/>
      <c r="HU872" s="39"/>
      <c r="HV872" s="39"/>
      <c r="HW872" s="39"/>
      <c r="HX872" s="39"/>
      <c r="HY872" s="39"/>
      <c r="HZ872" s="39"/>
      <c r="IA872" s="39"/>
      <c r="IB872" s="39"/>
      <c r="IC872" s="39"/>
      <c r="ID872" s="39"/>
      <c r="IE872" s="39"/>
      <c r="IF872" s="39"/>
      <c r="IG872" s="39"/>
      <c r="IH872" s="39"/>
      <c r="II872" s="39"/>
      <c r="IJ872" s="39"/>
      <c r="IK872" s="39"/>
      <c r="IL872" s="39"/>
      <c r="IM872" s="39"/>
      <c r="IN872" s="39"/>
      <c r="IO872" s="39"/>
      <c r="IP872" s="39"/>
      <c r="IQ872" s="39"/>
      <c r="IR872" s="39"/>
      <c r="IS872" s="39"/>
      <c r="IT872" s="39"/>
    </row>
    <row r="873" spans="10:254" ht="43.5" customHeight="1">
      <c r="J873" s="39"/>
      <c r="K873" s="39"/>
      <c r="L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c r="BR873" s="39"/>
      <c r="BS873" s="39"/>
      <c r="BT873" s="39"/>
      <c r="BU873" s="39"/>
      <c r="BV873" s="39"/>
      <c r="BW873" s="39"/>
      <c r="BX873" s="39"/>
      <c r="BY873" s="39"/>
      <c r="BZ873" s="39"/>
      <c r="CA873" s="39"/>
      <c r="CB873" s="39"/>
      <c r="CC873" s="39"/>
      <c r="CD873" s="39"/>
      <c r="CE873" s="39"/>
      <c r="CF873" s="39"/>
      <c r="CG873" s="39"/>
      <c r="CH873" s="39"/>
      <c r="CI873" s="39"/>
      <c r="CJ873" s="39"/>
      <c r="CK873" s="39"/>
      <c r="CL873" s="39"/>
      <c r="CM873" s="39"/>
      <c r="CN873" s="39"/>
      <c r="CO873" s="39"/>
      <c r="CP873" s="39"/>
      <c r="CQ873" s="39"/>
      <c r="CR873" s="39"/>
      <c r="CS873" s="39"/>
      <c r="CT873" s="39"/>
      <c r="CU873" s="39"/>
      <c r="CV873" s="39"/>
      <c r="CW873" s="39"/>
      <c r="CX873" s="39"/>
      <c r="CY873" s="39"/>
      <c r="CZ873" s="39"/>
      <c r="DA873" s="39"/>
      <c r="DB873" s="39"/>
      <c r="DC873" s="39"/>
      <c r="DD873" s="39"/>
      <c r="DE873" s="39"/>
      <c r="DF873" s="39"/>
      <c r="DG873" s="39"/>
      <c r="DH873" s="39"/>
      <c r="DI873" s="39"/>
      <c r="DJ873" s="39"/>
      <c r="DK873" s="39"/>
      <c r="DL873" s="39"/>
      <c r="DM873" s="39"/>
      <c r="DN873" s="39"/>
      <c r="DO873" s="39"/>
      <c r="DP873" s="39"/>
      <c r="DQ873" s="39"/>
      <c r="DR873" s="39"/>
      <c r="DS873" s="39"/>
      <c r="DT873" s="39"/>
      <c r="DU873" s="39"/>
      <c r="DV873" s="39"/>
      <c r="DW873" s="39"/>
      <c r="DX873" s="39"/>
      <c r="DY873" s="39"/>
      <c r="DZ873" s="39"/>
      <c r="EA873" s="39"/>
      <c r="EB873" s="39"/>
      <c r="EC873" s="39"/>
      <c r="ED873" s="39"/>
      <c r="EE873" s="39"/>
      <c r="EF873" s="39"/>
      <c r="EG873" s="39"/>
      <c r="EH873" s="39"/>
      <c r="EI873" s="39"/>
      <c r="EJ873" s="39"/>
      <c r="EK873" s="39"/>
      <c r="EL873" s="39"/>
      <c r="EM873" s="39"/>
      <c r="EN873" s="39"/>
      <c r="EO873" s="39"/>
      <c r="EP873" s="39"/>
      <c r="EQ873" s="39"/>
      <c r="ER873" s="39"/>
      <c r="ES873" s="39"/>
      <c r="ET873" s="39"/>
      <c r="EU873" s="39"/>
      <c r="EV873" s="39"/>
      <c r="EW873" s="39"/>
      <c r="EX873" s="39"/>
      <c r="EY873" s="39"/>
      <c r="EZ873" s="39"/>
      <c r="FA873" s="39"/>
      <c r="FB873" s="39"/>
      <c r="FC873" s="39"/>
      <c r="FD873" s="39"/>
      <c r="FE873" s="39"/>
      <c r="FF873" s="39"/>
      <c r="FG873" s="39"/>
      <c r="FH873" s="39"/>
      <c r="FI873" s="39"/>
      <c r="FJ873" s="39"/>
      <c r="FK873" s="39"/>
      <c r="FL873" s="39"/>
      <c r="FM873" s="39"/>
      <c r="FN873" s="39"/>
      <c r="FO873" s="39"/>
      <c r="FP873" s="39"/>
      <c r="FQ873" s="39"/>
      <c r="FR873" s="39"/>
      <c r="FS873" s="39"/>
      <c r="FT873" s="39"/>
      <c r="FU873" s="39"/>
      <c r="FV873" s="39"/>
      <c r="FW873" s="39"/>
      <c r="FX873" s="39"/>
      <c r="FY873" s="39"/>
      <c r="FZ873" s="39"/>
      <c r="GA873" s="39"/>
      <c r="GB873" s="39"/>
      <c r="GC873" s="39"/>
      <c r="GD873" s="39"/>
      <c r="GE873" s="39"/>
      <c r="GF873" s="39"/>
      <c r="GG873" s="39"/>
      <c r="GH873" s="39"/>
      <c r="GI873" s="39"/>
      <c r="GJ873" s="39"/>
      <c r="GK873" s="39"/>
      <c r="GL873" s="39"/>
      <c r="GM873" s="39"/>
      <c r="GN873" s="39"/>
      <c r="GO873" s="39"/>
      <c r="GP873" s="39"/>
      <c r="GQ873" s="39"/>
      <c r="GR873" s="39"/>
      <c r="GS873" s="39"/>
      <c r="GT873" s="39"/>
      <c r="GU873" s="39"/>
      <c r="GV873" s="39"/>
      <c r="GW873" s="39"/>
      <c r="GX873" s="39"/>
      <c r="GY873" s="39"/>
      <c r="GZ873" s="39"/>
      <c r="HA873" s="39"/>
      <c r="HB873" s="39"/>
      <c r="HC873" s="39"/>
      <c r="HD873" s="39"/>
      <c r="HE873" s="39"/>
      <c r="HF873" s="39"/>
      <c r="HG873" s="39"/>
      <c r="HH873" s="39"/>
      <c r="HI873" s="39"/>
      <c r="HJ873" s="39"/>
      <c r="HK873" s="39"/>
      <c r="HL873" s="39"/>
      <c r="HM873" s="39"/>
      <c r="HN873" s="39"/>
      <c r="HO873" s="39"/>
      <c r="HP873" s="39"/>
      <c r="HQ873" s="39"/>
      <c r="HR873" s="39"/>
      <c r="HS873" s="39"/>
      <c r="HT873" s="39"/>
      <c r="HU873" s="39"/>
      <c r="HV873" s="39"/>
      <c r="HW873" s="39"/>
      <c r="HX873" s="39"/>
      <c r="HY873" s="39"/>
      <c r="HZ873" s="39"/>
      <c r="IA873" s="39"/>
      <c r="IB873" s="39"/>
      <c r="IC873" s="39"/>
      <c r="ID873" s="39"/>
      <c r="IE873" s="39"/>
      <c r="IF873" s="39"/>
      <c r="IG873" s="39"/>
      <c r="IH873" s="39"/>
      <c r="II873" s="39"/>
      <c r="IJ873" s="39"/>
      <c r="IK873" s="39"/>
      <c r="IL873" s="39"/>
      <c r="IM873" s="39"/>
      <c r="IN873" s="39"/>
      <c r="IO873" s="39"/>
      <c r="IP873" s="39"/>
      <c r="IQ873" s="39"/>
      <c r="IR873" s="39"/>
      <c r="IS873" s="39"/>
      <c r="IT873" s="39"/>
    </row>
    <row r="874" spans="10:254" ht="43.5" customHeight="1">
      <c r="J874" s="39"/>
      <c r="K874" s="39"/>
      <c r="L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c r="BC874" s="39"/>
      <c r="BD874" s="39"/>
      <c r="BE874" s="39"/>
      <c r="BF874" s="39"/>
      <c r="BG874" s="39"/>
      <c r="BH874" s="39"/>
      <c r="BI874" s="39"/>
      <c r="BJ874" s="39"/>
      <c r="BK874" s="39"/>
      <c r="BL874" s="39"/>
      <c r="BM874" s="39"/>
      <c r="BN874" s="39"/>
      <c r="BO874" s="39"/>
      <c r="BP874" s="39"/>
      <c r="BQ874" s="39"/>
      <c r="BR874" s="39"/>
      <c r="BS874" s="39"/>
      <c r="BT874" s="39"/>
      <c r="BU874" s="39"/>
      <c r="BV874" s="39"/>
      <c r="BW874" s="39"/>
      <c r="BX874" s="39"/>
      <c r="BY874" s="39"/>
      <c r="BZ874" s="39"/>
      <c r="CA874" s="39"/>
      <c r="CB874" s="39"/>
      <c r="CC874" s="39"/>
      <c r="CD874" s="39"/>
      <c r="CE874" s="39"/>
      <c r="CF874" s="39"/>
      <c r="CG874" s="39"/>
      <c r="CH874" s="39"/>
      <c r="CI874" s="39"/>
      <c r="CJ874" s="39"/>
      <c r="CK874" s="39"/>
      <c r="CL874" s="39"/>
      <c r="CM874" s="39"/>
      <c r="CN874" s="39"/>
      <c r="CO874" s="39"/>
      <c r="CP874" s="39"/>
      <c r="CQ874" s="39"/>
      <c r="CR874" s="39"/>
      <c r="CS874" s="39"/>
      <c r="CT874" s="39"/>
      <c r="CU874" s="39"/>
      <c r="CV874" s="39"/>
      <c r="CW874" s="39"/>
      <c r="CX874" s="39"/>
      <c r="CY874" s="39"/>
      <c r="CZ874" s="39"/>
      <c r="DA874" s="39"/>
      <c r="DB874" s="39"/>
      <c r="DC874" s="39"/>
      <c r="DD874" s="39"/>
      <c r="DE874" s="39"/>
      <c r="DF874" s="39"/>
      <c r="DG874" s="39"/>
      <c r="DH874" s="39"/>
      <c r="DI874" s="39"/>
      <c r="DJ874" s="39"/>
      <c r="DK874" s="39"/>
      <c r="DL874" s="39"/>
      <c r="DM874" s="39"/>
      <c r="DN874" s="39"/>
      <c r="DO874" s="39"/>
      <c r="DP874" s="39"/>
      <c r="DQ874" s="39"/>
      <c r="DR874" s="39"/>
      <c r="DS874" s="39"/>
      <c r="DT874" s="39"/>
      <c r="DU874" s="39"/>
      <c r="DV874" s="39"/>
      <c r="DW874" s="39"/>
      <c r="DX874" s="39"/>
      <c r="DY874" s="39"/>
      <c r="DZ874" s="39"/>
      <c r="EA874" s="39"/>
      <c r="EB874" s="39"/>
      <c r="EC874" s="39"/>
      <c r="ED874" s="39"/>
      <c r="EE874" s="39"/>
      <c r="EF874" s="39"/>
      <c r="EG874" s="39"/>
      <c r="EH874" s="39"/>
      <c r="EI874" s="39"/>
      <c r="EJ874" s="39"/>
      <c r="EK874" s="39"/>
      <c r="EL874" s="39"/>
      <c r="EM874" s="39"/>
      <c r="EN874" s="39"/>
      <c r="EO874" s="39"/>
      <c r="EP874" s="39"/>
      <c r="EQ874" s="39"/>
      <c r="ER874" s="39"/>
      <c r="ES874" s="39"/>
      <c r="ET874" s="39"/>
      <c r="EU874" s="39"/>
      <c r="EV874" s="39"/>
      <c r="EW874" s="39"/>
      <c r="EX874" s="39"/>
      <c r="EY874" s="39"/>
      <c r="EZ874" s="39"/>
      <c r="FA874" s="39"/>
      <c r="FB874" s="39"/>
      <c r="FC874" s="39"/>
      <c r="FD874" s="39"/>
      <c r="FE874" s="39"/>
      <c r="FF874" s="39"/>
      <c r="FG874" s="39"/>
      <c r="FH874" s="39"/>
      <c r="FI874" s="39"/>
      <c r="FJ874" s="39"/>
      <c r="FK874" s="39"/>
      <c r="FL874" s="39"/>
      <c r="FM874" s="39"/>
      <c r="FN874" s="39"/>
      <c r="FO874" s="39"/>
      <c r="FP874" s="39"/>
      <c r="FQ874" s="39"/>
      <c r="FR874" s="39"/>
      <c r="FS874" s="39"/>
      <c r="FT874" s="39"/>
      <c r="FU874" s="39"/>
      <c r="FV874" s="39"/>
      <c r="FW874" s="39"/>
      <c r="FX874" s="39"/>
      <c r="FY874" s="39"/>
      <c r="FZ874" s="39"/>
      <c r="GA874" s="39"/>
      <c r="GB874" s="39"/>
      <c r="GC874" s="39"/>
      <c r="GD874" s="39"/>
      <c r="GE874" s="39"/>
      <c r="GF874" s="39"/>
      <c r="GG874" s="39"/>
      <c r="GH874" s="39"/>
      <c r="GI874" s="39"/>
      <c r="GJ874" s="39"/>
      <c r="GK874" s="39"/>
      <c r="GL874" s="39"/>
      <c r="GM874" s="39"/>
      <c r="GN874" s="39"/>
      <c r="GO874" s="39"/>
      <c r="GP874" s="39"/>
      <c r="GQ874" s="39"/>
      <c r="GR874" s="39"/>
      <c r="GS874" s="39"/>
      <c r="GT874" s="39"/>
      <c r="GU874" s="39"/>
      <c r="GV874" s="39"/>
      <c r="GW874" s="39"/>
      <c r="GX874" s="39"/>
      <c r="GY874" s="39"/>
      <c r="GZ874" s="39"/>
      <c r="HA874" s="39"/>
      <c r="HB874" s="39"/>
      <c r="HC874" s="39"/>
      <c r="HD874" s="39"/>
      <c r="HE874" s="39"/>
      <c r="HF874" s="39"/>
      <c r="HG874" s="39"/>
      <c r="HH874" s="39"/>
      <c r="HI874" s="39"/>
      <c r="HJ874" s="39"/>
      <c r="HK874" s="39"/>
      <c r="HL874" s="39"/>
      <c r="HM874" s="39"/>
      <c r="HN874" s="39"/>
      <c r="HO874" s="39"/>
      <c r="HP874" s="39"/>
      <c r="HQ874" s="39"/>
      <c r="HR874" s="39"/>
      <c r="HS874" s="39"/>
      <c r="HT874" s="39"/>
      <c r="HU874" s="39"/>
      <c r="HV874" s="39"/>
      <c r="HW874" s="39"/>
      <c r="HX874" s="39"/>
      <c r="HY874" s="39"/>
      <c r="HZ874" s="39"/>
      <c r="IA874" s="39"/>
      <c r="IB874" s="39"/>
      <c r="IC874" s="39"/>
      <c r="ID874" s="39"/>
      <c r="IE874" s="39"/>
      <c r="IF874" s="39"/>
      <c r="IG874" s="39"/>
      <c r="IH874" s="39"/>
      <c r="II874" s="39"/>
      <c r="IJ874" s="39"/>
      <c r="IK874" s="39"/>
      <c r="IL874" s="39"/>
      <c r="IM874" s="39"/>
      <c r="IN874" s="39"/>
      <c r="IO874" s="39"/>
      <c r="IP874" s="39"/>
      <c r="IQ874" s="39"/>
      <c r="IR874" s="39"/>
      <c r="IS874" s="39"/>
      <c r="IT874" s="39"/>
    </row>
    <row r="875" spans="10:254" ht="43.5" customHeight="1">
      <c r="J875" s="39"/>
      <c r="K875" s="39"/>
      <c r="L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c r="BR875" s="39"/>
      <c r="BS875" s="39"/>
      <c r="BT875" s="39"/>
      <c r="BU875" s="39"/>
      <c r="BV875" s="39"/>
      <c r="BW875" s="39"/>
      <c r="BX875" s="39"/>
      <c r="BY875" s="39"/>
      <c r="BZ875" s="39"/>
      <c r="CA875" s="39"/>
      <c r="CB875" s="39"/>
      <c r="CC875" s="39"/>
      <c r="CD875" s="39"/>
      <c r="CE875" s="39"/>
      <c r="CF875" s="39"/>
      <c r="CG875" s="39"/>
      <c r="CH875" s="39"/>
      <c r="CI875" s="39"/>
      <c r="CJ875" s="39"/>
      <c r="CK875" s="39"/>
      <c r="CL875" s="39"/>
      <c r="CM875" s="39"/>
      <c r="CN875" s="39"/>
      <c r="CO875" s="39"/>
      <c r="CP875" s="39"/>
      <c r="CQ875" s="39"/>
      <c r="CR875" s="39"/>
      <c r="CS875" s="39"/>
      <c r="CT875" s="39"/>
      <c r="CU875" s="39"/>
      <c r="CV875" s="39"/>
      <c r="CW875" s="39"/>
      <c r="CX875" s="39"/>
      <c r="CY875" s="39"/>
      <c r="CZ875" s="39"/>
      <c r="DA875" s="39"/>
      <c r="DB875" s="39"/>
      <c r="DC875" s="39"/>
      <c r="DD875" s="39"/>
      <c r="DE875" s="39"/>
      <c r="DF875" s="39"/>
      <c r="DG875" s="39"/>
      <c r="DH875" s="39"/>
      <c r="DI875" s="39"/>
      <c r="DJ875" s="39"/>
      <c r="DK875" s="39"/>
      <c r="DL875" s="39"/>
      <c r="DM875" s="39"/>
      <c r="DN875" s="39"/>
      <c r="DO875" s="39"/>
      <c r="DP875" s="39"/>
      <c r="DQ875" s="39"/>
      <c r="DR875" s="39"/>
      <c r="DS875" s="39"/>
      <c r="DT875" s="39"/>
      <c r="DU875" s="39"/>
      <c r="DV875" s="39"/>
      <c r="DW875" s="39"/>
      <c r="DX875" s="39"/>
      <c r="DY875" s="39"/>
      <c r="DZ875" s="39"/>
      <c r="EA875" s="39"/>
      <c r="EB875" s="39"/>
      <c r="EC875" s="39"/>
      <c r="ED875" s="39"/>
      <c r="EE875" s="39"/>
      <c r="EF875" s="39"/>
      <c r="EG875" s="39"/>
      <c r="EH875" s="39"/>
      <c r="EI875" s="39"/>
      <c r="EJ875" s="39"/>
      <c r="EK875" s="39"/>
      <c r="EL875" s="39"/>
      <c r="EM875" s="39"/>
      <c r="EN875" s="39"/>
      <c r="EO875" s="39"/>
      <c r="EP875" s="39"/>
      <c r="EQ875" s="39"/>
      <c r="ER875" s="39"/>
      <c r="ES875" s="39"/>
      <c r="ET875" s="39"/>
      <c r="EU875" s="39"/>
      <c r="EV875" s="39"/>
      <c r="EW875" s="39"/>
      <c r="EX875" s="39"/>
      <c r="EY875" s="39"/>
      <c r="EZ875" s="39"/>
      <c r="FA875" s="39"/>
      <c r="FB875" s="39"/>
      <c r="FC875" s="39"/>
      <c r="FD875" s="39"/>
      <c r="FE875" s="39"/>
      <c r="FF875" s="39"/>
      <c r="FG875" s="39"/>
      <c r="FH875" s="39"/>
      <c r="FI875" s="39"/>
      <c r="FJ875" s="39"/>
      <c r="FK875" s="39"/>
      <c r="FL875" s="39"/>
      <c r="FM875" s="39"/>
      <c r="FN875" s="39"/>
      <c r="FO875" s="39"/>
      <c r="FP875" s="39"/>
      <c r="FQ875" s="39"/>
      <c r="FR875" s="39"/>
      <c r="FS875" s="39"/>
      <c r="FT875" s="39"/>
      <c r="FU875" s="39"/>
      <c r="FV875" s="39"/>
      <c r="FW875" s="39"/>
      <c r="FX875" s="39"/>
      <c r="FY875" s="39"/>
      <c r="FZ875" s="39"/>
      <c r="GA875" s="39"/>
      <c r="GB875" s="39"/>
      <c r="GC875" s="39"/>
      <c r="GD875" s="39"/>
      <c r="GE875" s="39"/>
      <c r="GF875" s="39"/>
      <c r="GG875" s="39"/>
      <c r="GH875" s="39"/>
      <c r="GI875" s="39"/>
      <c r="GJ875" s="39"/>
      <c r="GK875" s="39"/>
      <c r="GL875" s="39"/>
      <c r="GM875" s="39"/>
      <c r="GN875" s="39"/>
      <c r="GO875" s="39"/>
      <c r="GP875" s="39"/>
      <c r="GQ875" s="39"/>
      <c r="GR875" s="39"/>
      <c r="GS875" s="39"/>
      <c r="GT875" s="39"/>
      <c r="GU875" s="39"/>
      <c r="GV875" s="39"/>
      <c r="GW875" s="39"/>
      <c r="GX875" s="39"/>
      <c r="GY875" s="39"/>
      <c r="GZ875" s="39"/>
      <c r="HA875" s="39"/>
      <c r="HB875" s="39"/>
      <c r="HC875" s="39"/>
      <c r="HD875" s="39"/>
      <c r="HE875" s="39"/>
      <c r="HF875" s="39"/>
      <c r="HG875" s="39"/>
      <c r="HH875" s="39"/>
      <c r="HI875" s="39"/>
      <c r="HJ875" s="39"/>
      <c r="HK875" s="39"/>
      <c r="HL875" s="39"/>
      <c r="HM875" s="39"/>
      <c r="HN875" s="39"/>
      <c r="HO875" s="39"/>
      <c r="HP875" s="39"/>
      <c r="HQ875" s="39"/>
      <c r="HR875" s="39"/>
      <c r="HS875" s="39"/>
      <c r="HT875" s="39"/>
      <c r="HU875" s="39"/>
      <c r="HV875" s="39"/>
      <c r="HW875" s="39"/>
      <c r="HX875" s="39"/>
      <c r="HY875" s="39"/>
      <c r="HZ875" s="39"/>
      <c r="IA875" s="39"/>
      <c r="IB875" s="39"/>
      <c r="IC875" s="39"/>
      <c r="ID875" s="39"/>
      <c r="IE875" s="39"/>
      <c r="IF875" s="39"/>
      <c r="IG875" s="39"/>
      <c r="IH875" s="39"/>
      <c r="II875" s="39"/>
      <c r="IJ875" s="39"/>
      <c r="IK875" s="39"/>
      <c r="IL875" s="39"/>
      <c r="IM875" s="39"/>
      <c r="IN875" s="39"/>
      <c r="IO875" s="39"/>
      <c r="IP875" s="39"/>
      <c r="IQ875" s="39"/>
      <c r="IR875" s="39"/>
      <c r="IS875" s="39"/>
      <c r="IT875" s="39"/>
    </row>
    <row r="876" spans="10:254" ht="43.5" customHeight="1">
      <c r="J876" s="39"/>
      <c r="K876" s="39"/>
      <c r="L876" s="39"/>
      <c r="M876" s="33"/>
      <c r="N876" s="33"/>
      <c r="O876" s="33"/>
      <c r="P876" s="33"/>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c r="BC876" s="39"/>
      <c r="BD876" s="39"/>
      <c r="BE876" s="39"/>
      <c r="BF876" s="39"/>
      <c r="BG876" s="39"/>
      <c r="BH876" s="39"/>
      <c r="BI876" s="39"/>
      <c r="BJ876" s="39"/>
      <c r="BK876" s="39"/>
      <c r="BL876" s="39"/>
      <c r="BM876" s="39"/>
      <c r="BN876" s="39"/>
      <c r="BO876" s="39"/>
      <c r="BP876" s="39"/>
      <c r="BQ876" s="39"/>
      <c r="BR876" s="39"/>
      <c r="BS876" s="39"/>
      <c r="BT876" s="39"/>
      <c r="BU876" s="39"/>
      <c r="BV876" s="39"/>
      <c r="BW876" s="39"/>
      <c r="BX876" s="39"/>
      <c r="BY876" s="39"/>
      <c r="BZ876" s="39"/>
      <c r="CA876" s="39"/>
      <c r="CB876" s="39"/>
      <c r="CC876" s="39"/>
      <c r="CD876" s="39"/>
      <c r="CE876" s="39"/>
      <c r="CF876" s="39"/>
      <c r="CG876" s="39"/>
      <c r="CH876" s="39"/>
      <c r="CI876" s="39"/>
      <c r="CJ876" s="39"/>
      <c r="CK876" s="39"/>
      <c r="CL876" s="39"/>
      <c r="CM876" s="39"/>
      <c r="CN876" s="39"/>
      <c r="CO876" s="39"/>
      <c r="CP876" s="39"/>
      <c r="CQ876" s="39"/>
      <c r="CR876" s="39"/>
      <c r="CS876" s="39"/>
      <c r="CT876" s="39"/>
      <c r="CU876" s="39"/>
      <c r="CV876" s="39"/>
      <c r="CW876" s="39"/>
      <c r="CX876" s="39"/>
      <c r="CY876" s="39"/>
      <c r="CZ876" s="39"/>
      <c r="DA876" s="39"/>
      <c r="DB876" s="39"/>
      <c r="DC876" s="39"/>
      <c r="DD876" s="39"/>
      <c r="DE876" s="39"/>
      <c r="DF876" s="39"/>
      <c r="DG876" s="39"/>
      <c r="DH876" s="39"/>
      <c r="DI876" s="39"/>
      <c r="DJ876" s="39"/>
      <c r="DK876" s="39"/>
      <c r="DL876" s="39"/>
      <c r="DM876" s="39"/>
      <c r="DN876" s="39"/>
      <c r="DO876" s="39"/>
      <c r="DP876" s="39"/>
      <c r="DQ876" s="39"/>
      <c r="DR876" s="39"/>
      <c r="DS876" s="39"/>
      <c r="DT876" s="39"/>
      <c r="DU876" s="39"/>
      <c r="DV876" s="39"/>
      <c r="DW876" s="39"/>
      <c r="DX876" s="39"/>
      <c r="DY876" s="39"/>
      <c r="DZ876" s="39"/>
      <c r="EA876" s="39"/>
      <c r="EB876" s="39"/>
      <c r="EC876" s="39"/>
      <c r="ED876" s="39"/>
      <c r="EE876" s="39"/>
      <c r="EF876" s="39"/>
      <c r="EG876" s="39"/>
      <c r="EH876" s="39"/>
      <c r="EI876" s="39"/>
      <c r="EJ876" s="39"/>
      <c r="EK876" s="39"/>
      <c r="EL876" s="39"/>
      <c r="EM876" s="39"/>
      <c r="EN876" s="39"/>
      <c r="EO876" s="39"/>
      <c r="EP876" s="39"/>
      <c r="EQ876" s="39"/>
      <c r="ER876" s="39"/>
      <c r="ES876" s="39"/>
      <c r="ET876" s="39"/>
      <c r="EU876" s="39"/>
      <c r="EV876" s="39"/>
      <c r="EW876" s="39"/>
      <c r="EX876" s="39"/>
      <c r="EY876" s="39"/>
      <c r="EZ876" s="39"/>
      <c r="FA876" s="39"/>
      <c r="FB876" s="39"/>
      <c r="FC876" s="39"/>
      <c r="FD876" s="39"/>
      <c r="FE876" s="39"/>
      <c r="FF876" s="39"/>
      <c r="FG876" s="39"/>
      <c r="FH876" s="39"/>
      <c r="FI876" s="39"/>
      <c r="FJ876" s="39"/>
      <c r="FK876" s="39"/>
      <c r="FL876" s="39"/>
      <c r="FM876" s="39"/>
      <c r="FN876" s="39"/>
      <c r="FO876" s="39"/>
      <c r="FP876" s="39"/>
      <c r="FQ876" s="39"/>
      <c r="FR876" s="39"/>
      <c r="FS876" s="39"/>
      <c r="FT876" s="39"/>
      <c r="FU876" s="39"/>
      <c r="FV876" s="39"/>
      <c r="FW876" s="39"/>
      <c r="FX876" s="39"/>
      <c r="FY876" s="39"/>
      <c r="FZ876" s="39"/>
      <c r="GA876" s="39"/>
      <c r="GB876" s="39"/>
      <c r="GC876" s="39"/>
      <c r="GD876" s="39"/>
      <c r="GE876" s="39"/>
      <c r="GF876" s="39"/>
      <c r="GG876" s="39"/>
      <c r="GH876" s="39"/>
      <c r="GI876" s="39"/>
      <c r="GJ876" s="39"/>
      <c r="GK876" s="39"/>
      <c r="GL876" s="39"/>
      <c r="GM876" s="39"/>
      <c r="GN876" s="39"/>
      <c r="GO876" s="39"/>
      <c r="GP876" s="39"/>
      <c r="GQ876" s="39"/>
      <c r="GR876" s="39"/>
      <c r="GS876" s="39"/>
      <c r="GT876" s="39"/>
      <c r="GU876" s="39"/>
      <c r="GV876" s="39"/>
      <c r="GW876" s="39"/>
      <c r="GX876" s="39"/>
      <c r="GY876" s="39"/>
      <c r="GZ876" s="39"/>
      <c r="HA876" s="39"/>
      <c r="HB876" s="39"/>
      <c r="HC876" s="39"/>
      <c r="HD876" s="39"/>
      <c r="HE876" s="39"/>
      <c r="HF876" s="39"/>
      <c r="HG876" s="39"/>
      <c r="HH876" s="39"/>
      <c r="HI876" s="39"/>
      <c r="HJ876" s="39"/>
      <c r="HK876" s="39"/>
      <c r="HL876" s="39"/>
      <c r="HM876" s="39"/>
      <c r="HN876" s="39"/>
      <c r="HO876" s="39"/>
      <c r="HP876" s="39"/>
      <c r="HQ876" s="39"/>
      <c r="HR876" s="39"/>
      <c r="HS876" s="39"/>
      <c r="HT876" s="39"/>
      <c r="HU876" s="39"/>
      <c r="HV876" s="39"/>
      <c r="HW876" s="39"/>
      <c r="HX876" s="39"/>
      <c r="HY876" s="39"/>
      <c r="HZ876" s="39"/>
      <c r="IA876" s="39"/>
      <c r="IB876" s="39"/>
      <c r="IC876" s="39"/>
      <c r="ID876" s="39"/>
      <c r="IE876" s="39"/>
      <c r="IF876" s="39"/>
      <c r="IG876" s="39"/>
      <c r="IH876" s="39"/>
      <c r="II876" s="39"/>
      <c r="IJ876" s="39"/>
      <c r="IK876" s="39"/>
      <c r="IL876" s="39"/>
      <c r="IM876" s="39"/>
      <c r="IN876" s="39"/>
      <c r="IO876" s="39"/>
      <c r="IP876" s="39"/>
      <c r="IQ876" s="39"/>
      <c r="IR876" s="39"/>
      <c r="IS876" s="39"/>
      <c r="IT876" s="39"/>
    </row>
    <row r="877" spans="10:254" ht="43.5" customHeight="1">
      <c r="J877" s="39"/>
      <c r="K877" s="39"/>
      <c r="L877" s="39"/>
      <c r="M877" s="33"/>
      <c r="N877" s="33"/>
      <c r="O877" s="33"/>
      <c r="P877" s="33"/>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c r="BR877" s="39"/>
      <c r="BS877" s="39"/>
      <c r="BT877" s="39"/>
      <c r="BU877" s="39"/>
      <c r="BV877" s="39"/>
      <c r="BW877" s="39"/>
      <c r="BX877" s="39"/>
      <c r="BY877" s="39"/>
      <c r="BZ877" s="39"/>
      <c r="CA877" s="39"/>
      <c r="CB877" s="39"/>
      <c r="CC877" s="39"/>
      <c r="CD877" s="39"/>
      <c r="CE877" s="39"/>
      <c r="CF877" s="39"/>
      <c r="CG877" s="39"/>
      <c r="CH877" s="39"/>
      <c r="CI877" s="39"/>
      <c r="CJ877" s="39"/>
      <c r="CK877" s="39"/>
      <c r="CL877" s="39"/>
      <c r="CM877" s="39"/>
      <c r="CN877" s="39"/>
      <c r="CO877" s="39"/>
      <c r="CP877" s="39"/>
      <c r="CQ877" s="39"/>
      <c r="CR877" s="39"/>
      <c r="CS877" s="39"/>
      <c r="CT877" s="39"/>
      <c r="CU877" s="39"/>
      <c r="CV877" s="39"/>
      <c r="CW877" s="39"/>
      <c r="CX877" s="39"/>
      <c r="CY877" s="39"/>
      <c r="CZ877" s="39"/>
      <c r="DA877" s="39"/>
      <c r="DB877" s="39"/>
      <c r="DC877" s="39"/>
      <c r="DD877" s="39"/>
      <c r="DE877" s="39"/>
      <c r="DF877" s="39"/>
      <c r="DG877" s="39"/>
      <c r="DH877" s="39"/>
      <c r="DI877" s="39"/>
      <c r="DJ877" s="39"/>
      <c r="DK877" s="39"/>
      <c r="DL877" s="39"/>
      <c r="DM877" s="39"/>
      <c r="DN877" s="39"/>
      <c r="DO877" s="39"/>
      <c r="DP877" s="39"/>
      <c r="DQ877" s="39"/>
      <c r="DR877" s="39"/>
      <c r="DS877" s="39"/>
      <c r="DT877" s="39"/>
      <c r="DU877" s="39"/>
      <c r="DV877" s="39"/>
      <c r="DW877" s="39"/>
      <c r="DX877" s="39"/>
      <c r="DY877" s="39"/>
      <c r="DZ877" s="39"/>
      <c r="EA877" s="39"/>
      <c r="EB877" s="39"/>
      <c r="EC877" s="39"/>
      <c r="ED877" s="39"/>
      <c r="EE877" s="39"/>
      <c r="EF877" s="39"/>
      <c r="EG877" s="39"/>
      <c r="EH877" s="39"/>
      <c r="EI877" s="39"/>
      <c r="EJ877" s="39"/>
      <c r="EK877" s="39"/>
      <c r="EL877" s="39"/>
      <c r="EM877" s="39"/>
      <c r="EN877" s="39"/>
      <c r="EO877" s="39"/>
      <c r="EP877" s="39"/>
      <c r="EQ877" s="39"/>
      <c r="ER877" s="39"/>
      <c r="ES877" s="39"/>
      <c r="ET877" s="39"/>
      <c r="EU877" s="39"/>
      <c r="EV877" s="39"/>
      <c r="EW877" s="39"/>
      <c r="EX877" s="39"/>
      <c r="EY877" s="39"/>
      <c r="EZ877" s="39"/>
      <c r="FA877" s="39"/>
      <c r="FB877" s="39"/>
      <c r="FC877" s="39"/>
      <c r="FD877" s="39"/>
      <c r="FE877" s="39"/>
      <c r="FF877" s="39"/>
      <c r="FG877" s="39"/>
      <c r="FH877" s="39"/>
      <c r="FI877" s="39"/>
      <c r="FJ877" s="39"/>
      <c r="FK877" s="39"/>
      <c r="FL877" s="39"/>
      <c r="FM877" s="39"/>
      <c r="FN877" s="39"/>
      <c r="FO877" s="39"/>
      <c r="FP877" s="39"/>
      <c r="FQ877" s="39"/>
      <c r="FR877" s="39"/>
      <c r="FS877" s="39"/>
      <c r="FT877" s="39"/>
      <c r="FU877" s="39"/>
      <c r="FV877" s="39"/>
      <c r="FW877" s="39"/>
      <c r="FX877" s="39"/>
      <c r="FY877" s="39"/>
      <c r="FZ877" s="39"/>
      <c r="GA877" s="39"/>
      <c r="GB877" s="39"/>
      <c r="GC877" s="39"/>
      <c r="GD877" s="39"/>
      <c r="GE877" s="39"/>
      <c r="GF877" s="39"/>
      <c r="GG877" s="39"/>
      <c r="GH877" s="39"/>
      <c r="GI877" s="39"/>
      <c r="GJ877" s="39"/>
      <c r="GK877" s="39"/>
      <c r="GL877" s="39"/>
      <c r="GM877" s="39"/>
      <c r="GN877" s="39"/>
      <c r="GO877" s="39"/>
      <c r="GP877" s="39"/>
      <c r="GQ877" s="39"/>
      <c r="GR877" s="39"/>
      <c r="GS877" s="39"/>
      <c r="GT877" s="39"/>
      <c r="GU877" s="39"/>
      <c r="GV877" s="39"/>
      <c r="GW877" s="39"/>
      <c r="GX877" s="39"/>
      <c r="GY877" s="39"/>
      <c r="GZ877" s="39"/>
      <c r="HA877" s="39"/>
      <c r="HB877" s="39"/>
      <c r="HC877" s="39"/>
      <c r="HD877" s="39"/>
      <c r="HE877" s="39"/>
      <c r="HF877" s="39"/>
      <c r="HG877" s="39"/>
      <c r="HH877" s="39"/>
      <c r="HI877" s="39"/>
      <c r="HJ877" s="39"/>
      <c r="HK877" s="39"/>
      <c r="HL877" s="39"/>
      <c r="HM877" s="39"/>
      <c r="HN877" s="39"/>
      <c r="HO877" s="39"/>
      <c r="HP877" s="39"/>
      <c r="HQ877" s="39"/>
      <c r="HR877" s="39"/>
      <c r="HS877" s="39"/>
      <c r="HT877" s="39"/>
      <c r="HU877" s="39"/>
      <c r="HV877" s="39"/>
      <c r="HW877" s="39"/>
      <c r="HX877" s="39"/>
      <c r="HY877" s="39"/>
      <c r="HZ877" s="39"/>
      <c r="IA877" s="39"/>
      <c r="IB877" s="39"/>
      <c r="IC877" s="39"/>
      <c r="ID877" s="39"/>
      <c r="IE877" s="39"/>
      <c r="IF877" s="39"/>
      <c r="IG877" s="39"/>
      <c r="IH877" s="39"/>
      <c r="II877" s="39"/>
      <c r="IJ877" s="39"/>
      <c r="IK877" s="39"/>
      <c r="IL877" s="39"/>
      <c r="IM877" s="39"/>
      <c r="IN877" s="39"/>
      <c r="IO877" s="39"/>
      <c r="IP877" s="39"/>
      <c r="IQ877" s="39"/>
      <c r="IR877" s="39"/>
      <c r="IS877" s="39"/>
      <c r="IT877" s="39"/>
    </row>
    <row r="878" spans="10:254" ht="43.5" customHeight="1">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c r="BR878" s="39"/>
      <c r="BS878" s="39"/>
      <c r="BT878" s="39"/>
      <c r="BU878" s="39"/>
      <c r="BV878" s="39"/>
      <c r="BW878" s="39"/>
      <c r="BX878" s="39"/>
      <c r="BY878" s="39"/>
      <c r="BZ878" s="39"/>
      <c r="CA878" s="39"/>
      <c r="CB878" s="39"/>
      <c r="CC878" s="39"/>
      <c r="CD878" s="39"/>
      <c r="CE878" s="39"/>
      <c r="CF878" s="39"/>
      <c r="CG878" s="39"/>
      <c r="CH878" s="39"/>
      <c r="CI878" s="39"/>
      <c r="CJ878" s="39"/>
      <c r="CK878" s="39"/>
      <c r="CL878" s="39"/>
      <c r="CM878" s="39"/>
      <c r="CN878" s="39"/>
      <c r="CO878" s="39"/>
      <c r="CP878" s="3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9"/>
      <c r="DT878" s="39"/>
      <c r="DU878" s="39"/>
      <c r="DV878" s="39"/>
      <c r="DW878" s="39"/>
      <c r="DX878" s="39"/>
      <c r="DY878" s="39"/>
      <c r="DZ878" s="39"/>
      <c r="EA878" s="39"/>
      <c r="EB878" s="39"/>
      <c r="EC878" s="39"/>
      <c r="ED878" s="39"/>
      <c r="EE878" s="39"/>
      <c r="EF878" s="39"/>
      <c r="EG878" s="39"/>
      <c r="EH878" s="39"/>
      <c r="EI878" s="39"/>
      <c r="EJ878" s="39"/>
      <c r="EK878" s="39"/>
      <c r="EL878" s="39"/>
      <c r="EM878" s="39"/>
      <c r="EN878" s="39"/>
      <c r="EO878" s="39"/>
      <c r="EP878" s="39"/>
      <c r="EQ878" s="39"/>
      <c r="ER878" s="39"/>
      <c r="ES878" s="39"/>
      <c r="ET878" s="39"/>
      <c r="EU878" s="39"/>
      <c r="EV878" s="39"/>
      <c r="EW878" s="39"/>
      <c r="EX878" s="39"/>
      <c r="EY878" s="39"/>
      <c r="EZ878" s="39"/>
      <c r="FA878" s="39"/>
      <c r="FB878" s="39"/>
      <c r="FC878" s="39"/>
      <c r="FD878" s="39"/>
      <c r="FE878" s="39"/>
      <c r="FF878" s="39"/>
      <c r="FG878" s="39"/>
      <c r="FH878" s="39"/>
      <c r="FI878" s="39"/>
      <c r="FJ878" s="39"/>
      <c r="FK878" s="39"/>
      <c r="FL878" s="39"/>
      <c r="FM878" s="39"/>
      <c r="FN878" s="39"/>
      <c r="FO878" s="39"/>
      <c r="FP878" s="39"/>
      <c r="FQ878" s="39"/>
      <c r="FR878" s="39"/>
      <c r="FS878" s="39"/>
      <c r="FT878" s="39"/>
      <c r="FU878" s="39"/>
      <c r="FV878" s="39"/>
      <c r="FW878" s="39"/>
      <c r="FX878" s="39"/>
      <c r="FY878" s="39"/>
      <c r="FZ878" s="39"/>
      <c r="GA878" s="39"/>
      <c r="GB878" s="39"/>
      <c r="GC878" s="39"/>
      <c r="GD878" s="39"/>
      <c r="GE878" s="39"/>
      <c r="GF878" s="39"/>
      <c r="GG878" s="39"/>
      <c r="GH878" s="39"/>
      <c r="GI878" s="39"/>
      <c r="GJ878" s="39"/>
      <c r="GK878" s="39"/>
      <c r="GL878" s="39"/>
      <c r="GM878" s="39"/>
      <c r="GN878" s="39"/>
      <c r="GO878" s="39"/>
      <c r="GP878" s="39"/>
      <c r="GQ878" s="39"/>
      <c r="GR878" s="39"/>
      <c r="GS878" s="39"/>
      <c r="GT878" s="39"/>
      <c r="GU878" s="39"/>
      <c r="GV878" s="39"/>
      <c r="GW878" s="39"/>
      <c r="GX878" s="39"/>
      <c r="GY878" s="39"/>
      <c r="GZ878" s="39"/>
      <c r="HA878" s="39"/>
      <c r="HB878" s="39"/>
      <c r="HC878" s="39"/>
      <c r="HD878" s="39"/>
      <c r="HE878" s="39"/>
      <c r="HF878" s="39"/>
      <c r="HG878" s="39"/>
      <c r="HH878" s="39"/>
      <c r="HI878" s="39"/>
      <c r="HJ878" s="39"/>
      <c r="HK878" s="39"/>
      <c r="HL878" s="39"/>
      <c r="HM878" s="39"/>
      <c r="HN878" s="39"/>
      <c r="HO878" s="39"/>
      <c r="HP878" s="39"/>
      <c r="HQ878" s="39"/>
      <c r="HR878" s="39"/>
      <c r="HS878" s="39"/>
      <c r="HT878" s="39"/>
      <c r="HU878" s="39"/>
      <c r="HV878" s="39"/>
      <c r="HW878" s="39"/>
      <c r="HX878" s="39"/>
      <c r="HY878" s="39"/>
      <c r="HZ878" s="39"/>
      <c r="IA878" s="39"/>
      <c r="IB878" s="39"/>
      <c r="IC878" s="39"/>
      <c r="ID878" s="39"/>
      <c r="IE878" s="39"/>
      <c r="IF878" s="39"/>
      <c r="IG878" s="39"/>
      <c r="IH878" s="39"/>
      <c r="II878" s="39"/>
      <c r="IJ878" s="39"/>
      <c r="IK878" s="39"/>
      <c r="IL878" s="39"/>
      <c r="IM878" s="39"/>
      <c r="IN878" s="39"/>
      <c r="IO878" s="39"/>
      <c r="IP878" s="39"/>
      <c r="IQ878" s="39"/>
      <c r="IR878" s="39"/>
      <c r="IS878" s="39"/>
      <c r="IT878" s="39"/>
    </row>
    <row r="879" spans="10:254" ht="43.5" customHeight="1">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c r="BR879" s="39"/>
      <c r="BS879" s="39"/>
      <c r="BT879" s="39"/>
      <c r="BU879" s="39"/>
      <c r="BV879" s="39"/>
      <c r="BW879" s="39"/>
      <c r="BX879" s="39"/>
      <c r="BY879" s="39"/>
      <c r="BZ879" s="39"/>
      <c r="CA879" s="39"/>
      <c r="CB879" s="39"/>
      <c r="CC879" s="39"/>
      <c r="CD879" s="39"/>
      <c r="CE879" s="39"/>
      <c r="CF879" s="39"/>
      <c r="CG879" s="39"/>
      <c r="CH879" s="39"/>
      <c r="CI879" s="39"/>
      <c r="CJ879" s="39"/>
      <c r="CK879" s="39"/>
      <c r="CL879" s="39"/>
      <c r="CM879" s="39"/>
      <c r="CN879" s="39"/>
      <c r="CO879" s="39"/>
      <c r="CP879" s="3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9"/>
      <c r="DT879" s="39"/>
      <c r="DU879" s="39"/>
      <c r="DV879" s="39"/>
      <c r="DW879" s="39"/>
      <c r="DX879" s="39"/>
      <c r="DY879" s="39"/>
      <c r="DZ879" s="39"/>
      <c r="EA879" s="39"/>
      <c r="EB879" s="39"/>
      <c r="EC879" s="39"/>
      <c r="ED879" s="39"/>
      <c r="EE879" s="39"/>
      <c r="EF879" s="39"/>
      <c r="EG879" s="39"/>
      <c r="EH879" s="39"/>
      <c r="EI879" s="39"/>
      <c r="EJ879" s="39"/>
      <c r="EK879" s="39"/>
      <c r="EL879" s="39"/>
      <c r="EM879" s="39"/>
      <c r="EN879" s="39"/>
      <c r="EO879" s="39"/>
      <c r="EP879" s="39"/>
      <c r="EQ879" s="39"/>
      <c r="ER879" s="39"/>
      <c r="ES879" s="39"/>
      <c r="ET879" s="39"/>
      <c r="EU879" s="39"/>
      <c r="EV879" s="39"/>
      <c r="EW879" s="39"/>
      <c r="EX879" s="39"/>
      <c r="EY879" s="39"/>
      <c r="EZ879" s="39"/>
      <c r="FA879" s="39"/>
      <c r="FB879" s="39"/>
      <c r="FC879" s="39"/>
      <c r="FD879" s="39"/>
      <c r="FE879" s="39"/>
      <c r="FF879" s="39"/>
      <c r="FG879" s="39"/>
      <c r="FH879" s="39"/>
      <c r="FI879" s="39"/>
      <c r="FJ879" s="39"/>
      <c r="FK879" s="39"/>
      <c r="FL879" s="39"/>
      <c r="FM879" s="39"/>
      <c r="FN879" s="39"/>
      <c r="FO879" s="39"/>
      <c r="FP879" s="39"/>
      <c r="FQ879" s="39"/>
      <c r="FR879" s="39"/>
      <c r="FS879" s="39"/>
      <c r="FT879" s="39"/>
      <c r="FU879" s="39"/>
      <c r="FV879" s="39"/>
      <c r="FW879" s="39"/>
      <c r="FX879" s="39"/>
      <c r="FY879" s="39"/>
      <c r="FZ879" s="39"/>
      <c r="GA879" s="39"/>
      <c r="GB879" s="39"/>
      <c r="GC879" s="39"/>
      <c r="GD879" s="39"/>
      <c r="GE879" s="39"/>
      <c r="GF879" s="39"/>
      <c r="GG879" s="39"/>
      <c r="GH879" s="39"/>
      <c r="GI879" s="39"/>
      <c r="GJ879" s="39"/>
      <c r="GK879" s="39"/>
      <c r="GL879" s="39"/>
      <c r="GM879" s="39"/>
      <c r="GN879" s="39"/>
      <c r="GO879" s="39"/>
      <c r="GP879" s="39"/>
      <c r="GQ879" s="39"/>
      <c r="GR879" s="39"/>
      <c r="GS879" s="39"/>
      <c r="GT879" s="39"/>
      <c r="GU879" s="39"/>
      <c r="GV879" s="39"/>
      <c r="GW879" s="39"/>
      <c r="GX879" s="39"/>
      <c r="GY879" s="39"/>
      <c r="GZ879" s="39"/>
      <c r="HA879" s="39"/>
      <c r="HB879" s="39"/>
      <c r="HC879" s="39"/>
      <c r="HD879" s="39"/>
      <c r="HE879" s="39"/>
      <c r="HF879" s="39"/>
      <c r="HG879" s="39"/>
      <c r="HH879" s="39"/>
      <c r="HI879" s="39"/>
      <c r="HJ879" s="39"/>
      <c r="HK879" s="39"/>
      <c r="HL879" s="39"/>
      <c r="HM879" s="39"/>
      <c r="HN879" s="39"/>
      <c r="HO879" s="39"/>
      <c r="HP879" s="39"/>
      <c r="HQ879" s="39"/>
      <c r="HR879" s="39"/>
      <c r="HS879" s="39"/>
      <c r="HT879" s="39"/>
      <c r="HU879" s="39"/>
      <c r="HV879" s="39"/>
      <c r="HW879" s="39"/>
      <c r="HX879" s="39"/>
      <c r="HY879" s="39"/>
      <c r="HZ879" s="39"/>
      <c r="IA879" s="39"/>
      <c r="IB879" s="39"/>
      <c r="IC879" s="39"/>
      <c r="ID879" s="39"/>
      <c r="IE879" s="39"/>
      <c r="IF879" s="39"/>
      <c r="IG879" s="39"/>
      <c r="IH879" s="39"/>
      <c r="II879" s="39"/>
      <c r="IJ879" s="39"/>
      <c r="IK879" s="39"/>
      <c r="IL879" s="39"/>
      <c r="IM879" s="39"/>
      <c r="IN879" s="39"/>
      <c r="IO879" s="39"/>
      <c r="IP879" s="39"/>
      <c r="IQ879" s="39"/>
      <c r="IR879" s="39"/>
      <c r="IS879" s="39"/>
      <c r="IT879" s="39"/>
    </row>
    <row r="880" spans="10:254" ht="43.5" customHeight="1">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c r="CM880" s="39"/>
      <c r="CN880" s="39"/>
      <c r="CO880" s="39"/>
      <c r="CP880" s="39"/>
      <c r="CQ880" s="39"/>
      <c r="CR880" s="39"/>
      <c r="CS880" s="39"/>
      <c r="CT880" s="39"/>
      <c r="CU880" s="39"/>
      <c r="CV880" s="39"/>
      <c r="CW880" s="39"/>
      <c r="CX880" s="39"/>
      <c r="CY880" s="39"/>
      <c r="CZ880" s="39"/>
      <c r="DA880" s="39"/>
      <c r="DB880" s="39"/>
      <c r="DC880" s="39"/>
      <c r="DD880" s="39"/>
      <c r="DE880" s="39"/>
      <c r="DF880" s="39"/>
      <c r="DG880" s="39"/>
      <c r="DH880" s="39"/>
      <c r="DI880" s="39"/>
      <c r="DJ880" s="39"/>
      <c r="DK880" s="39"/>
      <c r="DL880" s="39"/>
      <c r="DM880" s="39"/>
      <c r="DN880" s="39"/>
      <c r="DO880" s="39"/>
      <c r="DP880" s="39"/>
      <c r="DQ880" s="39"/>
      <c r="DR880" s="39"/>
      <c r="DS880" s="39"/>
      <c r="DT880" s="39"/>
      <c r="DU880" s="39"/>
      <c r="DV880" s="39"/>
      <c r="DW880" s="39"/>
      <c r="DX880" s="39"/>
      <c r="DY880" s="39"/>
      <c r="DZ880" s="39"/>
      <c r="EA880" s="39"/>
      <c r="EB880" s="39"/>
      <c r="EC880" s="39"/>
      <c r="ED880" s="39"/>
      <c r="EE880" s="39"/>
      <c r="EF880" s="39"/>
      <c r="EG880" s="39"/>
      <c r="EH880" s="39"/>
      <c r="EI880" s="39"/>
      <c r="EJ880" s="39"/>
      <c r="EK880" s="39"/>
      <c r="EL880" s="39"/>
      <c r="EM880" s="39"/>
      <c r="EN880" s="39"/>
      <c r="EO880" s="39"/>
      <c r="EP880" s="39"/>
      <c r="EQ880" s="39"/>
      <c r="ER880" s="39"/>
      <c r="ES880" s="39"/>
      <c r="ET880" s="39"/>
      <c r="EU880" s="39"/>
      <c r="EV880" s="39"/>
      <c r="EW880" s="39"/>
      <c r="EX880" s="39"/>
      <c r="EY880" s="39"/>
      <c r="EZ880" s="39"/>
      <c r="FA880" s="39"/>
      <c r="FB880" s="39"/>
      <c r="FC880" s="39"/>
      <c r="FD880" s="39"/>
      <c r="FE880" s="39"/>
      <c r="FF880" s="39"/>
      <c r="FG880" s="39"/>
      <c r="FH880" s="39"/>
      <c r="FI880" s="39"/>
      <c r="FJ880" s="39"/>
      <c r="FK880" s="39"/>
      <c r="FL880" s="39"/>
      <c r="FM880" s="39"/>
      <c r="FN880" s="39"/>
      <c r="FO880" s="39"/>
      <c r="FP880" s="39"/>
      <c r="FQ880" s="39"/>
      <c r="FR880" s="39"/>
      <c r="FS880" s="39"/>
      <c r="FT880" s="39"/>
      <c r="FU880" s="39"/>
      <c r="FV880" s="39"/>
      <c r="FW880" s="39"/>
      <c r="FX880" s="39"/>
      <c r="FY880" s="39"/>
      <c r="FZ880" s="39"/>
      <c r="GA880" s="39"/>
      <c r="GB880" s="39"/>
      <c r="GC880" s="39"/>
      <c r="GD880" s="39"/>
      <c r="GE880" s="39"/>
      <c r="GF880" s="39"/>
      <c r="GG880" s="39"/>
      <c r="GH880" s="39"/>
      <c r="GI880" s="39"/>
      <c r="GJ880" s="39"/>
      <c r="GK880" s="39"/>
      <c r="GL880" s="39"/>
      <c r="GM880" s="39"/>
      <c r="GN880" s="39"/>
      <c r="GO880" s="39"/>
      <c r="GP880" s="39"/>
      <c r="GQ880" s="39"/>
      <c r="GR880" s="39"/>
      <c r="GS880" s="39"/>
      <c r="GT880" s="39"/>
      <c r="GU880" s="39"/>
      <c r="GV880" s="39"/>
      <c r="GW880" s="39"/>
      <c r="GX880" s="39"/>
      <c r="GY880" s="39"/>
      <c r="GZ880" s="39"/>
      <c r="HA880" s="39"/>
      <c r="HB880" s="39"/>
      <c r="HC880" s="39"/>
      <c r="HD880" s="39"/>
      <c r="HE880" s="39"/>
      <c r="HF880" s="39"/>
      <c r="HG880" s="39"/>
      <c r="HH880" s="39"/>
      <c r="HI880" s="39"/>
      <c r="HJ880" s="39"/>
      <c r="HK880" s="39"/>
      <c r="HL880" s="39"/>
      <c r="HM880" s="39"/>
      <c r="HN880" s="39"/>
      <c r="HO880" s="39"/>
      <c r="HP880" s="39"/>
      <c r="HQ880" s="39"/>
      <c r="HR880" s="39"/>
      <c r="HS880" s="39"/>
      <c r="HT880" s="39"/>
      <c r="HU880" s="39"/>
      <c r="HV880" s="39"/>
      <c r="HW880" s="39"/>
      <c r="HX880" s="39"/>
      <c r="HY880" s="39"/>
      <c r="HZ880" s="39"/>
      <c r="IA880" s="39"/>
      <c r="IB880" s="39"/>
      <c r="IC880" s="39"/>
      <c r="ID880" s="39"/>
      <c r="IE880" s="39"/>
      <c r="IF880" s="39"/>
      <c r="IG880" s="39"/>
      <c r="IH880" s="39"/>
      <c r="II880" s="39"/>
      <c r="IJ880" s="39"/>
      <c r="IK880" s="39"/>
      <c r="IL880" s="39"/>
      <c r="IM880" s="39"/>
      <c r="IN880" s="39"/>
      <c r="IO880" s="39"/>
      <c r="IP880" s="39"/>
      <c r="IQ880" s="39"/>
      <c r="IR880" s="39"/>
      <c r="IS880" s="39"/>
      <c r="IT880" s="39"/>
    </row>
    <row r="881" spans="10:254" ht="43.5" customHeight="1">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c r="CM881" s="39"/>
      <c r="CN881" s="39"/>
      <c r="CO881" s="39"/>
      <c r="CP881" s="39"/>
      <c r="CQ881" s="39"/>
      <c r="CR881" s="39"/>
      <c r="CS881" s="39"/>
      <c r="CT881" s="39"/>
      <c r="CU881" s="39"/>
      <c r="CV881" s="39"/>
      <c r="CW881" s="39"/>
      <c r="CX881" s="39"/>
      <c r="CY881" s="39"/>
      <c r="CZ881" s="39"/>
      <c r="DA881" s="39"/>
      <c r="DB881" s="39"/>
      <c r="DC881" s="39"/>
      <c r="DD881" s="39"/>
      <c r="DE881" s="39"/>
      <c r="DF881" s="39"/>
      <c r="DG881" s="39"/>
      <c r="DH881" s="39"/>
      <c r="DI881" s="39"/>
      <c r="DJ881" s="39"/>
      <c r="DK881" s="39"/>
      <c r="DL881" s="39"/>
      <c r="DM881" s="39"/>
      <c r="DN881" s="39"/>
      <c r="DO881" s="39"/>
      <c r="DP881" s="39"/>
      <c r="DQ881" s="39"/>
      <c r="DR881" s="39"/>
      <c r="DS881" s="39"/>
      <c r="DT881" s="39"/>
      <c r="DU881" s="39"/>
      <c r="DV881" s="39"/>
      <c r="DW881" s="39"/>
      <c r="DX881" s="39"/>
      <c r="DY881" s="39"/>
      <c r="DZ881" s="39"/>
      <c r="EA881" s="39"/>
      <c r="EB881" s="39"/>
      <c r="EC881" s="39"/>
      <c r="ED881" s="39"/>
      <c r="EE881" s="39"/>
      <c r="EF881" s="39"/>
      <c r="EG881" s="39"/>
      <c r="EH881" s="39"/>
      <c r="EI881" s="39"/>
      <c r="EJ881" s="39"/>
      <c r="EK881" s="39"/>
      <c r="EL881" s="39"/>
      <c r="EM881" s="39"/>
      <c r="EN881" s="39"/>
      <c r="EO881" s="39"/>
      <c r="EP881" s="39"/>
      <c r="EQ881" s="39"/>
      <c r="ER881" s="39"/>
      <c r="ES881" s="39"/>
      <c r="ET881" s="39"/>
      <c r="EU881" s="39"/>
      <c r="EV881" s="39"/>
      <c r="EW881" s="39"/>
      <c r="EX881" s="39"/>
      <c r="EY881" s="39"/>
      <c r="EZ881" s="39"/>
      <c r="FA881" s="39"/>
      <c r="FB881" s="39"/>
      <c r="FC881" s="39"/>
      <c r="FD881" s="39"/>
      <c r="FE881" s="39"/>
      <c r="FF881" s="39"/>
      <c r="FG881" s="39"/>
      <c r="FH881" s="39"/>
      <c r="FI881" s="39"/>
      <c r="FJ881" s="39"/>
      <c r="FK881" s="39"/>
      <c r="FL881" s="39"/>
      <c r="FM881" s="39"/>
      <c r="FN881" s="39"/>
      <c r="FO881" s="39"/>
      <c r="FP881" s="39"/>
      <c r="FQ881" s="39"/>
      <c r="FR881" s="39"/>
      <c r="FS881" s="39"/>
      <c r="FT881" s="39"/>
      <c r="FU881" s="39"/>
      <c r="FV881" s="39"/>
      <c r="FW881" s="39"/>
      <c r="FX881" s="39"/>
      <c r="FY881" s="39"/>
      <c r="FZ881" s="39"/>
      <c r="GA881" s="39"/>
      <c r="GB881" s="39"/>
      <c r="GC881" s="39"/>
      <c r="GD881" s="39"/>
      <c r="GE881" s="39"/>
      <c r="GF881" s="39"/>
      <c r="GG881" s="39"/>
      <c r="GH881" s="39"/>
      <c r="GI881" s="39"/>
      <c r="GJ881" s="39"/>
      <c r="GK881" s="39"/>
      <c r="GL881" s="39"/>
      <c r="GM881" s="39"/>
      <c r="GN881" s="39"/>
      <c r="GO881" s="39"/>
      <c r="GP881" s="39"/>
      <c r="GQ881" s="39"/>
      <c r="GR881" s="39"/>
      <c r="GS881" s="39"/>
      <c r="GT881" s="39"/>
      <c r="GU881" s="39"/>
      <c r="GV881" s="39"/>
      <c r="GW881" s="39"/>
      <c r="GX881" s="39"/>
      <c r="GY881" s="39"/>
      <c r="GZ881" s="39"/>
      <c r="HA881" s="39"/>
      <c r="HB881" s="39"/>
      <c r="HC881" s="39"/>
      <c r="HD881" s="39"/>
      <c r="HE881" s="39"/>
      <c r="HF881" s="39"/>
      <c r="HG881" s="39"/>
      <c r="HH881" s="39"/>
      <c r="HI881" s="39"/>
      <c r="HJ881" s="39"/>
      <c r="HK881" s="39"/>
      <c r="HL881" s="39"/>
      <c r="HM881" s="39"/>
      <c r="HN881" s="39"/>
      <c r="HO881" s="39"/>
      <c r="HP881" s="39"/>
      <c r="HQ881" s="39"/>
      <c r="HR881" s="39"/>
      <c r="HS881" s="39"/>
      <c r="HT881" s="39"/>
      <c r="HU881" s="39"/>
      <c r="HV881" s="39"/>
      <c r="HW881" s="39"/>
      <c r="HX881" s="39"/>
      <c r="HY881" s="39"/>
      <c r="HZ881" s="39"/>
      <c r="IA881" s="39"/>
      <c r="IB881" s="39"/>
      <c r="IC881" s="39"/>
      <c r="ID881" s="39"/>
      <c r="IE881" s="39"/>
      <c r="IF881" s="39"/>
      <c r="IG881" s="39"/>
      <c r="IH881" s="39"/>
      <c r="II881" s="39"/>
      <c r="IJ881" s="39"/>
      <c r="IK881" s="39"/>
      <c r="IL881" s="39"/>
      <c r="IM881" s="39"/>
      <c r="IN881" s="39"/>
      <c r="IO881" s="39"/>
      <c r="IP881" s="39"/>
      <c r="IQ881" s="39"/>
      <c r="IR881" s="39"/>
      <c r="IS881" s="39"/>
      <c r="IT881" s="39"/>
    </row>
    <row r="882" spans="10:254" ht="43.5" customHeight="1">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c r="BR882" s="39"/>
      <c r="BS882" s="39"/>
      <c r="BT882" s="39"/>
      <c r="BU882" s="39"/>
      <c r="BV882" s="39"/>
      <c r="BW882" s="39"/>
      <c r="BX882" s="39"/>
      <c r="BY882" s="39"/>
      <c r="BZ882" s="39"/>
      <c r="CA882" s="39"/>
      <c r="CB882" s="39"/>
      <c r="CC882" s="39"/>
      <c r="CD882" s="39"/>
      <c r="CE882" s="39"/>
      <c r="CF882" s="39"/>
      <c r="CG882" s="39"/>
      <c r="CH882" s="39"/>
      <c r="CI882" s="39"/>
      <c r="CJ882" s="39"/>
      <c r="CK882" s="39"/>
      <c r="CL882" s="39"/>
      <c r="CM882" s="39"/>
      <c r="CN882" s="39"/>
      <c r="CO882" s="39"/>
      <c r="CP882" s="39"/>
      <c r="CQ882" s="39"/>
      <c r="CR882" s="39"/>
      <c r="CS882" s="39"/>
      <c r="CT882" s="39"/>
      <c r="CU882" s="39"/>
      <c r="CV882" s="39"/>
      <c r="CW882" s="39"/>
      <c r="CX882" s="39"/>
      <c r="CY882" s="39"/>
      <c r="CZ882" s="39"/>
      <c r="DA882" s="39"/>
      <c r="DB882" s="39"/>
      <c r="DC882" s="39"/>
      <c r="DD882" s="39"/>
      <c r="DE882" s="39"/>
      <c r="DF882" s="39"/>
      <c r="DG882" s="39"/>
      <c r="DH882" s="39"/>
      <c r="DI882" s="39"/>
      <c r="DJ882" s="39"/>
      <c r="DK882" s="39"/>
      <c r="DL882" s="39"/>
      <c r="DM882" s="39"/>
      <c r="DN882" s="39"/>
      <c r="DO882" s="39"/>
      <c r="DP882" s="39"/>
      <c r="DQ882" s="39"/>
      <c r="DR882" s="39"/>
      <c r="DS882" s="39"/>
      <c r="DT882" s="39"/>
      <c r="DU882" s="39"/>
      <c r="DV882" s="39"/>
      <c r="DW882" s="39"/>
      <c r="DX882" s="39"/>
      <c r="DY882" s="39"/>
      <c r="DZ882" s="39"/>
      <c r="EA882" s="39"/>
      <c r="EB882" s="39"/>
      <c r="EC882" s="39"/>
      <c r="ED882" s="39"/>
      <c r="EE882" s="39"/>
      <c r="EF882" s="39"/>
      <c r="EG882" s="39"/>
      <c r="EH882" s="39"/>
      <c r="EI882" s="39"/>
      <c r="EJ882" s="39"/>
      <c r="EK882" s="39"/>
      <c r="EL882" s="39"/>
      <c r="EM882" s="39"/>
      <c r="EN882" s="39"/>
      <c r="EO882" s="39"/>
      <c r="EP882" s="39"/>
      <c r="EQ882" s="39"/>
      <c r="ER882" s="39"/>
      <c r="ES882" s="39"/>
      <c r="ET882" s="39"/>
      <c r="EU882" s="39"/>
      <c r="EV882" s="39"/>
      <c r="EW882" s="39"/>
      <c r="EX882" s="39"/>
      <c r="EY882" s="39"/>
      <c r="EZ882" s="39"/>
      <c r="FA882" s="39"/>
      <c r="FB882" s="39"/>
      <c r="FC882" s="39"/>
      <c r="FD882" s="39"/>
      <c r="FE882" s="39"/>
      <c r="FF882" s="39"/>
      <c r="FG882" s="39"/>
      <c r="FH882" s="39"/>
      <c r="FI882" s="39"/>
      <c r="FJ882" s="39"/>
      <c r="FK882" s="39"/>
      <c r="FL882" s="39"/>
      <c r="FM882" s="39"/>
      <c r="FN882" s="39"/>
      <c r="FO882" s="39"/>
      <c r="FP882" s="39"/>
      <c r="FQ882" s="39"/>
      <c r="FR882" s="39"/>
      <c r="FS882" s="39"/>
      <c r="FT882" s="39"/>
      <c r="FU882" s="39"/>
      <c r="FV882" s="39"/>
      <c r="FW882" s="39"/>
      <c r="FX882" s="39"/>
      <c r="FY882" s="39"/>
      <c r="FZ882" s="39"/>
      <c r="GA882" s="39"/>
      <c r="GB882" s="39"/>
      <c r="GC882" s="39"/>
      <c r="GD882" s="39"/>
      <c r="GE882" s="39"/>
      <c r="GF882" s="39"/>
      <c r="GG882" s="39"/>
      <c r="GH882" s="39"/>
      <c r="GI882" s="39"/>
      <c r="GJ882" s="39"/>
      <c r="GK882" s="39"/>
      <c r="GL882" s="39"/>
      <c r="GM882" s="39"/>
      <c r="GN882" s="39"/>
      <c r="GO882" s="39"/>
      <c r="GP882" s="39"/>
      <c r="GQ882" s="39"/>
      <c r="GR882" s="39"/>
      <c r="GS882" s="39"/>
      <c r="GT882" s="39"/>
      <c r="GU882" s="39"/>
      <c r="GV882" s="39"/>
      <c r="GW882" s="39"/>
      <c r="GX882" s="39"/>
      <c r="GY882" s="39"/>
      <c r="GZ882" s="39"/>
      <c r="HA882" s="39"/>
      <c r="HB882" s="39"/>
      <c r="HC882" s="39"/>
      <c r="HD882" s="39"/>
      <c r="HE882" s="39"/>
      <c r="HF882" s="39"/>
      <c r="HG882" s="39"/>
      <c r="HH882" s="39"/>
      <c r="HI882" s="39"/>
      <c r="HJ882" s="39"/>
      <c r="HK882" s="39"/>
      <c r="HL882" s="39"/>
      <c r="HM882" s="39"/>
      <c r="HN882" s="39"/>
      <c r="HO882" s="39"/>
      <c r="HP882" s="39"/>
      <c r="HQ882" s="39"/>
      <c r="HR882" s="39"/>
      <c r="HS882" s="39"/>
      <c r="HT882" s="39"/>
      <c r="HU882" s="39"/>
      <c r="HV882" s="39"/>
      <c r="HW882" s="39"/>
      <c r="HX882" s="39"/>
      <c r="HY882" s="39"/>
      <c r="HZ882" s="39"/>
      <c r="IA882" s="39"/>
      <c r="IB882" s="39"/>
      <c r="IC882" s="39"/>
      <c r="ID882" s="39"/>
      <c r="IE882" s="39"/>
      <c r="IF882" s="39"/>
      <c r="IG882" s="39"/>
      <c r="IH882" s="39"/>
      <c r="II882" s="39"/>
      <c r="IJ882" s="39"/>
      <c r="IK882" s="39"/>
      <c r="IL882" s="39"/>
      <c r="IM882" s="39"/>
      <c r="IN882" s="39"/>
      <c r="IO882" s="39"/>
      <c r="IP882" s="39"/>
      <c r="IQ882" s="39"/>
      <c r="IR882" s="39"/>
      <c r="IS882" s="39"/>
      <c r="IT882" s="39"/>
    </row>
    <row r="883" spans="10:254" ht="60" customHeight="1">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39"/>
      <c r="DD883" s="39"/>
      <c r="DE883" s="39"/>
      <c r="DF883" s="39"/>
      <c r="DG883" s="39"/>
      <c r="DH883" s="39"/>
      <c r="DI883" s="39"/>
      <c r="DJ883" s="39"/>
      <c r="DK883" s="39"/>
      <c r="DL883" s="39"/>
      <c r="DM883" s="39"/>
      <c r="DN883" s="39"/>
      <c r="DO883" s="39"/>
      <c r="DP883" s="39"/>
      <c r="DQ883" s="39"/>
      <c r="DR883" s="39"/>
      <c r="DS883" s="39"/>
      <c r="DT883" s="39"/>
      <c r="DU883" s="39"/>
      <c r="DV883" s="39"/>
      <c r="DW883" s="39"/>
      <c r="DX883" s="39"/>
      <c r="DY883" s="39"/>
      <c r="DZ883" s="39"/>
      <c r="EA883" s="39"/>
      <c r="EB883" s="39"/>
      <c r="EC883" s="39"/>
      <c r="ED883" s="39"/>
      <c r="EE883" s="39"/>
      <c r="EF883" s="39"/>
      <c r="EG883" s="39"/>
      <c r="EH883" s="39"/>
      <c r="EI883" s="39"/>
      <c r="EJ883" s="39"/>
      <c r="EK883" s="39"/>
      <c r="EL883" s="39"/>
      <c r="EM883" s="39"/>
      <c r="EN883" s="39"/>
      <c r="EO883" s="39"/>
      <c r="EP883" s="39"/>
      <c r="EQ883" s="39"/>
      <c r="ER883" s="39"/>
      <c r="ES883" s="39"/>
      <c r="ET883" s="39"/>
      <c r="EU883" s="39"/>
      <c r="EV883" s="39"/>
      <c r="EW883" s="39"/>
      <c r="EX883" s="39"/>
      <c r="EY883" s="39"/>
      <c r="EZ883" s="39"/>
      <c r="FA883" s="39"/>
      <c r="FB883" s="39"/>
      <c r="FC883" s="39"/>
      <c r="FD883" s="39"/>
      <c r="FE883" s="39"/>
      <c r="FF883" s="39"/>
      <c r="FG883" s="39"/>
      <c r="FH883" s="39"/>
      <c r="FI883" s="39"/>
      <c r="FJ883" s="39"/>
      <c r="FK883" s="39"/>
      <c r="FL883" s="39"/>
      <c r="FM883" s="39"/>
      <c r="FN883" s="39"/>
      <c r="FO883" s="39"/>
      <c r="FP883" s="39"/>
      <c r="FQ883" s="39"/>
      <c r="FR883" s="39"/>
      <c r="FS883" s="39"/>
      <c r="FT883" s="39"/>
      <c r="FU883" s="39"/>
      <c r="FV883" s="39"/>
      <c r="FW883" s="39"/>
      <c r="FX883" s="39"/>
      <c r="FY883" s="39"/>
      <c r="FZ883" s="39"/>
      <c r="GA883" s="39"/>
      <c r="GB883" s="39"/>
      <c r="GC883" s="39"/>
      <c r="GD883" s="39"/>
      <c r="GE883" s="39"/>
      <c r="GF883" s="39"/>
      <c r="GG883" s="39"/>
      <c r="GH883" s="39"/>
      <c r="GI883" s="39"/>
      <c r="GJ883" s="39"/>
      <c r="GK883" s="39"/>
      <c r="GL883" s="39"/>
      <c r="GM883" s="39"/>
      <c r="GN883" s="39"/>
      <c r="GO883" s="39"/>
      <c r="GP883" s="39"/>
      <c r="GQ883" s="39"/>
      <c r="GR883" s="39"/>
      <c r="GS883" s="39"/>
      <c r="GT883" s="39"/>
      <c r="GU883" s="39"/>
      <c r="GV883" s="39"/>
      <c r="GW883" s="39"/>
      <c r="GX883" s="39"/>
      <c r="GY883" s="39"/>
      <c r="GZ883" s="39"/>
      <c r="HA883" s="39"/>
      <c r="HB883" s="39"/>
      <c r="HC883" s="39"/>
      <c r="HD883" s="39"/>
      <c r="HE883" s="39"/>
      <c r="HF883" s="39"/>
      <c r="HG883" s="39"/>
      <c r="HH883" s="39"/>
      <c r="HI883" s="39"/>
      <c r="HJ883" s="39"/>
      <c r="HK883" s="39"/>
      <c r="HL883" s="39"/>
      <c r="HM883" s="39"/>
      <c r="HN883" s="39"/>
      <c r="HO883" s="39"/>
      <c r="HP883" s="39"/>
      <c r="HQ883" s="39"/>
      <c r="HR883" s="39"/>
      <c r="HS883" s="39"/>
      <c r="HT883" s="39"/>
      <c r="HU883" s="39"/>
      <c r="HV883" s="39"/>
      <c r="HW883" s="39"/>
      <c r="HX883" s="39"/>
      <c r="HY883" s="39"/>
      <c r="HZ883" s="39"/>
      <c r="IA883" s="39"/>
      <c r="IB883" s="39"/>
      <c r="IC883" s="39"/>
      <c r="ID883" s="39"/>
      <c r="IE883" s="39"/>
      <c r="IF883" s="39"/>
      <c r="IG883" s="39"/>
      <c r="IH883" s="39"/>
      <c r="II883" s="39"/>
      <c r="IJ883" s="39"/>
      <c r="IK883" s="39"/>
      <c r="IL883" s="39"/>
      <c r="IM883" s="39"/>
      <c r="IN883" s="39"/>
      <c r="IO883" s="39"/>
      <c r="IP883" s="39"/>
      <c r="IQ883" s="39"/>
      <c r="IR883" s="39"/>
      <c r="IS883" s="39"/>
      <c r="IT883" s="39"/>
    </row>
    <row r="884" spans="10:254" ht="43.5" customHeight="1">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c r="CM884" s="39"/>
      <c r="CN884" s="39"/>
      <c r="CO884" s="39"/>
      <c r="CP884" s="39"/>
      <c r="CQ884" s="39"/>
      <c r="CR884" s="39"/>
      <c r="CS884" s="39"/>
      <c r="CT884" s="39"/>
      <c r="CU884" s="39"/>
      <c r="CV884" s="39"/>
      <c r="CW884" s="39"/>
      <c r="CX884" s="39"/>
      <c r="CY884" s="39"/>
      <c r="CZ884" s="39"/>
      <c r="DA884" s="39"/>
      <c r="DB884" s="39"/>
      <c r="DC884" s="39"/>
      <c r="DD884" s="39"/>
      <c r="DE884" s="39"/>
      <c r="DF884" s="39"/>
      <c r="DG884" s="39"/>
      <c r="DH884" s="39"/>
      <c r="DI884" s="39"/>
      <c r="DJ884" s="39"/>
      <c r="DK884" s="39"/>
      <c r="DL884" s="39"/>
      <c r="DM884" s="39"/>
      <c r="DN884" s="39"/>
      <c r="DO884" s="39"/>
      <c r="DP884" s="39"/>
      <c r="DQ884" s="39"/>
      <c r="DR884" s="39"/>
      <c r="DS884" s="39"/>
      <c r="DT884" s="39"/>
      <c r="DU884" s="39"/>
      <c r="DV884" s="39"/>
      <c r="DW884" s="39"/>
      <c r="DX884" s="39"/>
      <c r="DY884" s="39"/>
      <c r="DZ884" s="39"/>
      <c r="EA884" s="39"/>
      <c r="EB884" s="39"/>
      <c r="EC884" s="39"/>
      <c r="ED884" s="39"/>
      <c r="EE884" s="39"/>
      <c r="EF884" s="39"/>
      <c r="EG884" s="39"/>
      <c r="EH884" s="39"/>
      <c r="EI884" s="39"/>
      <c r="EJ884" s="39"/>
      <c r="EK884" s="39"/>
      <c r="EL884" s="39"/>
      <c r="EM884" s="39"/>
      <c r="EN884" s="39"/>
      <c r="EO884" s="39"/>
      <c r="EP884" s="39"/>
      <c r="EQ884" s="39"/>
      <c r="ER884" s="39"/>
      <c r="ES884" s="39"/>
      <c r="ET884" s="39"/>
      <c r="EU884" s="39"/>
      <c r="EV884" s="39"/>
      <c r="EW884" s="39"/>
      <c r="EX884" s="39"/>
      <c r="EY884" s="39"/>
      <c r="EZ884" s="39"/>
      <c r="FA884" s="39"/>
      <c r="FB884" s="39"/>
      <c r="FC884" s="39"/>
      <c r="FD884" s="39"/>
      <c r="FE884" s="39"/>
      <c r="FF884" s="39"/>
      <c r="FG884" s="39"/>
      <c r="FH884" s="39"/>
      <c r="FI884" s="39"/>
      <c r="FJ884" s="39"/>
      <c r="FK884" s="39"/>
      <c r="FL884" s="39"/>
      <c r="FM884" s="39"/>
      <c r="FN884" s="39"/>
      <c r="FO884" s="39"/>
      <c r="FP884" s="39"/>
      <c r="FQ884" s="39"/>
      <c r="FR884" s="39"/>
      <c r="FS884" s="39"/>
      <c r="FT884" s="39"/>
      <c r="FU884" s="39"/>
      <c r="FV884" s="39"/>
      <c r="FW884" s="39"/>
      <c r="FX884" s="39"/>
      <c r="FY884" s="39"/>
      <c r="FZ884" s="39"/>
      <c r="GA884" s="39"/>
      <c r="GB884" s="39"/>
      <c r="GC884" s="39"/>
      <c r="GD884" s="39"/>
      <c r="GE884" s="39"/>
      <c r="GF884" s="39"/>
      <c r="GG884" s="39"/>
      <c r="GH884" s="39"/>
      <c r="GI884" s="39"/>
      <c r="GJ884" s="39"/>
      <c r="GK884" s="39"/>
      <c r="GL884" s="39"/>
      <c r="GM884" s="39"/>
      <c r="GN884" s="39"/>
      <c r="GO884" s="39"/>
      <c r="GP884" s="39"/>
      <c r="GQ884" s="39"/>
      <c r="GR884" s="39"/>
      <c r="GS884" s="39"/>
      <c r="GT884" s="39"/>
      <c r="GU884" s="39"/>
      <c r="GV884" s="39"/>
      <c r="GW884" s="39"/>
      <c r="GX884" s="39"/>
      <c r="GY884" s="39"/>
      <c r="GZ884" s="39"/>
      <c r="HA884" s="39"/>
      <c r="HB884" s="39"/>
      <c r="HC884" s="39"/>
      <c r="HD884" s="39"/>
      <c r="HE884" s="39"/>
      <c r="HF884" s="39"/>
      <c r="HG884" s="39"/>
      <c r="HH884" s="39"/>
      <c r="HI884" s="39"/>
      <c r="HJ884" s="39"/>
      <c r="HK884" s="39"/>
      <c r="HL884" s="39"/>
      <c r="HM884" s="39"/>
      <c r="HN884" s="39"/>
      <c r="HO884" s="39"/>
      <c r="HP884" s="39"/>
      <c r="HQ884" s="39"/>
      <c r="HR884" s="39"/>
      <c r="HS884" s="39"/>
      <c r="HT884" s="39"/>
      <c r="HU884" s="39"/>
      <c r="HV884" s="39"/>
      <c r="HW884" s="39"/>
      <c r="HX884" s="39"/>
      <c r="HY884" s="39"/>
      <c r="HZ884" s="39"/>
      <c r="IA884" s="39"/>
      <c r="IB884" s="39"/>
      <c r="IC884" s="39"/>
      <c r="ID884" s="39"/>
      <c r="IE884" s="39"/>
      <c r="IF884" s="39"/>
      <c r="IG884" s="39"/>
      <c r="IH884" s="39"/>
      <c r="II884" s="39"/>
      <c r="IJ884" s="39"/>
      <c r="IK884" s="39"/>
      <c r="IL884" s="39"/>
      <c r="IM884" s="39"/>
      <c r="IN884" s="39"/>
      <c r="IO884" s="39"/>
      <c r="IP884" s="39"/>
      <c r="IQ884" s="39"/>
      <c r="IR884" s="39"/>
      <c r="IS884" s="39"/>
      <c r="IT884" s="39"/>
    </row>
    <row r="885" spans="10:254" ht="43.5" customHeight="1">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39"/>
      <c r="DD885" s="39"/>
      <c r="DE885" s="39"/>
      <c r="DF885" s="39"/>
      <c r="DG885" s="39"/>
      <c r="DH885" s="39"/>
      <c r="DI885" s="39"/>
      <c r="DJ885" s="39"/>
      <c r="DK885" s="39"/>
      <c r="DL885" s="39"/>
      <c r="DM885" s="39"/>
      <c r="DN885" s="39"/>
      <c r="DO885" s="39"/>
      <c r="DP885" s="39"/>
      <c r="DQ885" s="39"/>
      <c r="DR885" s="39"/>
      <c r="DS885" s="39"/>
      <c r="DT885" s="39"/>
      <c r="DU885" s="39"/>
      <c r="DV885" s="39"/>
      <c r="DW885" s="39"/>
      <c r="DX885" s="39"/>
      <c r="DY885" s="39"/>
      <c r="DZ885" s="39"/>
      <c r="EA885" s="39"/>
      <c r="EB885" s="39"/>
      <c r="EC885" s="39"/>
      <c r="ED885" s="39"/>
      <c r="EE885" s="39"/>
      <c r="EF885" s="39"/>
      <c r="EG885" s="39"/>
      <c r="EH885" s="39"/>
      <c r="EI885" s="39"/>
      <c r="EJ885" s="39"/>
      <c r="EK885" s="39"/>
      <c r="EL885" s="39"/>
      <c r="EM885" s="39"/>
      <c r="EN885" s="39"/>
      <c r="EO885" s="39"/>
      <c r="EP885" s="39"/>
      <c r="EQ885" s="39"/>
      <c r="ER885" s="39"/>
      <c r="ES885" s="39"/>
      <c r="ET885" s="39"/>
      <c r="EU885" s="39"/>
      <c r="EV885" s="39"/>
      <c r="EW885" s="39"/>
      <c r="EX885" s="39"/>
      <c r="EY885" s="39"/>
      <c r="EZ885" s="39"/>
      <c r="FA885" s="39"/>
      <c r="FB885" s="39"/>
      <c r="FC885" s="39"/>
      <c r="FD885" s="39"/>
      <c r="FE885" s="39"/>
      <c r="FF885" s="39"/>
      <c r="FG885" s="39"/>
      <c r="FH885" s="39"/>
      <c r="FI885" s="39"/>
      <c r="FJ885" s="39"/>
      <c r="FK885" s="39"/>
      <c r="FL885" s="39"/>
      <c r="FM885" s="39"/>
      <c r="FN885" s="39"/>
      <c r="FO885" s="39"/>
      <c r="FP885" s="39"/>
      <c r="FQ885" s="39"/>
      <c r="FR885" s="39"/>
      <c r="FS885" s="39"/>
      <c r="FT885" s="39"/>
      <c r="FU885" s="39"/>
      <c r="FV885" s="39"/>
      <c r="FW885" s="39"/>
      <c r="FX885" s="39"/>
      <c r="FY885" s="39"/>
      <c r="FZ885" s="39"/>
      <c r="GA885" s="39"/>
      <c r="GB885" s="39"/>
      <c r="GC885" s="39"/>
      <c r="GD885" s="39"/>
      <c r="GE885" s="39"/>
      <c r="GF885" s="39"/>
      <c r="GG885" s="39"/>
      <c r="GH885" s="39"/>
      <c r="GI885" s="39"/>
      <c r="GJ885" s="39"/>
      <c r="GK885" s="39"/>
      <c r="GL885" s="39"/>
      <c r="GM885" s="39"/>
      <c r="GN885" s="39"/>
      <c r="GO885" s="39"/>
      <c r="GP885" s="39"/>
      <c r="GQ885" s="39"/>
      <c r="GR885" s="39"/>
      <c r="GS885" s="39"/>
      <c r="GT885" s="39"/>
      <c r="GU885" s="39"/>
      <c r="GV885" s="39"/>
      <c r="GW885" s="39"/>
      <c r="GX885" s="39"/>
      <c r="GY885" s="39"/>
      <c r="GZ885" s="39"/>
      <c r="HA885" s="39"/>
      <c r="HB885" s="39"/>
      <c r="HC885" s="39"/>
      <c r="HD885" s="39"/>
      <c r="HE885" s="39"/>
      <c r="HF885" s="39"/>
      <c r="HG885" s="39"/>
      <c r="HH885" s="39"/>
      <c r="HI885" s="39"/>
      <c r="HJ885" s="39"/>
      <c r="HK885" s="39"/>
      <c r="HL885" s="39"/>
      <c r="HM885" s="39"/>
      <c r="HN885" s="39"/>
      <c r="HO885" s="39"/>
      <c r="HP885" s="39"/>
      <c r="HQ885" s="39"/>
      <c r="HR885" s="39"/>
      <c r="HS885" s="39"/>
      <c r="HT885" s="39"/>
      <c r="HU885" s="39"/>
      <c r="HV885" s="39"/>
      <c r="HW885" s="39"/>
      <c r="HX885" s="39"/>
      <c r="HY885" s="39"/>
      <c r="HZ885" s="39"/>
      <c r="IA885" s="39"/>
      <c r="IB885" s="39"/>
      <c r="IC885" s="39"/>
      <c r="ID885" s="39"/>
      <c r="IE885" s="39"/>
      <c r="IF885" s="39"/>
      <c r="IG885" s="39"/>
      <c r="IH885" s="39"/>
      <c r="II885" s="39"/>
      <c r="IJ885" s="39"/>
      <c r="IK885" s="39"/>
      <c r="IL885" s="39"/>
      <c r="IM885" s="39"/>
      <c r="IN885" s="39"/>
      <c r="IO885" s="39"/>
      <c r="IP885" s="39"/>
      <c r="IQ885" s="39"/>
      <c r="IR885" s="39"/>
      <c r="IS885" s="39"/>
      <c r="IT885" s="39"/>
    </row>
    <row r="886" spans="10:254" ht="43.5" customHeight="1">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c r="CM886" s="39"/>
      <c r="CN886" s="39"/>
      <c r="CO886" s="39"/>
      <c r="CP886" s="39"/>
      <c r="CQ886" s="39"/>
      <c r="CR886" s="39"/>
      <c r="CS886" s="39"/>
      <c r="CT886" s="39"/>
      <c r="CU886" s="39"/>
      <c r="CV886" s="39"/>
      <c r="CW886" s="39"/>
      <c r="CX886" s="39"/>
      <c r="CY886" s="39"/>
      <c r="CZ886" s="39"/>
      <c r="DA886" s="39"/>
      <c r="DB886" s="39"/>
      <c r="DC886" s="39"/>
      <c r="DD886" s="39"/>
      <c r="DE886" s="39"/>
      <c r="DF886" s="39"/>
      <c r="DG886" s="39"/>
      <c r="DH886" s="39"/>
      <c r="DI886" s="39"/>
      <c r="DJ886" s="39"/>
      <c r="DK886" s="39"/>
      <c r="DL886" s="39"/>
      <c r="DM886" s="39"/>
      <c r="DN886" s="39"/>
      <c r="DO886" s="39"/>
      <c r="DP886" s="39"/>
      <c r="DQ886" s="39"/>
      <c r="DR886" s="39"/>
      <c r="DS886" s="39"/>
      <c r="DT886" s="39"/>
      <c r="DU886" s="39"/>
      <c r="DV886" s="39"/>
      <c r="DW886" s="39"/>
      <c r="DX886" s="39"/>
      <c r="DY886" s="39"/>
      <c r="DZ886" s="39"/>
      <c r="EA886" s="39"/>
      <c r="EB886" s="39"/>
      <c r="EC886" s="39"/>
      <c r="ED886" s="39"/>
      <c r="EE886" s="39"/>
      <c r="EF886" s="39"/>
      <c r="EG886" s="39"/>
      <c r="EH886" s="39"/>
      <c r="EI886" s="39"/>
      <c r="EJ886" s="39"/>
      <c r="EK886" s="39"/>
      <c r="EL886" s="39"/>
      <c r="EM886" s="39"/>
      <c r="EN886" s="39"/>
      <c r="EO886" s="39"/>
      <c r="EP886" s="39"/>
      <c r="EQ886" s="39"/>
      <c r="ER886" s="39"/>
      <c r="ES886" s="39"/>
      <c r="ET886" s="39"/>
      <c r="EU886" s="39"/>
      <c r="EV886" s="39"/>
      <c r="EW886" s="39"/>
      <c r="EX886" s="39"/>
      <c r="EY886" s="39"/>
      <c r="EZ886" s="39"/>
      <c r="FA886" s="39"/>
      <c r="FB886" s="39"/>
      <c r="FC886" s="39"/>
      <c r="FD886" s="39"/>
      <c r="FE886" s="39"/>
      <c r="FF886" s="39"/>
      <c r="FG886" s="39"/>
      <c r="FH886" s="39"/>
      <c r="FI886" s="39"/>
      <c r="FJ886" s="39"/>
      <c r="FK886" s="39"/>
      <c r="FL886" s="39"/>
      <c r="FM886" s="39"/>
      <c r="FN886" s="39"/>
      <c r="FO886" s="39"/>
      <c r="FP886" s="39"/>
      <c r="FQ886" s="39"/>
      <c r="FR886" s="39"/>
      <c r="FS886" s="39"/>
      <c r="FT886" s="39"/>
      <c r="FU886" s="39"/>
      <c r="FV886" s="39"/>
      <c r="FW886" s="39"/>
      <c r="FX886" s="39"/>
      <c r="FY886" s="39"/>
      <c r="FZ886" s="39"/>
      <c r="GA886" s="39"/>
      <c r="GB886" s="39"/>
      <c r="GC886" s="39"/>
      <c r="GD886" s="39"/>
      <c r="GE886" s="39"/>
      <c r="GF886" s="39"/>
      <c r="GG886" s="39"/>
      <c r="GH886" s="39"/>
      <c r="GI886" s="39"/>
      <c r="GJ886" s="39"/>
      <c r="GK886" s="39"/>
      <c r="GL886" s="39"/>
      <c r="GM886" s="39"/>
      <c r="GN886" s="39"/>
      <c r="GO886" s="39"/>
      <c r="GP886" s="39"/>
      <c r="GQ886" s="39"/>
      <c r="GR886" s="39"/>
      <c r="GS886" s="39"/>
      <c r="GT886" s="39"/>
      <c r="GU886" s="39"/>
      <c r="GV886" s="39"/>
      <c r="GW886" s="39"/>
      <c r="GX886" s="39"/>
      <c r="GY886" s="39"/>
      <c r="GZ886" s="39"/>
      <c r="HA886" s="39"/>
      <c r="HB886" s="39"/>
      <c r="HC886" s="39"/>
      <c r="HD886" s="39"/>
      <c r="HE886" s="39"/>
      <c r="HF886" s="39"/>
      <c r="HG886" s="39"/>
      <c r="HH886" s="39"/>
      <c r="HI886" s="39"/>
      <c r="HJ886" s="39"/>
      <c r="HK886" s="39"/>
      <c r="HL886" s="39"/>
      <c r="HM886" s="39"/>
      <c r="HN886" s="39"/>
      <c r="HO886" s="39"/>
      <c r="HP886" s="39"/>
      <c r="HQ886" s="39"/>
      <c r="HR886" s="39"/>
      <c r="HS886" s="39"/>
      <c r="HT886" s="39"/>
      <c r="HU886" s="39"/>
      <c r="HV886" s="39"/>
      <c r="HW886" s="39"/>
      <c r="HX886" s="39"/>
      <c r="HY886" s="39"/>
      <c r="HZ886" s="39"/>
      <c r="IA886" s="39"/>
      <c r="IB886" s="39"/>
      <c r="IC886" s="39"/>
      <c r="ID886" s="39"/>
      <c r="IE886" s="39"/>
      <c r="IF886" s="39"/>
      <c r="IG886" s="39"/>
      <c r="IH886" s="39"/>
      <c r="II886" s="39"/>
      <c r="IJ886" s="39"/>
      <c r="IK886" s="39"/>
      <c r="IL886" s="39"/>
      <c r="IM886" s="39"/>
      <c r="IN886" s="39"/>
      <c r="IO886" s="39"/>
      <c r="IP886" s="39"/>
      <c r="IQ886" s="39"/>
      <c r="IR886" s="39"/>
      <c r="IS886" s="39"/>
      <c r="IT886" s="39"/>
    </row>
    <row r="887" spans="10:254" ht="43.5" customHeight="1">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39"/>
      <c r="DD887" s="39"/>
      <c r="DE887" s="39"/>
      <c r="DF887" s="39"/>
      <c r="DG887" s="39"/>
      <c r="DH887" s="39"/>
      <c r="DI887" s="39"/>
      <c r="DJ887" s="39"/>
      <c r="DK887" s="39"/>
      <c r="DL887" s="39"/>
      <c r="DM887" s="39"/>
      <c r="DN887" s="39"/>
      <c r="DO887" s="39"/>
      <c r="DP887" s="39"/>
      <c r="DQ887" s="39"/>
      <c r="DR887" s="39"/>
      <c r="DS887" s="39"/>
      <c r="DT887" s="39"/>
      <c r="DU887" s="39"/>
      <c r="DV887" s="39"/>
      <c r="DW887" s="39"/>
      <c r="DX887" s="39"/>
      <c r="DY887" s="39"/>
      <c r="DZ887" s="39"/>
      <c r="EA887" s="39"/>
      <c r="EB887" s="39"/>
      <c r="EC887" s="39"/>
      <c r="ED887" s="39"/>
      <c r="EE887" s="39"/>
      <c r="EF887" s="39"/>
      <c r="EG887" s="39"/>
      <c r="EH887" s="39"/>
      <c r="EI887" s="39"/>
      <c r="EJ887" s="39"/>
      <c r="EK887" s="39"/>
      <c r="EL887" s="39"/>
      <c r="EM887" s="39"/>
      <c r="EN887" s="39"/>
      <c r="EO887" s="39"/>
      <c r="EP887" s="39"/>
      <c r="EQ887" s="39"/>
      <c r="ER887" s="39"/>
      <c r="ES887" s="39"/>
      <c r="ET887" s="39"/>
      <c r="EU887" s="39"/>
      <c r="EV887" s="39"/>
      <c r="EW887" s="39"/>
      <c r="EX887" s="39"/>
      <c r="EY887" s="39"/>
      <c r="EZ887" s="39"/>
      <c r="FA887" s="39"/>
      <c r="FB887" s="39"/>
      <c r="FC887" s="39"/>
      <c r="FD887" s="39"/>
      <c r="FE887" s="39"/>
      <c r="FF887" s="39"/>
      <c r="FG887" s="39"/>
      <c r="FH887" s="39"/>
      <c r="FI887" s="39"/>
      <c r="FJ887" s="39"/>
      <c r="FK887" s="39"/>
      <c r="FL887" s="39"/>
      <c r="FM887" s="39"/>
      <c r="FN887" s="39"/>
      <c r="FO887" s="39"/>
      <c r="FP887" s="39"/>
      <c r="FQ887" s="39"/>
      <c r="FR887" s="39"/>
      <c r="FS887" s="39"/>
      <c r="FT887" s="39"/>
      <c r="FU887" s="39"/>
      <c r="FV887" s="39"/>
      <c r="FW887" s="39"/>
      <c r="FX887" s="39"/>
      <c r="FY887" s="39"/>
      <c r="FZ887" s="39"/>
      <c r="GA887" s="39"/>
      <c r="GB887" s="39"/>
      <c r="GC887" s="39"/>
      <c r="GD887" s="39"/>
      <c r="GE887" s="39"/>
      <c r="GF887" s="39"/>
      <c r="GG887" s="39"/>
      <c r="GH887" s="39"/>
      <c r="GI887" s="39"/>
      <c r="GJ887" s="39"/>
      <c r="GK887" s="39"/>
      <c r="GL887" s="39"/>
      <c r="GM887" s="39"/>
      <c r="GN887" s="39"/>
      <c r="GO887" s="39"/>
      <c r="GP887" s="39"/>
      <c r="GQ887" s="39"/>
      <c r="GR887" s="39"/>
      <c r="GS887" s="39"/>
      <c r="GT887" s="39"/>
      <c r="GU887" s="39"/>
      <c r="GV887" s="39"/>
      <c r="GW887" s="39"/>
      <c r="GX887" s="39"/>
      <c r="GY887" s="39"/>
      <c r="GZ887" s="39"/>
      <c r="HA887" s="39"/>
      <c r="HB887" s="39"/>
      <c r="HC887" s="39"/>
      <c r="HD887" s="39"/>
      <c r="HE887" s="39"/>
      <c r="HF887" s="39"/>
      <c r="HG887" s="39"/>
      <c r="HH887" s="39"/>
      <c r="HI887" s="39"/>
      <c r="HJ887" s="39"/>
      <c r="HK887" s="39"/>
      <c r="HL887" s="39"/>
      <c r="HM887" s="39"/>
      <c r="HN887" s="39"/>
      <c r="HO887" s="39"/>
      <c r="HP887" s="39"/>
      <c r="HQ887" s="39"/>
      <c r="HR887" s="39"/>
      <c r="HS887" s="39"/>
      <c r="HT887" s="39"/>
      <c r="HU887" s="39"/>
      <c r="HV887" s="39"/>
      <c r="HW887" s="39"/>
      <c r="HX887" s="39"/>
      <c r="HY887" s="39"/>
      <c r="HZ887" s="39"/>
      <c r="IA887" s="39"/>
      <c r="IB887" s="39"/>
      <c r="IC887" s="39"/>
      <c r="ID887" s="39"/>
      <c r="IE887" s="39"/>
      <c r="IF887" s="39"/>
      <c r="IG887" s="39"/>
      <c r="IH887" s="39"/>
      <c r="II887" s="39"/>
      <c r="IJ887" s="39"/>
      <c r="IK887" s="39"/>
      <c r="IL887" s="39"/>
      <c r="IM887" s="39"/>
      <c r="IN887" s="39"/>
      <c r="IO887" s="39"/>
      <c r="IP887" s="39"/>
      <c r="IQ887" s="39"/>
      <c r="IR887" s="39"/>
      <c r="IS887" s="39"/>
      <c r="IT887" s="39"/>
    </row>
    <row r="888" spans="10:254" ht="43.5" customHeight="1">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39"/>
      <c r="DD888" s="39"/>
      <c r="DE888" s="39"/>
      <c r="DF888" s="39"/>
      <c r="DG888" s="39"/>
      <c r="DH888" s="39"/>
      <c r="DI888" s="39"/>
      <c r="DJ888" s="39"/>
      <c r="DK888" s="39"/>
      <c r="DL888" s="39"/>
      <c r="DM888" s="39"/>
      <c r="DN888" s="39"/>
      <c r="DO888" s="39"/>
      <c r="DP888" s="39"/>
      <c r="DQ888" s="39"/>
      <c r="DR888" s="39"/>
      <c r="DS888" s="39"/>
      <c r="DT888" s="39"/>
      <c r="DU888" s="39"/>
      <c r="DV888" s="39"/>
      <c r="DW888" s="39"/>
      <c r="DX888" s="39"/>
      <c r="DY888" s="39"/>
      <c r="DZ888" s="39"/>
      <c r="EA888" s="39"/>
      <c r="EB888" s="39"/>
      <c r="EC888" s="39"/>
      <c r="ED888" s="39"/>
      <c r="EE888" s="39"/>
      <c r="EF888" s="39"/>
      <c r="EG888" s="39"/>
      <c r="EH888" s="39"/>
      <c r="EI888" s="39"/>
      <c r="EJ888" s="39"/>
      <c r="EK888" s="39"/>
      <c r="EL888" s="39"/>
      <c r="EM888" s="39"/>
      <c r="EN888" s="39"/>
      <c r="EO888" s="39"/>
      <c r="EP888" s="39"/>
      <c r="EQ888" s="39"/>
      <c r="ER888" s="39"/>
      <c r="ES888" s="39"/>
      <c r="ET888" s="39"/>
      <c r="EU888" s="39"/>
      <c r="EV888" s="39"/>
      <c r="EW888" s="39"/>
      <c r="EX888" s="39"/>
      <c r="EY888" s="39"/>
      <c r="EZ888" s="39"/>
      <c r="FA888" s="39"/>
      <c r="FB888" s="39"/>
      <c r="FC888" s="39"/>
      <c r="FD888" s="39"/>
      <c r="FE888" s="39"/>
      <c r="FF888" s="39"/>
      <c r="FG888" s="39"/>
      <c r="FH888" s="39"/>
      <c r="FI888" s="39"/>
      <c r="FJ888" s="39"/>
      <c r="FK888" s="39"/>
      <c r="FL888" s="39"/>
      <c r="FM888" s="39"/>
      <c r="FN888" s="39"/>
      <c r="FO888" s="39"/>
      <c r="FP888" s="39"/>
      <c r="FQ888" s="39"/>
      <c r="FR888" s="39"/>
      <c r="FS888" s="39"/>
      <c r="FT888" s="39"/>
      <c r="FU888" s="39"/>
      <c r="FV888" s="39"/>
      <c r="FW888" s="39"/>
      <c r="FX888" s="39"/>
      <c r="FY888" s="39"/>
      <c r="FZ888" s="39"/>
      <c r="GA888" s="39"/>
      <c r="GB888" s="39"/>
      <c r="GC888" s="39"/>
      <c r="GD888" s="39"/>
      <c r="GE888" s="39"/>
      <c r="GF888" s="39"/>
      <c r="GG888" s="39"/>
      <c r="GH888" s="39"/>
      <c r="GI888" s="39"/>
      <c r="GJ888" s="39"/>
      <c r="GK888" s="39"/>
      <c r="GL888" s="39"/>
      <c r="GM888" s="39"/>
      <c r="GN888" s="39"/>
      <c r="GO888" s="39"/>
      <c r="GP888" s="39"/>
      <c r="GQ888" s="39"/>
      <c r="GR888" s="39"/>
      <c r="GS888" s="39"/>
      <c r="GT888" s="39"/>
      <c r="GU888" s="39"/>
      <c r="GV888" s="39"/>
      <c r="GW888" s="39"/>
      <c r="GX888" s="39"/>
      <c r="GY888" s="39"/>
      <c r="GZ888" s="39"/>
      <c r="HA888" s="39"/>
      <c r="HB888" s="39"/>
      <c r="HC888" s="39"/>
      <c r="HD888" s="39"/>
      <c r="HE888" s="39"/>
      <c r="HF888" s="39"/>
      <c r="HG888" s="39"/>
      <c r="HH888" s="39"/>
      <c r="HI888" s="39"/>
      <c r="HJ888" s="39"/>
      <c r="HK888" s="39"/>
      <c r="HL888" s="39"/>
      <c r="HM888" s="39"/>
      <c r="HN888" s="39"/>
      <c r="HO888" s="39"/>
      <c r="HP888" s="39"/>
      <c r="HQ888" s="39"/>
      <c r="HR888" s="39"/>
      <c r="HS888" s="39"/>
      <c r="HT888" s="39"/>
      <c r="HU888" s="39"/>
      <c r="HV888" s="39"/>
      <c r="HW888" s="39"/>
      <c r="HX888" s="39"/>
      <c r="HY888" s="39"/>
      <c r="HZ888" s="39"/>
      <c r="IA888" s="39"/>
      <c r="IB888" s="39"/>
      <c r="IC888" s="39"/>
      <c r="ID888" s="39"/>
      <c r="IE888" s="39"/>
      <c r="IF888" s="39"/>
      <c r="IG888" s="39"/>
      <c r="IH888" s="39"/>
      <c r="II888" s="39"/>
      <c r="IJ888" s="39"/>
      <c r="IK888" s="39"/>
      <c r="IL888" s="39"/>
      <c r="IM888" s="39"/>
      <c r="IN888" s="39"/>
      <c r="IO888" s="39"/>
      <c r="IP888" s="39"/>
      <c r="IQ888" s="39"/>
      <c r="IR888" s="39"/>
      <c r="IS888" s="39"/>
      <c r="IT888" s="39"/>
    </row>
    <row r="889" spans="10:254" ht="43.5" customHeight="1">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c r="EL889" s="39"/>
      <c r="EM889" s="39"/>
      <c r="EN889" s="39"/>
      <c r="EO889" s="39"/>
      <c r="EP889" s="39"/>
      <c r="EQ889" s="39"/>
      <c r="ER889" s="39"/>
      <c r="ES889" s="39"/>
      <c r="ET889" s="39"/>
      <c r="EU889" s="39"/>
      <c r="EV889" s="39"/>
      <c r="EW889" s="39"/>
      <c r="EX889" s="39"/>
      <c r="EY889" s="39"/>
      <c r="EZ889" s="39"/>
      <c r="FA889" s="39"/>
      <c r="FB889" s="39"/>
      <c r="FC889" s="39"/>
      <c r="FD889" s="39"/>
      <c r="FE889" s="39"/>
      <c r="FF889" s="39"/>
      <c r="FG889" s="39"/>
      <c r="FH889" s="39"/>
      <c r="FI889" s="39"/>
      <c r="FJ889" s="39"/>
      <c r="FK889" s="39"/>
      <c r="FL889" s="39"/>
      <c r="FM889" s="39"/>
      <c r="FN889" s="39"/>
      <c r="FO889" s="39"/>
      <c r="FP889" s="39"/>
      <c r="FQ889" s="39"/>
      <c r="FR889" s="39"/>
      <c r="FS889" s="39"/>
      <c r="FT889" s="39"/>
      <c r="FU889" s="39"/>
      <c r="FV889" s="39"/>
      <c r="FW889" s="39"/>
      <c r="FX889" s="39"/>
      <c r="FY889" s="39"/>
      <c r="FZ889" s="39"/>
      <c r="GA889" s="39"/>
      <c r="GB889" s="39"/>
      <c r="GC889" s="39"/>
      <c r="GD889" s="39"/>
      <c r="GE889" s="39"/>
      <c r="GF889" s="39"/>
      <c r="GG889" s="39"/>
      <c r="GH889" s="39"/>
      <c r="GI889" s="39"/>
      <c r="GJ889" s="39"/>
      <c r="GK889" s="39"/>
      <c r="GL889" s="39"/>
      <c r="GM889" s="39"/>
      <c r="GN889" s="39"/>
      <c r="GO889" s="39"/>
      <c r="GP889" s="39"/>
      <c r="GQ889" s="39"/>
      <c r="GR889" s="39"/>
      <c r="GS889" s="39"/>
      <c r="GT889" s="39"/>
      <c r="GU889" s="39"/>
      <c r="GV889" s="39"/>
      <c r="GW889" s="39"/>
      <c r="GX889" s="39"/>
      <c r="GY889" s="39"/>
      <c r="GZ889" s="39"/>
      <c r="HA889" s="39"/>
      <c r="HB889" s="39"/>
      <c r="HC889" s="39"/>
      <c r="HD889" s="39"/>
      <c r="HE889" s="39"/>
      <c r="HF889" s="39"/>
      <c r="HG889" s="39"/>
      <c r="HH889" s="39"/>
      <c r="HI889" s="39"/>
      <c r="HJ889" s="39"/>
      <c r="HK889" s="39"/>
      <c r="HL889" s="39"/>
      <c r="HM889" s="39"/>
      <c r="HN889" s="39"/>
      <c r="HO889" s="39"/>
      <c r="HP889" s="39"/>
      <c r="HQ889" s="39"/>
      <c r="HR889" s="39"/>
      <c r="HS889" s="39"/>
      <c r="HT889" s="39"/>
      <c r="HU889" s="39"/>
      <c r="HV889" s="39"/>
      <c r="HW889" s="39"/>
      <c r="HX889" s="39"/>
      <c r="HY889" s="39"/>
      <c r="HZ889" s="39"/>
      <c r="IA889" s="39"/>
      <c r="IB889" s="39"/>
      <c r="IC889" s="39"/>
      <c r="ID889" s="39"/>
      <c r="IE889" s="39"/>
      <c r="IF889" s="39"/>
      <c r="IG889" s="39"/>
      <c r="IH889" s="39"/>
      <c r="II889" s="39"/>
      <c r="IJ889" s="39"/>
      <c r="IK889" s="39"/>
      <c r="IL889" s="39"/>
      <c r="IM889" s="39"/>
      <c r="IN889" s="39"/>
      <c r="IO889" s="39"/>
      <c r="IP889" s="39"/>
      <c r="IQ889" s="39"/>
      <c r="IR889" s="39"/>
      <c r="IS889" s="39"/>
      <c r="IT889" s="39"/>
    </row>
    <row r="890" spans="10:254" ht="43.5" customHeight="1">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c r="EL890" s="39"/>
      <c r="EM890" s="39"/>
      <c r="EN890" s="39"/>
      <c r="EO890" s="39"/>
      <c r="EP890" s="39"/>
      <c r="EQ890" s="39"/>
      <c r="ER890" s="39"/>
      <c r="ES890" s="39"/>
      <c r="ET890" s="39"/>
      <c r="EU890" s="39"/>
      <c r="EV890" s="39"/>
      <c r="EW890" s="39"/>
      <c r="EX890" s="39"/>
      <c r="EY890" s="39"/>
      <c r="EZ890" s="39"/>
      <c r="FA890" s="39"/>
      <c r="FB890" s="39"/>
      <c r="FC890" s="39"/>
      <c r="FD890" s="39"/>
      <c r="FE890" s="39"/>
      <c r="FF890" s="39"/>
      <c r="FG890" s="39"/>
      <c r="FH890" s="39"/>
      <c r="FI890" s="39"/>
      <c r="FJ890" s="39"/>
      <c r="FK890" s="39"/>
      <c r="FL890" s="39"/>
      <c r="FM890" s="39"/>
      <c r="FN890" s="39"/>
      <c r="FO890" s="39"/>
      <c r="FP890" s="39"/>
      <c r="FQ890" s="39"/>
      <c r="FR890" s="39"/>
      <c r="FS890" s="39"/>
      <c r="FT890" s="39"/>
      <c r="FU890" s="39"/>
      <c r="FV890" s="39"/>
      <c r="FW890" s="39"/>
      <c r="FX890" s="39"/>
      <c r="FY890" s="39"/>
      <c r="FZ890" s="39"/>
      <c r="GA890" s="39"/>
      <c r="GB890" s="39"/>
      <c r="GC890" s="39"/>
      <c r="GD890" s="39"/>
      <c r="GE890" s="39"/>
      <c r="GF890" s="39"/>
      <c r="GG890" s="39"/>
      <c r="GH890" s="39"/>
      <c r="GI890" s="39"/>
      <c r="GJ890" s="39"/>
      <c r="GK890" s="39"/>
      <c r="GL890" s="39"/>
      <c r="GM890" s="39"/>
      <c r="GN890" s="39"/>
      <c r="GO890" s="39"/>
      <c r="GP890" s="39"/>
      <c r="GQ890" s="39"/>
      <c r="GR890" s="39"/>
      <c r="GS890" s="39"/>
      <c r="GT890" s="39"/>
      <c r="GU890" s="39"/>
      <c r="GV890" s="39"/>
      <c r="GW890" s="39"/>
      <c r="GX890" s="39"/>
      <c r="GY890" s="39"/>
      <c r="GZ890" s="39"/>
      <c r="HA890" s="39"/>
      <c r="HB890" s="39"/>
      <c r="HC890" s="39"/>
      <c r="HD890" s="39"/>
      <c r="HE890" s="39"/>
      <c r="HF890" s="39"/>
      <c r="HG890" s="39"/>
      <c r="HH890" s="39"/>
      <c r="HI890" s="39"/>
      <c r="HJ890" s="39"/>
      <c r="HK890" s="39"/>
      <c r="HL890" s="39"/>
      <c r="HM890" s="39"/>
      <c r="HN890" s="39"/>
      <c r="HO890" s="39"/>
      <c r="HP890" s="39"/>
      <c r="HQ890" s="39"/>
      <c r="HR890" s="39"/>
      <c r="HS890" s="39"/>
      <c r="HT890" s="39"/>
      <c r="HU890" s="39"/>
      <c r="HV890" s="39"/>
      <c r="HW890" s="39"/>
      <c r="HX890" s="39"/>
      <c r="HY890" s="39"/>
      <c r="HZ890" s="39"/>
      <c r="IA890" s="39"/>
      <c r="IB890" s="39"/>
      <c r="IC890" s="39"/>
      <c r="ID890" s="39"/>
      <c r="IE890" s="39"/>
      <c r="IF890" s="39"/>
      <c r="IG890" s="39"/>
      <c r="IH890" s="39"/>
      <c r="II890" s="39"/>
      <c r="IJ890" s="39"/>
      <c r="IK890" s="39"/>
      <c r="IL890" s="39"/>
      <c r="IM890" s="39"/>
      <c r="IN890" s="39"/>
      <c r="IO890" s="39"/>
      <c r="IP890" s="39"/>
      <c r="IQ890" s="39"/>
      <c r="IR890" s="39"/>
      <c r="IS890" s="39"/>
      <c r="IT890" s="39"/>
    </row>
    <row r="891" spans="10:254" ht="43.5" customHeight="1">
      <c r="J891" s="39"/>
      <c r="K891" s="39"/>
      <c r="L891" s="39"/>
      <c r="M891" s="39"/>
      <c r="N891" s="39"/>
      <c r="O891" s="39"/>
      <c r="P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c r="EL891" s="39"/>
      <c r="EM891" s="39"/>
      <c r="EN891" s="39"/>
      <c r="EO891" s="39"/>
      <c r="EP891" s="39"/>
      <c r="EQ891" s="39"/>
      <c r="ER891" s="39"/>
      <c r="ES891" s="39"/>
      <c r="ET891" s="39"/>
      <c r="EU891" s="39"/>
      <c r="EV891" s="39"/>
      <c r="EW891" s="39"/>
      <c r="EX891" s="39"/>
      <c r="EY891" s="39"/>
      <c r="EZ891" s="39"/>
      <c r="FA891" s="39"/>
      <c r="FB891" s="39"/>
      <c r="FC891" s="39"/>
      <c r="FD891" s="39"/>
      <c r="FE891" s="39"/>
      <c r="FF891" s="39"/>
      <c r="FG891" s="39"/>
      <c r="FH891" s="39"/>
      <c r="FI891" s="39"/>
      <c r="FJ891" s="39"/>
      <c r="FK891" s="39"/>
      <c r="FL891" s="39"/>
      <c r="FM891" s="39"/>
      <c r="FN891" s="39"/>
      <c r="FO891" s="39"/>
      <c r="FP891" s="39"/>
      <c r="FQ891" s="39"/>
      <c r="FR891" s="39"/>
      <c r="FS891" s="39"/>
      <c r="FT891" s="39"/>
      <c r="FU891" s="39"/>
      <c r="FV891" s="39"/>
      <c r="FW891" s="39"/>
      <c r="FX891" s="39"/>
      <c r="FY891" s="39"/>
      <c r="FZ891" s="39"/>
      <c r="GA891" s="39"/>
      <c r="GB891" s="39"/>
      <c r="GC891" s="39"/>
      <c r="GD891" s="39"/>
      <c r="GE891" s="39"/>
      <c r="GF891" s="39"/>
      <c r="GG891" s="39"/>
      <c r="GH891" s="39"/>
      <c r="GI891" s="39"/>
      <c r="GJ891" s="39"/>
      <c r="GK891" s="39"/>
      <c r="GL891" s="39"/>
      <c r="GM891" s="39"/>
      <c r="GN891" s="39"/>
      <c r="GO891" s="39"/>
      <c r="GP891" s="39"/>
      <c r="GQ891" s="39"/>
      <c r="GR891" s="39"/>
      <c r="GS891" s="39"/>
      <c r="GT891" s="39"/>
      <c r="GU891" s="39"/>
      <c r="GV891" s="39"/>
      <c r="GW891" s="39"/>
      <c r="GX891" s="39"/>
      <c r="GY891" s="39"/>
      <c r="GZ891" s="39"/>
      <c r="HA891" s="39"/>
      <c r="HB891" s="39"/>
      <c r="HC891" s="39"/>
      <c r="HD891" s="39"/>
      <c r="HE891" s="39"/>
      <c r="HF891" s="39"/>
      <c r="HG891" s="39"/>
      <c r="HH891" s="39"/>
      <c r="HI891" s="39"/>
      <c r="HJ891" s="39"/>
      <c r="HK891" s="39"/>
      <c r="HL891" s="39"/>
      <c r="HM891" s="39"/>
      <c r="HN891" s="39"/>
      <c r="HO891" s="39"/>
      <c r="HP891" s="39"/>
      <c r="HQ891" s="39"/>
      <c r="HR891" s="39"/>
      <c r="HS891" s="39"/>
      <c r="HT891" s="39"/>
      <c r="HU891" s="39"/>
      <c r="HV891" s="39"/>
      <c r="HW891" s="39"/>
      <c r="HX891" s="39"/>
      <c r="HY891" s="39"/>
      <c r="HZ891" s="39"/>
      <c r="IA891" s="39"/>
      <c r="IB891" s="39"/>
      <c r="IC891" s="39"/>
      <c r="ID891" s="39"/>
      <c r="IE891" s="39"/>
      <c r="IF891" s="39"/>
      <c r="IG891" s="39"/>
      <c r="IH891" s="39"/>
      <c r="II891" s="39"/>
      <c r="IJ891" s="39"/>
      <c r="IK891" s="39"/>
      <c r="IL891" s="39"/>
      <c r="IM891" s="39"/>
      <c r="IN891" s="39"/>
      <c r="IO891" s="39"/>
      <c r="IP891" s="39"/>
      <c r="IQ891" s="39"/>
      <c r="IR891" s="39"/>
      <c r="IS891" s="39"/>
      <c r="IT891" s="39"/>
    </row>
    <row r="892" spans="10:254" ht="43.5" customHeight="1">
      <c r="J892" s="39"/>
      <c r="K892" s="39"/>
      <c r="L892" s="39"/>
      <c r="M892" s="39"/>
      <c r="N892" s="39"/>
      <c r="O892" s="39"/>
      <c r="P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c r="EL892" s="39"/>
      <c r="EM892" s="39"/>
      <c r="EN892" s="39"/>
      <c r="EO892" s="39"/>
      <c r="EP892" s="39"/>
      <c r="EQ892" s="39"/>
      <c r="ER892" s="39"/>
      <c r="ES892" s="39"/>
      <c r="ET892" s="39"/>
      <c r="EU892" s="39"/>
      <c r="EV892" s="39"/>
      <c r="EW892" s="39"/>
      <c r="EX892" s="39"/>
      <c r="EY892" s="39"/>
      <c r="EZ892" s="39"/>
      <c r="FA892" s="39"/>
      <c r="FB892" s="39"/>
      <c r="FC892" s="39"/>
      <c r="FD892" s="39"/>
      <c r="FE892" s="39"/>
      <c r="FF892" s="39"/>
      <c r="FG892" s="39"/>
      <c r="FH892" s="39"/>
      <c r="FI892" s="39"/>
      <c r="FJ892" s="39"/>
      <c r="FK892" s="39"/>
      <c r="FL892" s="39"/>
      <c r="FM892" s="39"/>
      <c r="FN892" s="39"/>
      <c r="FO892" s="39"/>
      <c r="FP892" s="39"/>
      <c r="FQ892" s="39"/>
      <c r="FR892" s="39"/>
      <c r="FS892" s="39"/>
      <c r="FT892" s="39"/>
      <c r="FU892" s="39"/>
      <c r="FV892" s="39"/>
      <c r="FW892" s="39"/>
      <c r="FX892" s="39"/>
      <c r="FY892" s="39"/>
      <c r="FZ892" s="39"/>
      <c r="GA892" s="39"/>
      <c r="GB892" s="39"/>
      <c r="GC892" s="39"/>
      <c r="GD892" s="39"/>
      <c r="GE892" s="39"/>
      <c r="GF892" s="39"/>
      <c r="GG892" s="39"/>
      <c r="GH892" s="39"/>
      <c r="GI892" s="39"/>
      <c r="GJ892" s="39"/>
      <c r="GK892" s="39"/>
      <c r="GL892" s="39"/>
      <c r="GM892" s="39"/>
      <c r="GN892" s="39"/>
      <c r="GO892" s="39"/>
      <c r="GP892" s="39"/>
      <c r="GQ892" s="39"/>
      <c r="GR892" s="39"/>
      <c r="GS892" s="39"/>
      <c r="GT892" s="39"/>
      <c r="GU892" s="39"/>
      <c r="GV892" s="39"/>
      <c r="GW892" s="39"/>
      <c r="GX892" s="39"/>
      <c r="GY892" s="39"/>
      <c r="GZ892" s="39"/>
      <c r="HA892" s="39"/>
      <c r="HB892" s="39"/>
      <c r="HC892" s="39"/>
      <c r="HD892" s="39"/>
      <c r="HE892" s="39"/>
      <c r="HF892" s="39"/>
      <c r="HG892" s="39"/>
      <c r="HH892" s="39"/>
      <c r="HI892" s="39"/>
      <c r="HJ892" s="39"/>
      <c r="HK892" s="39"/>
      <c r="HL892" s="39"/>
      <c r="HM892" s="39"/>
      <c r="HN892" s="39"/>
      <c r="HO892" s="39"/>
      <c r="HP892" s="39"/>
      <c r="HQ892" s="39"/>
      <c r="HR892" s="39"/>
      <c r="HS892" s="39"/>
      <c r="HT892" s="39"/>
      <c r="HU892" s="39"/>
      <c r="HV892" s="39"/>
      <c r="HW892" s="39"/>
      <c r="HX892" s="39"/>
      <c r="HY892" s="39"/>
      <c r="HZ892" s="39"/>
      <c r="IA892" s="39"/>
      <c r="IB892" s="39"/>
      <c r="IC892" s="39"/>
      <c r="ID892" s="39"/>
      <c r="IE892" s="39"/>
      <c r="IF892" s="39"/>
      <c r="IG892" s="39"/>
      <c r="IH892" s="39"/>
      <c r="II892" s="39"/>
      <c r="IJ892" s="39"/>
      <c r="IK892" s="39"/>
      <c r="IL892" s="39"/>
      <c r="IM892" s="39"/>
      <c r="IN892" s="39"/>
      <c r="IO892" s="39"/>
      <c r="IP892" s="39"/>
      <c r="IQ892" s="39"/>
      <c r="IR892" s="39"/>
      <c r="IS892" s="39"/>
      <c r="IT892" s="39"/>
    </row>
    <row r="893" spans="10:254" ht="43.5" customHeight="1">
      <c r="J893" s="39"/>
      <c r="K893" s="39"/>
      <c r="L893" s="39"/>
      <c r="M893" s="39"/>
      <c r="N893" s="39"/>
      <c r="O893" s="39"/>
      <c r="P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c r="EL893" s="39"/>
      <c r="EM893" s="39"/>
      <c r="EN893" s="39"/>
      <c r="EO893" s="39"/>
      <c r="EP893" s="39"/>
      <c r="EQ893" s="39"/>
      <c r="ER893" s="39"/>
      <c r="ES893" s="39"/>
      <c r="ET893" s="39"/>
      <c r="EU893" s="39"/>
      <c r="EV893" s="39"/>
      <c r="EW893" s="39"/>
      <c r="EX893" s="39"/>
      <c r="EY893" s="39"/>
      <c r="EZ893" s="39"/>
      <c r="FA893" s="39"/>
      <c r="FB893" s="39"/>
      <c r="FC893" s="39"/>
      <c r="FD893" s="39"/>
      <c r="FE893" s="39"/>
      <c r="FF893" s="39"/>
      <c r="FG893" s="39"/>
      <c r="FH893" s="39"/>
      <c r="FI893" s="39"/>
      <c r="FJ893" s="39"/>
      <c r="FK893" s="39"/>
      <c r="FL893" s="39"/>
      <c r="FM893" s="39"/>
      <c r="FN893" s="39"/>
      <c r="FO893" s="39"/>
      <c r="FP893" s="39"/>
      <c r="FQ893" s="39"/>
      <c r="FR893" s="39"/>
      <c r="FS893" s="39"/>
      <c r="FT893" s="39"/>
      <c r="FU893" s="39"/>
      <c r="FV893" s="39"/>
      <c r="FW893" s="39"/>
      <c r="FX893" s="39"/>
      <c r="FY893" s="39"/>
      <c r="FZ893" s="39"/>
      <c r="GA893" s="39"/>
      <c r="GB893" s="39"/>
      <c r="GC893" s="39"/>
      <c r="GD893" s="39"/>
      <c r="GE893" s="39"/>
      <c r="GF893" s="39"/>
      <c r="GG893" s="39"/>
      <c r="GH893" s="39"/>
      <c r="GI893" s="39"/>
      <c r="GJ893" s="39"/>
      <c r="GK893" s="39"/>
      <c r="GL893" s="39"/>
      <c r="GM893" s="39"/>
      <c r="GN893" s="39"/>
      <c r="GO893" s="39"/>
      <c r="GP893" s="39"/>
      <c r="GQ893" s="39"/>
      <c r="GR893" s="39"/>
      <c r="GS893" s="39"/>
      <c r="GT893" s="39"/>
      <c r="GU893" s="39"/>
      <c r="GV893" s="39"/>
      <c r="GW893" s="39"/>
      <c r="GX893" s="39"/>
      <c r="GY893" s="39"/>
      <c r="GZ893" s="39"/>
      <c r="HA893" s="39"/>
      <c r="HB893" s="39"/>
      <c r="HC893" s="39"/>
      <c r="HD893" s="39"/>
      <c r="HE893" s="39"/>
      <c r="HF893" s="39"/>
      <c r="HG893" s="39"/>
      <c r="HH893" s="39"/>
      <c r="HI893" s="39"/>
      <c r="HJ893" s="39"/>
      <c r="HK893" s="39"/>
      <c r="HL893" s="39"/>
      <c r="HM893" s="39"/>
      <c r="HN893" s="39"/>
      <c r="HO893" s="39"/>
      <c r="HP893" s="39"/>
      <c r="HQ893" s="39"/>
      <c r="HR893" s="39"/>
      <c r="HS893" s="39"/>
      <c r="HT893" s="39"/>
      <c r="HU893" s="39"/>
      <c r="HV893" s="39"/>
      <c r="HW893" s="39"/>
      <c r="HX893" s="39"/>
      <c r="HY893" s="39"/>
      <c r="HZ893" s="39"/>
      <c r="IA893" s="39"/>
      <c r="IB893" s="39"/>
      <c r="IC893" s="39"/>
      <c r="ID893" s="39"/>
      <c r="IE893" s="39"/>
      <c r="IF893" s="39"/>
      <c r="IG893" s="39"/>
      <c r="IH893" s="39"/>
      <c r="II893" s="39"/>
      <c r="IJ893" s="39"/>
      <c r="IK893" s="39"/>
      <c r="IL893" s="39"/>
      <c r="IM893" s="39"/>
      <c r="IN893" s="39"/>
      <c r="IO893" s="39"/>
      <c r="IP893" s="39"/>
      <c r="IQ893" s="39"/>
      <c r="IR893" s="39"/>
      <c r="IS893" s="39"/>
      <c r="IT893" s="39"/>
    </row>
    <row r="894" spans="10:254" ht="43.5" customHeight="1">
      <c r="J894" s="39"/>
      <c r="K894" s="39"/>
      <c r="L894" s="39"/>
      <c r="M894" s="39"/>
      <c r="N894" s="39"/>
      <c r="O894" s="39"/>
      <c r="P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39"/>
      <c r="DD894" s="39"/>
      <c r="DE894" s="39"/>
      <c r="DF894" s="39"/>
      <c r="DG894" s="39"/>
      <c r="DH894" s="39"/>
      <c r="DI894" s="39"/>
      <c r="DJ894" s="39"/>
      <c r="DK894" s="39"/>
      <c r="DL894" s="39"/>
      <c r="DM894" s="39"/>
      <c r="DN894" s="39"/>
      <c r="DO894" s="39"/>
      <c r="DP894" s="39"/>
      <c r="DQ894" s="39"/>
      <c r="DR894" s="39"/>
      <c r="DS894" s="39"/>
      <c r="DT894" s="39"/>
      <c r="DU894" s="39"/>
      <c r="DV894" s="39"/>
      <c r="DW894" s="39"/>
      <c r="DX894" s="39"/>
      <c r="DY894" s="39"/>
      <c r="DZ894" s="39"/>
      <c r="EA894" s="39"/>
      <c r="EB894" s="39"/>
      <c r="EC894" s="39"/>
      <c r="ED894" s="39"/>
      <c r="EE894" s="39"/>
      <c r="EF894" s="39"/>
      <c r="EG894" s="39"/>
      <c r="EH894" s="39"/>
      <c r="EI894" s="39"/>
      <c r="EJ894" s="39"/>
      <c r="EK894" s="39"/>
      <c r="EL894" s="39"/>
      <c r="EM894" s="39"/>
      <c r="EN894" s="39"/>
      <c r="EO894" s="39"/>
      <c r="EP894" s="39"/>
      <c r="EQ894" s="39"/>
      <c r="ER894" s="39"/>
      <c r="ES894" s="39"/>
      <c r="ET894" s="39"/>
      <c r="EU894" s="39"/>
      <c r="EV894" s="39"/>
      <c r="EW894" s="39"/>
      <c r="EX894" s="39"/>
      <c r="EY894" s="39"/>
      <c r="EZ894" s="39"/>
      <c r="FA894" s="39"/>
      <c r="FB894" s="39"/>
      <c r="FC894" s="39"/>
      <c r="FD894" s="39"/>
      <c r="FE894" s="39"/>
      <c r="FF894" s="39"/>
      <c r="FG894" s="39"/>
      <c r="FH894" s="39"/>
      <c r="FI894" s="39"/>
      <c r="FJ894" s="39"/>
      <c r="FK894" s="39"/>
      <c r="FL894" s="39"/>
      <c r="FM894" s="39"/>
      <c r="FN894" s="39"/>
      <c r="FO894" s="39"/>
      <c r="FP894" s="39"/>
      <c r="FQ894" s="39"/>
      <c r="FR894" s="39"/>
      <c r="FS894" s="39"/>
      <c r="FT894" s="39"/>
      <c r="FU894" s="39"/>
      <c r="FV894" s="39"/>
      <c r="FW894" s="39"/>
      <c r="FX894" s="39"/>
      <c r="FY894" s="39"/>
      <c r="FZ894" s="39"/>
      <c r="GA894" s="39"/>
      <c r="GB894" s="39"/>
      <c r="GC894" s="39"/>
      <c r="GD894" s="39"/>
      <c r="GE894" s="39"/>
      <c r="GF894" s="39"/>
      <c r="GG894" s="39"/>
      <c r="GH894" s="39"/>
      <c r="GI894" s="39"/>
      <c r="GJ894" s="39"/>
      <c r="GK894" s="39"/>
      <c r="GL894" s="39"/>
      <c r="GM894" s="39"/>
      <c r="GN894" s="39"/>
      <c r="GO894" s="39"/>
      <c r="GP894" s="39"/>
      <c r="GQ894" s="39"/>
      <c r="GR894" s="39"/>
      <c r="GS894" s="39"/>
      <c r="GT894" s="39"/>
      <c r="GU894" s="39"/>
      <c r="GV894" s="39"/>
      <c r="GW894" s="39"/>
      <c r="GX894" s="39"/>
      <c r="GY894" s="39"/>
      <c r="GZ894" s="39"/>
      <c r="HA894" s="39"/>
      <c r="HB894" s="39"/>
      <c r="HC894" s="39"/>
      <c r="HD894" s="39"/>
      <c r="HE894" s="39"/>
      <c r="HF894" s="39"/>
      <c r="HG894" s="39"/>
      <c r="HH894" s="39"/>
      <c r="HI894" s="39"/>
      <c r="HJ894" s="39"/>
      <c r="HK894" s="39"/>
      <c r="HL894" s="39"/>
      <c r="HM894" s="39"/>
      <c r="HN894" s="39"/>
      <c r="HO894" s="39"/>
      <c r="HP894" s="39"/>
      <c r="HQ894" s="39"/>
      <c r="HR894" s="39"/>
      <c r="HS894" s="39"/>
      <c r="HT894" s="39"/>
      <c r="HU894" s="39"/>
      <c r="HV894" s="39"/>
      <c r="HW894" s="39"/>
      <c r="HX894" s="39"/>
      <c r="HY894" s="39"/>
      <c r="HZ894" s="39"/>
      <c r="IA894" s="39"/>
      <c r="IB894" s="39"/>
      <c r="IC894" s="39"/>
      <c r="ID894" s="39"/>
      <c r="IE894" s="39"/>
      <c r="IF894" s="39"/>
      <c r="IG894" s="39"/>
      <c r="IH894" s="39"/>
      <c r="II894" s="39"/>
      <c r="IJ894" s="39"/>
      <c r="IK894" s="39"/>
      <c r="IL894" s="39"/>
      <c r="IM894" s="39"/>
      <c r="IN894" s="39"/>
      <c r="IO894" s="39"/>
      <c r="IP894" s="39"/>
      <c r="IQ894" s="39"/>
      <c r="IR894" s="39"/>
      <c r="IS894" s="39"/>
      <c r="IT894" s="39"/>
    </row>
    <row r="895" spans="10:254" ht="43.5" customHeight="1">
      <c r="J895" s="39"/>
      <c r="K895" s="39"/>
      <c r="L895" s="39"/>
      <c r="M895" s="39"/>
      <c r="N895" s="39"/>
      <c r="O895" s="39"/>
      <c r="P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c r="BR895" s="39"/>
      <c r="BS895" s="39"/>
      <c r="BT895" s="39"/>
      <c r="BU895" s="39"/>
      <c r="BV895" s="39"/>
      <c r="BW895" s="39"/>
      <c r="BX895" s="39"/>
      <c r="BY895" s="39"/>
      <c r="BZ895" s="39"/>
      <c r="CA895" s="39"/>
      <c r="CB895" s="39"/>
      <c r="CC895" s="39"/>
      <c r="CD895" s="39"/>
      <c r="CE895" s="39"/>
      <c r="CF895" s="39"/>
      <c r="CG895" s="39"/>
      <c r="CH895" s="39"/>
      <c r="CI895" s="39"/>
      <c r="CJ895" s="39"/>
      <c r="CK895" s="39"/>
      <c r="CL895" s="39"/>
      <c r="CM895" s="39"/>
      <c r="CN895" s="39"/>
      <c r="CO895" s="39"/>
      <c r="CP895" s="39"/>
      <c r="CQ895" s="39"/>
      <c r="CR895" s="39"/>
      <c r="CS895" s="39"/>
      <c r="CT895" s="39"/>
      <c r="CU895" s="39"/>
      <c r="CV895" s="39"/>
      <c r="CW895" s="39"/>
      <c r="CX895" s="39"/>
      <c r="CY895" s="39"/>
      <c r="CZ895" s="39"/>
      <c r="DA895" s="39"/>
      <c r="DB895" s="39"/>
      <c r="DC895" s="39"/>
      <c r="DD895" s="39"/>
      <c r="DE895" s="39"/>
      <c r="DF895" s="39"/>
      <c r="DG895" s="39"/>
      <c r="DH895" s="39"/>
      <c r="DI895" s="39"/>
      <c r="DJ895" s="39"/>
      <c r="DK895" s="39"/>
      <c r="DL895" s="39"/>
      <c r="DM895" s="39"/>
      <c r="DN895" s="39"/>
      <c r="DO895" s="39"/>
      <c r="DP895" s="39"/>
      <c r="DQ895" s="39"/>
      <c r="DR895" s="39"/>
      <c r="DS895" s="39"/>
      <c r="DT895" s="39"/>
      <c r="DU895" s="39"/>
      <c r="DV895" s="39"/>
      <c r="DW895" s="39"/>
      <c r="DX895" s="39"/>
      <c r="DY895" s="39"/>
      <c r="DZ895" s="39"/>
      <c r="EA895" s="39"/>
      <c r="EB895" s="39"/>
      <c r="EC895" s="39"/>
      <c r="ED895" s="39"/>
      <c r="EE895" s="39"/>
      <c r="EF895" s="39"/>
      <c r="EG895" s="39"/>
      <c r="EH895" s="39"/>
      <c r="EI895" s="39"/>
      <c r="EJ895" s="39"/>
      <c r="EK895" s="39"/>
      <c r="EL895" s="39"/>
      <c r="EM895" s="39"/>
      <c r="EN895" s="39"/>
      <c r="EO895" s="39"/>
      <c r="EP895" s="39"/>
      <c r="EQ895" s="39"/>
      <c r="ER895" s="39"/>
      <c r="ES895" s="39"/>
      <c r="ET895" s="39"/>
      <c r="EU895" s="39"/>
      <c r="EV895" s="39"/>
      <c r="EW895" s="39"/>
      <c r="EX895" s="39"/>
      <c r="EY895" s="39"/>
      <c r="EZ895" s="39"/>
      <c r="FA895" s="39"/>
      <c r="FB895" s="39"/>
      <c r="FC895" s="39"/>
      <c r="FD895" s="39"/>
      <c r="FE895" s="39"/>
      <c r="FF895" s="39"/>
      <c r="FG895" s="39"/>
      <c r="FH895" s="39"/>
      <c r="FI895" s="39"/>
      <c r="FJ895" s="39"/>
      <c r="FK895" s="39"/>
      <c r="FL895" s="39"/>
      <c r="FM895" s="39"/>
      <c r="FN895" s="39"/>
      <c r="FO895" s="39"/>
      <c r="FP895" s="39"/>
      <c r="FQ895" s="39"/>
      <c r="FR895" s="39"/>
      <c r="FS895" s="39"/>
      <c r="FT895" s="39"/>
      <c r="FU895" s="39"/>
      <c r="FV895" s="39"/>
      <c r="FW895" s="39"/>
      <c r="FX895" s="39"/>
      <c r="FY895" s="39"/>
      <c r="FZ895" s="39"/>
      <c r="GA895" s="39"/>
      <c r="GB895" s="39"/>
      <c r="GC895" s="39"/>
      <c r="GD895" s="39"/>
      <c r="GE895" s="39"/>
      <c r="GF895" s="39"/>
      <c r="GG895" s="39"/>
      <c r="GH895" s="39"/>
      <c r="GI895" s="39"/>
      <c r="GJ895" s="39"/>
      <c r="GK895" s="39"/>
      <c r="GL895" s="39"/>
      <c r="GM895" s="39"/>
      <c r="GN895" s="39"/>
      <c r="GO895" s="39"/>
      <c r="GP895" s="39"/>
      <c r="GQ895" s="39"/>
      <c r="GR895" s="39"/>
      <c r="GS895" s="39"/>
      <c r="GT895" s="39"/>
      <c r="GU895" s="39"/>
      <c r="GV895" s="39"/>
      <c r="GW895" s="39"/>
      <c r="GX895" s="39"/>
      <c r="GY895" s="39"/>
      <c r="GZ895" s="39"/>
      <c r="HA895" s="39"/>
      <c r="HB895" s="39"/>
      <c r="HC895" s="39"/>
      <c r="HD895" s="39"/>
      <c r="HE895" s="39"/>
      <c r="HF895" s="39"/>
      <c r="HG895" s="39"/>
      <c r="HH895" s="39"/>
      <c r="HI895" s="39"/>
      <c r="HJ895" s="39"/>
      <c r="HK895" s="39"/>
      <c r="HL895" s="39"/>
      <c r="HM895" s="39"/>
      <c r="HN895" s="39"/>
      <c r="HO895" s="39"/>
      <c r="HP895" s="39"/>
      <c r="HQ895" s="39"/>
      <c r="HR895" s="39"/>
      <c r="HS895" s="39"/>
      <c r="HT895" s="39"/>
      <c r="HU895" s="39"/>
      <c r="HV895" s="39"/>
      <c r="HW895" s="39"/>
      <c r="HX895" s="39"/>
      <c r="HY895" s="39"/>
      <c r="HZ895" s="39"/>
      <c r="IA895" s="39"/>
      <c r="IB895" s="39"/>
      <c r="IC895" s="39"/>
      <c r="ID895" s="39"/>
      <c r="IE895" s="39"/>
      <c r="IF895" s="39"/>
      <c r="IG895" s="39"/>
      <c r="IH895" s="39"/>
      <c r="II895" s="39"/>
      <c r="IJ895" s="39"/>
      <c r="IK895" s="39"/>
      <c r="IL895" s="39"/>
      <c r="IM895" s="39"/>
      <c r="IN895" s="39"/>
      <c r="IO895" s="39"/>
      <c r="IP895" s="39"/>
      <c r="IQ895" s="39"/>
      <c r="IR895" s="39"/>
      <c r="IS895" s="39"/>
      <c r="IT895" s="39"/>
    </row>
    <row r="896" spans="10:254" ht="43.5" customHeight="1">
      <c r="J896" s="39"/>
      <c r="K896" s="39"/>
      <c r="L896" s="39"/>
      <c r="M896" s="39"/>
      <c r="N896" s="39"/>
      <c r="O896" s="39"/>
      <c r="P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c r="BR896" s="39"/>
      <c r="BS896" s="39"/>
      <c r="BT896" s="39"/>
      <c r="BU896" s="39"/>
      <c r="BV896" s="39"/>
      <c r="BW896" s="39"/>
      <c r="BX896" s="39"/>
      <c r="BY896" s="39"/>
      <c r="BZ896" s="39"/>
      <c r="CA896" s="39"/>
      <c r="CB896" s="39"/>
      <c r="CC896" s="39"/>
      <c r="CD896" s="39"/>
      <c r="CE896" s="39"/>
      <c r="CF896" s="39"/>
      <c r="CG896" s="39"/>
      <c r="CH896" s="39"/>
      <c r="CI896" s="39"/>
      <c r="CJ896" s="39"/>
      <c r="CK896" s="39"/>
      <c r="CL896" s="39"/>
      <c r="CM896" s="39"/>
      <c r="CN896" s="39"/>
      <c r="CO896" s="39"/>
      <c r="CP896" s="39"/>
      <c r="CQ896" s="39"/>
      <c r="CR896" s="39"/>
      <c r="CS896" s="39"/>
      <c r="CT896" s="39"/>
      <c r="CU896" s="39"/>
      <c r="CV896" s="39"/>
      <c r="CW896" s="39"/>
      <c r="CX896" s="39"/>
      <c r="CY896" s="39"/>
      <c r="CZ896" s="39"/>
      <c r="DA896" s="39"/>
      <c r="DB896" s="39"/>
      <c r="DC896" s="39"/>
      <c r="DD896" s="39"/>
      <c r="DE896" s="39"/>
      <c r="DF896" s="39"/>
      <c r="DG896" s="39"/>
      <c r="DH896" s="39"/>
      <c r="DI896" s="39"/>
      <c r="DJ896" s="39"/>
      <c r="DK896" s="39"/>
      <c r="DL896" s="39"/>
      <c r="DM896" s="39"/>
      <c r="DN896" s="39"/>
      <c r="DO896" s="39"/>
      <c r="DP896" s="39"/>
      <c r="DQ896" s="39"/>
      <c r="DR896" s="39"/>
      <c r="DS896" s="39"/>
      <c r="DT896" s="39"/>
      <c r="DU896" s="39"/>
      <c r="DV896" s="39"/>
      <c r="DW896" s="39"/>
      <c r="DX896" s="39"/>
      <c r="DY896" s="39"/>
      <c r="DZ896" s="39"/>
      <c r="EA896" s="39"/>
      <c r="EB896" s="39"/>
      <c r="EC896" s="39"/>
      <c r="ED896" s="39"/>
      <c r="EE896" s="39"/>
      <c r="EF896" s="39"/>
      <c r="EG896" s="39"/>
      <c r="EH896" s="39"/>
      <c r="EI896" s="39"/>
      <c r="EJ896" s="39"/>
      <c r="EK896" s="39"/>
      <c r="EL896" s="39"/>
      <c r="EM896" s="39"/>
      <c r="EN896" s="39"/>
      <c r="EO896" s="39"/>
      <c r="EP896" s="39"/>
      <c r="EQ896" s="39"/>
      <c r="ER896" s="39"/>
      <c r="ES896" s="39"/>
      <c r="ET896" s="39"/>
      <c r="EU896" s="39"/>
      <c r="EV896" s="39"/>
      <c r="EW896" s="39"/>
      <c r="EX896" s="39"/>
      <c r="EY896" s="39"/>
      <c r="EZ896" s="39"/>
      <c r="FA896" s="39"/>
      <c r="FB896" s="39"/>
      <c r="FC896" s="39"/>
      <c r="FD896" s="39"/>
      <c r="FE896" s="39"/>
      <c r="FF896" s="39"/>
      <c r="FG896" s="39"/>
      <c r="FH896" s="39"/>
      <c r="FI896" s="39"/>
      <c r="FJ896" s="39"/>
      <c r="FK896" s="39"/>
      <c r="FL896" s="39"/>
      <c r="FM896" s="39"/>
      <c r="FN896" s="39"/>
      <c r="FO896" s="39"/>
      <c r="FP896" s="39"/>
      <c r="FQ896" s="39"/>
      <c r="FR896" s="39"/>
      <c r="FS896" s="39"/>
      <c r="FT896" s="39"/>
      <c r="FU896" s="39"/>
      <c r="FV896" s="39"/>
      <c r="FW896" s="39"/>
      <c r="FX896" s="39"/>
      <c r="FY896" s="39"/>
      <c r="FZ896" s="39"/>
      <c r="GA896" s="39"/>
      <c r="GB896" s="39"/>
      <c r="GC896" s="39"/>
      <c r="GD896" s="39"/>
      <c r="GE896" s="39"/>
      <c r="GF896" s="39"/>
      <c r="GG896" s="39"/>
      <c r="GH896" s="39"/>
      <c r="GI896" s="39"/>
      <c r="GJ896" s="39"/>
      <c r="GK896" s="39"/>
      <c r="GL896" s="39"/>
      <c r="GM896" s="39"/>
      <c r="GN896" s="39"/>
      <c r="GO896" s="39"/>
      <c r="GP896" s="39"/>
      <c r="GQ896" s="39"/>
      <c r="GR896" s="39"/>
      <c r="GS896" s="39"/>
      <c r="GT896" s="39"/>
      <c r="GU896" s="39"/>
      <c r="GV896" s="39"/>
      <c r="GW896" s="39"/>
      <c r="GX896" s="39"/>
      <c r="GY896" s="39"/>
      <c r="GZ896" s="39"/>
      <c r="HA896" s="39"/>
      <c r="HB896" s="39"/>
      <c r="HC896" s="39"/>
      <c r="HD896" s="39"/>
      <c r="HE896" s="39"/>
      <c r="HF896" s="39"/>
      <c r="HG896" s="39"/>
      <c r="HH896" s="39"/>
      <c r="HI896" s="39"/>
      <c r="HJ896" s="39"/>
      <c r="HK896" s="39"/>
      <c r="HL896" s="39"/>
      <c r="HM896" s="39"/>
      <c r="HN896" s="39"/>
      <c r="HO896" s="39"/>
      <c r="HP896" s="39"/>
      <c r="HQ896" s="39"/>
      <c r="HR896" s="39"/>
      <c r="HS896" s="39"/>
      <c r="HT896" s="39"/>
      <c r="HU896" s="39"/>
      <c r="HV896" s="39"/>
      <c r="HW896" s="39"/>
      <c r="HX896" s="39"/>
      <c r="HY896" s="39"/>
      <c r="HZ896" s="39"/>
      <c r="IA896" s="39"/>
      <c r="IB896" s="39"/>
      <c r="IC896" s="39"/>
      <c r="ID896" s="39"/>
      <c r="IE896" s="39"/>
      <c r="IF896" s="39"/>
      <c r="IG896" s="39"/>
      <c r="IH896" s="39"/>
      <c r="II896" s="39"/>
      <c r="IJ896" s="39"/>
      <c r="IK896" s="39"/>
      <c r="IL896" s="39"/>
      <c r="IM896" s="39"/>
      <c r="IN896" s="39"/>
      <c r="IO896" s="39"/>
      <c r="IP896" s="39"/>
      <c r="IQ896" s="39"/>
      <c r="IR896" s="39"/>
      <c r="IS896" s="39"/>
      <c r="IT896" s="39"/>
    </row>
    <row r="897" spans="9:254" ht="43.5" customHeight="1">
      <c r="J897" s="39"/>
      <c r="K897" s="39"/>
      <c r="L897" s="39"/>
      <c r="M897" s="39"/>
      <c r="N897" s="39"/>
      <c r="O897" s="39"/>
      <c r="P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c r="BR897" s="39"/>
      <c r="BS897" s="39"/>
      <c r="BT897" s="39"/>
      <c r="BU897" s="39"/>
      <c r="BV897" s="39"/>
      <c r="BW897" s="39"/>
      <c r="BX897" s="39"/>
      <c r="BY897" s="39"/>
      <c r="BZ897" s="39"/>
      <c r="CA897" s="39"/>
      <c r="CB897" s="39"/>
      <c r="CC897" s="39"/>
      <c r="CD897" s="39"/>
      <c r="CE897" s="39"/>
      <c r="CF897" s="39"/>
      <c r="CG897" s="39"/>
      <c r="CH897" s="39"/>
      <c r="CI897" s="39"/>
      <c r="CJ897" s="39"/>
      <c r="CK897" s="39"/>
      <c r="CL897" s="39"/>
      <c r="CM897" s="39"/>
      <c r="CN897" s="39"/>
      <c r="CO897" s="39"/>
      <c r="CP897" s="39"/>
      <c r="CQ897" s="39"/>
      <c r="CR897" s="39"/>
      <c r="CS897" s="39"/>
      <c r="CT897" s="39"/>
      <c r="CU897" s="39"/>
      <c r="CV897" s="39"/>
      <c r="CW897" s="39"/>
      <c r="CX897" s="39"/>
      <c r="CY897" s="39"/>
      <c r="CZ897" s="39"/>
      <c r="DA897" s="39"/>
      <c r="DB897" s="39"/>
      <c r="DC897" s="39"/>
      <c r="DD897" s="39"/>
      <c r="DE897" s="39"/>
      <c r="DF897" s="39"/>
      <c r="DG897" s="39"/>
      <c r="DH897" s="39"/>
      <c r="DI897" s="39"/>
      <c r="DJ897" s="39"/>
      <c r="DK897" s="39"/>
      <c r="DL897" s="39"/>
      <c r="DM897" s="39"/>
      <c r="DN897" s="39"/>
      <c r="DO897" s="39"/>
      <c r="DP897" s="39"/>
      <c r="DQ897" s="39"/>
      <c r="DR897" s="39"/>
      <c r="DS897" s="39"/>
      <c r="DT897" s="39"/>
      <c r="DU897" s="39"/>
      <c r="DV897" s="39"/>
      <c r="DW897" s="39"/>
      <c r="DX897" s="39"/>
      <c r="DY897" s="39"/>
      <c r="DZ897" s="39"/>
      <c r="EA897" s="39"/>
      <c r="EB897" s="39"/>
      <c r="EC897" s="39"/>
      <c r="ED897" s="39"/>
      <c r="EE897" s="39"/>
      <c r="EF897" s="39"/>
      <c r="EG897" s="39"/>
      <c r="EH897" s="39"/>
      <c r="EI897" s="39"/>
      <c r="EJ897" s="39"/>
      <c r="EK897" s="39"/>
      <c r="EL897" s="39"/>
      <c r="EM897" s="39"/>
      <c r="EN897" s="39"/>
      <c r="EO897" s="39"/>
      <c r="EP897" s="39"/>
      <c r="EQ897" s="39"/>
      <c r="ER897" s="39"/>
      <c r="ES897" s="39"/>
      <c r="ET897" s="39"/>
      <c r="EU897" s="39"/>
      <c r="EV897" s="39"/>
      <c r="EW897" s="39"/>
      <c r="EX897" s="39"/>
      <c r="EY897" s="39"/>
      <c r="EZ897" s="39"/>
      <c r="FA897" s="39"/>
      <c r="FB897" s="39"/>
      <c r="FC897" s="39"/>
      <c r="FD897" s="39"/>
      <c r="FE897" s="39"/>
      <c r="FF897" s="39"/>
      <c r="FG897" s="39"/>
      <c r="FH897" s="39"/>
      <c r="FI897" s="39"/>
      <c r="FJ897" s="39"/>
      <c r="FK897" s="39"/>
      <c r="FL897" s="39"/>
      <c r="FM897" s="39"/>
      <c r="FN897" s="39"/>
      <c r="FO897" s="39"/>
      <c r="FP897" s="39"/>
      <c r="FQ897" s="39"/>
      <c r="FR897" s="39"/>
      <c r="FS897" s="39"/>
      <c r="FT897" s="39"/>
      <c r="FU897" s="39"/>
      <c r="FV897" s="39"/>
      <c r="FW897" s="39"/>
      <c r="FX897" s="39"/>
      <c r="FY897" s="39"/>
      <c r="FZ897" s="39"/>
      <c r="GA897" s="39"/>
      <c r="GB897" s="39"/>
      <c r="GC897" s="39"/>
      <c r="GD897" s="39"/>
      <c r="GE897" s="39"/>
      <c r="GF897" s="39"/>
      <c r="GG897" s="39"/>
      <c r="GH897" s="39"/>
      <c r="GI897" s="39"/>
      <c r="GJ897" s="39"/>
      <c r="GK897" s="39"/>
      <c r="GL897" s="39"/>
      <c r="GM897" s="39"/>
      <c r="GN897" s="39"/>
      <c r="GO897" s="39"/>
      <c r="GP897" s="39"/>
      <c r="GQ897" s="39"/>
      <c r="GR897" s="39"/>
      <c r="GS897" s="39"/>
      <c r="GT897" s="39"/>
      <c r="GU897" s="39"/>
      <c r="GV897" s="39"/>
      <c r="GW897" s="39"/>
      <c r="GX897" s="39"/>
      <c r="GY897" s="39"/>
      <c r="GZ897" s="39"/>
      <c r="HA897" s="39"/>
      <c r="HB897" s="39"/>
      <c r="HC897" s="39"/>
      <c r="HD897" s="39"/>
      <c r="HE897" s="39"/>
      <c r="HF897" s="39"/>
      <c r="HG897" s="39"/>
      <c r="HH897" s="39"/>
      <c r="HI897" s="39"/>
      <c r="HJ897" s="39"/>
      <c r="HK897" s="39"/>
      <c r="HL897" s="39"/>
      <c r="HM897" s="39"/>
      <c r="HN897" s="39"/>
      <c r="HO897" s="39"/>
      <c r="HP897" s="39"/>
      <c r="HQ897" s="39"/>
      <c r="HR897" s="39"/>
      <c r="HS897" s="39"/>
      <c r="HT897" s="39"/>
      <c r="HU897" s="39"/>
      <c r="HV897" s="39"/>
      <c r="HW897" s="39"/>
      <c r="HX897" s="39"/>
      <c r="HY897" s="39"/>
      <c r="HZ897" s="39"/>
      <c r="IA897" s="39"/>
      <c r="IB897" s="39"/>
      <c r="IC897" s="39"/>
      <c r="ID897" s="39"/>
      <c r="IE897" s="39"/>
      <c r="IF897" s="39"/>
      <c r="IG897" s="39"/>
      <c r="IH897" s="39"/>
      <c r="II897" s="39"/>
      <c r="IJ897" s="39"/>
      <c r="IK897" s="39"/>
      <c r="IL897" s="39"/>
      <c r="IM897" s="39"/>
      <c r="IN897" s="39"/>
      <c r="IO897" s="39"/>
      <c r="IP897" s="39"/>
      <c r="IQ897" s="39"/>
      <c r="IR897" s="39"/>
      <c r="IS897" s="39"/>
      <c r="IT897" s="39"/>
    </row>
    <row r="898" spans="9:254" ht="43.5" customHeight="1">
      <c r="K898" s="39"/>
      <c r="L898" s="39"/>
      <c r="M898" s="39"/>
      <c r="N898" s="39"/>
      <c r="O898" s="39"/>
      <c r="P898" s="39"/>
    </row>
    <row r="899" spans="9:254" ht="43.5" customHeight="1">
      <c r="M899" s="39"/>
      <c r="N899" s="39"/>
      <c r="O899" s="39"/>
      <c r="P899" s="39"/>
    </row>
    <row r="900" spans="9:254" ht="43.5" customHeight="1">
      <c r="M900" s="39"/>
      <c r="N900" s="39"/>
      <c r="O900" s="39"/>
      <c r="P900" s="39"/>
    </row>
    <row r="901" spans="9:254" ht="43.5" customHeight="1">
      <c r="M901" s="39"/>
      <c r="N901" s="39"/>
      <c r="O901" s="39"/>
      <c r="P901" s="39"/>
    </row>
    <row r="902" spans="9:254" ht="43.5" customHeight="1">
      <c r="M902" s="39"/>
      <c r="N902" s="39"/>
      <c r="O902" s="39"/>
      <c r="P902" s="39"/>
    </row>
    <row r="903" spans="9:254" ht="43.5" customHeight="1">
      <c r="M903" s="39"/>
      <c r="N903" s="39"/>
      <c r="O903" s="39"/>
      <c r="P903" s="39"/>
    </row>
    <row r="904" spans="9:254" ht="43.5" customHeight="1">
      <c r="M904" s="39"/>
      <c r="N904" s="39"/>
      <c r="O904" s="39"/>
      <c r="P904" s="39"/>
    </row>
    <row r="905" spans="9:254" ht="43.5" customHeight="1">
      <c r="I905" s="33"/>
      <c r="M905" s="39"/>
      <c r="N905" s="39"/>
      <c r="O905" s="39"/>
      <c r="P905" s="39"/>
    </row>
    <row r="906" spans="9:254" ht="43.5" customHeight="1">
      <c r="I906" s="33"/>
      <c r="M906" s="39"/>
      <c r="N906" s="39"/>
      <c r="O906" s="39"/>
      <c r="P906" s="39"/>
    </row>
    <row r="907" spans="9:254" ht="43.5" customHeight="1">
      <c r="I907" s="33"/>
    </row>
    <row r="908" spans="9:254" ht="43.5" customHeight="1">
      <c r="I908" s="33"/>
    </row>
    <row r="909" spans="9:254" ht="43.5" customHeight="1">
      <c r="I909" s="33"/>
    </row>
    <row r="910" spans="9:254" ht="43.5" customHeight="1">
      <c r="I910" s="33"/>
    </row>
    <row r="911" spans="9:254" ht="43.5" customHeight="1">
      <c r="I911" s="33"/>
    </row>
    <row r="912" spans="9:254" ht="43.5" customHeight="1">
      <c r="I912" s="33"/>
    </row>
    <row r="913" spans="9:9" ht="43.5" customHeight="1">
      <c r="I913" s="33"/>
    </row>
    <row r="914" spans="9:9" ht="43.5" customHeight="1">
      <c r="I914" s="33"/>
    </row>
    <row r="915" spans="9:9" ht="43.5" customHeight="1">
      <c r="I915" s="33"/>
    </row>
    <row r="916" spans="9:9" ht="27" customHeight="1">
      <c r="I916" s="33"/>
    </row>
    <row r="917" spans="9:9" ht="43.5" customHeight="1">
      <c r="I917" s="33"/>
    </row>
    <row r="918" spans="9:9" ht="27" customHeight="1">
      <c r="I918" s="33"/>
    </row>
    <row r="919" spans="9:9" ht="31.5" customHeight="1">
      <c r="I919" s="33"/>
    </row>
    <row r="920" spans="9:9" ht="43.5" customHeight="1">
      <c r="I920" s="33"/>
    </row>
    <row r="921" spans="9:9" ht="60" customHeight="1">
      <c r="I921" s="33"/>
    </row>
    <row r="922" spans="9:9" ht="25.5" customHeight="1">
      <c r="I922" s="33"/>
    </row>
    <row r="923" spans="9:9" ht="42.75" customHeight="1">
      <c r="I923" s="33"/>
    </row>
    <row r="924" spans="9:9" ht="42.75" customHeight="1">
      <c r="I924" s="33"/>
    </row>
    <row r="925" spans="9:9" ht="42.75" customHeight="1">
      <c r="I925" s="33"/>
    </row>
    <row r="926" spans="9:9" ht="42.75" customHeight="1">
      <c r="I926" s="33"/>
    </row>
    <row r="927" spans="9:9" ht="42.75" customHeight="1">
      <c r="I927" s="33"/>
    </row>
    <row r="928" spans="9:9" ht="42.75" customHeight="1">
      <c r="I928" s="33"/>
    </row>
    <row r="929" spans="8:9" ht="42.75" customHeight="1">
      <c r="I929" s="33"/>
    </row>
    <row r="930" spans="8:9" ht="42.75" customHeight="1">
      <c r="I930" s="33"/>
    </row>
    <row r="931" spans="8:9" ht="42.75" customHeight="1">
      <c r="I931" s="33"/>
    </row>
    <row r="932" spans="8:9" ht="42.75" customHeight="1">
      <c r="I932" s="33"/>
    </row>
    <row r="933" spans="8:9" ht="42.75" customHeight="1">
      <c r="I933" s="33"/>
    </row>
    <row r="934" spans="8:9" ht="42.75" customHeight="1">
      <c r="I934" s="33"/>
    </row>
    <row r="935" spans="8:9" ht="42.75" customHeight="1">
      <c r="I935" s="33"/>
    </row>
    <row r="936" spans="8:9" ht="42.75" customHeight="1"/>
    <row r="937" spans="8:9" ht="42.75" customHeight="1"/>
    <row r="938" spans="8:9" ht="42.75" customHeight="1"/>
    <row r="939" spans="8:9" ht="42.75" customHeight="1">
      <c r="H939" s="33"/>
    </row>
    <row r="940" spans="8:9" ht="42.75" customHeight="1">
      <c r="H940" s="33"/>
    </row>
    <row r="941" spans="8:9" ht="42.75" customHeight="1">
      <c r="H941" s="33"/>
    </row>
    <row r="942" spans="8:9" ht="42.75" customHeight="1">
      <c r="H942" s="33"/>
    </row>
    <row r="943" spans="8:9" ht="42.75" customHeight="1">
      <c r="H943" s="33"/>
    </row>
    <row r="944" spans="8:9" ht="42.75" customHeight="1">
      <c r="H944" s="33"/>
    </row>
    <row r="945" spans="8:8" ht="42.75" customHeight="1">
      <c r="H945" s="33"/>
    </row>
    <row r="946" spans="8:8" ht="42.75" customHeight="1">
      <c r="H946" s="33"/>
    </row>
    <row r="947" spans="8:8" ht="42.75" customHeight="1">
      <c r="H947" s="33"/>
    </row>
    <row r="948" spans="8:8" ht="42.75" customHeight="1">
      <c r="H948" s="33"/>
    </row>
    <row r="949" spans="8:8" ht="42.75" customHeight="1">
      <c r="H949" s="33"/>
    </row>
    <row r="950" spans="8:8" ht="42.75" customHeight="1">
      <c r="H950" s="33"/>
    </row>
    <row r="951" spans="8:8" ht="42.75" customHeight="1">
      <c r="H951" s="33"/>
    </row>
    <row r="952" spans="8:8" ht="42.75" customHeight="1">
      <c r="H952" s="33"/>
    </row>
    <row r="953" spans="8:8" ht="42.75" customHeight="1">
      <c r="H953" s="33"/>
    </row>
    <row r="954" spans="8:8" ht="42.75" customHeight="1">
      <c r="H954" s="33"/>
    </row>
    <row r="955" spans="8:8" ht="42.75" customHeight="1">
      <c r="H955" s="33"/>
    </row>
    <row r="956" spans="8:8" ht="42.75" customHeight="1">
      <c r="H956" s="33"/>
    </row>
    <row r="957" spans="8:8" ht="42.75" customHeight="1">
      <c r="H957" s="33"/>
    </row>
    <row r="958" spans="8:8" ht="42.75" customHeight="1">
      <c r="H958" s="33"/>
    </row>
    <row r="959" spans="8:8" ht="42.75" customHeight="1">
      <c r="H959" s="33"/>
    </row>
    <row r="960" spans="8:8" ht="42.75" customHeight="1">
      <c r="H960" s="33"/>
    </row>
    <row r="961" spans="8:8" ht="42.75" customHeight="1">
      <c r="H961" s="33"/>
    </row>
    <row r="962" spans="8:8" ht="42.75" customHeight="1">
      <c r="H962" s="33"/>
    </row>
    <row r="963" spans="8:8" ht="42.75" customHeight="1">
      <c r="H963" s="33"/>
    </row>
    <row r="964" spans="8:8" ht="42.75" customHeight="1">
      <c r="H964" s="33"/>
    </row>
    <row r="965" spans="8:8" ht="42.75" customHeight="1">
      <c r="H965" s="33"/>
    </row>
    <row r="966" spans="8:8" ht="42.75" customHeight="1">
      <c r="H966" s="33"/>
    </row>
    <row r="967" spans="8:8" ht="42.75" customHeight="1">
      <c r="H967" s="33"/>
    </row>
    <row r="968" spans="8:8" ht="42.75" customHeight="1">
      <c r="H968" s="33"/>
    </row>
    <row r="969" spans="8:8" ht="42.75" customHeight="1">
      <c r="H969" s="33"/>
    </row>
    <row r="970" spans="8:8" ht="42.75" customHeight="1"/>
    <row r="971" spans="8:8" ht="42.75" customHeight="1"/>
    <row r="972" spans="8:8" ht="42.75" customHeight="1"/>
    <row r="973" spans="8:8" ht="42.75" customHeight="1"/>
    <row r="974" spans="8:8" ht="42.75" customHeight="1"/>
    <row r="975" spans="8:8" ht="42.75" customHeight="1"/>
    <row r="976" spans="8:8" ht="42.75" customHeight="1"/>
    <row r="977" spans="1:254" ht="42.75" customHeight="1"/>
    <row r="978" spans="1:254" ht="42.75" customHeight="1"/>
    <row r="979" spans="1:254" ht="42.75" customHeight="1"/>
    <row r="980" spans="1:254" ht="42.75" customHeight="1"/>
    <row r="981" spans="1:254" ht="42.75" customHeight="1"/>
    <row r="982" spans="1:254" ht="42.75" customHeight="1"/>
    <row r="983" spans="1:254" s="33" customFormat="1" ht="42.75" customHeight="1">
      <c r="A983"/>
      <c r="B983"/>
      <c r="C983" s="12"/>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row>
    <row r="984" spans="1:254" s="33" customFormat="1" ht="42.75" customHeight="1">
      <c r="A984"/>
      <c r="B984"/>
      <c r="C984" s="12"/>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row>
    <row r="985" spans="1:254" s="39" customFormat="1" ht="42.75" customHeight="1">
      <c r="A985"/>
      <c r="B985"/>
      <c r="C985" s="12"/>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row>
    <row r="986" spans="1:254" s="39" customFormat="1" ht="42.75" customHeight="1">
      <c r="A986"/>
      <c r="B986"/>
      <c r="C986" s="12"/>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row>
    <row r="987" spans="1:254" s="39" customFormat="1" ht="42.75" customHeight="1">
      <c r="A987"/>
      <c r="B987"/>
      <c r="C987" s="12"/>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row>
    <row r="988" spans="1:254" s="39" customFormat="1" ht="42.75" customHeight="1">
      <c r="A988"/>
      <c r="B988"/>
      <c r="C988" s="12"/>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row>
    <row r="989" spans="1:254" s="39" customFormat="1" ht="42.75" customHeight="1">
      <c r="A989"/>
      <c r="B989"/>
      <c r="C989" s="12"/>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row>
    <row r="990" spans="1:254" s="39" customFormat="1" ht="42.75" customHeight="1">
      <c r="A990"/>
      <c r="B990"/>
      <c r="C990" s="12"/>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row>
    <row r="991" spans="1:254" s="39" customFormat="1" ht="42.75" customHeight="1">
      <c r="A991"/>
      <c r="B991"/>
      <c r="C991" s="12"/>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row>
    <row r="992" spans="1:254" s="39" customFormat="1" ht="42.75" customHeight="1">
      <c r="A992"/>
      <c r="B992"/>
      <c r="C992" s="1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row>
    <row r="993" spans="1:254" s="39" customFormat="1" ht="42.75" customHeight="1">
      <c r="A993"/>
      <c r="B993"/>
      <c r="C993" s="12"/>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row>
    <row r="994" spans="1:254" s="39" customFormat="1" ht="42.75" customHeight="1">
      <c r="A994"/>
      <c r="B994"/>
      <c r="C994" s="12"/>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row>
    <row r="995" spans="1:254" s="39" customFormat="1" ht="42.75" customHeight="1">
      <c r="A995"/>
      <c r="B995"/>
      <c r="C995" s="12"/>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row>
    <row r="996" spans="1:254" s="39" customFormat="1" ht="42.75" customHeight="1">
      <c r="A996"/>
      <c r="B996"/>
      <c r="C996" s="12"/>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row>
    <row r="997" spans="1:254" s="39" customFormat="1" ht="42.75" customHeight="1">
      <c r="A997"/>
      <c r="B997"/>
      <c r="C997" s="12"/>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row>
    <row r="998" spans="1:254" s="39" customFormat="1" ht="42.75" customHeight="1">
      <c r="A998"/>
      <c r="B998"/>
      <c r="C998" s="12"/>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row>
    <row r="999" spans="1:254" s="39" customFormat="1" ht="42.75" customHeight="1">
      <c r="A999"/>
      <c r="B999"/>
      <c r="C999" s="12"/>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row>
    <row r="1000" spans="1:254" s="39" customFormat="1" ht="42.75" customHeight="1">
      <c r="A1000"/>
      <c r="B1000"/>
      <c r="C1000" s="12"/>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row>
    <row r="1001" spans="1:254" s="39" customFormat="1" ht="42.75" customHeight="1">
      <c r="A1001"/>
      <c r="B1001"/>
      <c r="C1001" s="12"/>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row>
    <row r="1002" spans="1:254" s="39" customFormat="1" ht="42.75" customHeight="1">
      <c r="A1002"/>
      <c r="B1002"/>
      <c r="C1002" s="1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row>
    <row r="1003" spans="1:254" s="39" customFormat="1" ht="42.75" customHeight="1">
      <c r="A1003"/>
      <c r="B1003"/>
      <c r="C1003" s="12"/>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row>
    <row r="1004" spans="1:254" s="39" customFormat="1" ht="42.75" customHeight="1">
      <c r="A1004"/>
      <c r="B1004"/>
      <c r="C1004" s="12"/>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row>
    <row r="1005" spans="1:254" s="39" customFormat="1" ht="42.75" customHeight="1">
      <c r="A1005"/>
      <c r="B1005"/>
      <c r="C1005" s="12"/>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row>
    <row r="1006" spans="1:254" s="39" customFormat="1" ht="42.75" customHeight="1">
      <c r="A1006"/>
      <c r="B1006"/>
      <c r="C1006" s="12"/>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row>
    <row r="1007" spans="1:254" s="39" customFormat="1" ht="42.75" customHeight="1">
      <c r="A1007"/>
      <c r="B1007"/>
      <c r="C1007" s="12"/>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row>
    <row r="1008" spans="1:254" s="39" customFormat="1" ht="42.75" customHeight="1">
      <c r="A1008"/>
      <c r="B1008"/>
      <c r="C1008" s="12"/>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row>
    <row r="1009" spans="1:254" s="39" customFormat="1" ht="42.75" customHeight="1">
      <c r="A1009"/>
      <c r="B1009"/>
      <c r="C1009" s="12"/>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row>
    <row r="1010" spans="1:254" s="39" customFormat="1" ht="42.75" customHeight="1">
      <c r="A1010"/>
      <c r="B1010"/>
      <c r="C1010" s="12"/>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row>
    <row r="1011" spans="1:254" s="39" customFormat="1" ht="42.75" customHeight="1">
      <c r="A1011"/>
      <c r="B1011"/>
      <c r="C1011" s="12"/>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row>
    <row r="1012" spans="1:254" s="39" customFormat="1" ht="42.75" customHeight="1">
      <c r="A1012"/>
      <c r="B1012"/>
      <c r="C1012" s="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row>
    <row r="1013" spans="1:254" s="39" customFormat="1" ht="42.75" customHeight="1">
      <c r="A1013"/>
      <c r="B1013"/>
      <c r="C1013" s="12"/>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row>
    <row r="1014" spans="1:254" ht="51.75" customHeight="1"/>
    <row r="1029" ht="30.75" customHeight="1"/>
    <row r="1030" ht="24" customHeight="1"/>
    <row r="1031" ht="29.25" customHeight="1"/>
    <row r="1032" ht="41.25" customHeight="1"/>
    <row r="1033" ht="38.25" customHeight="1"/>
    <row r="1034" ht="37.5" customHeight="1"/>
    <row r="1035" ht="35.25" customHeight="1"/>
    <row r="1036" ht="31.5" customHeight="1"/>
    <row r="1037" ht="45" customHeight="1"/>
    <row r="1038" ht="44.25" customHeight="1"/>
    <row r="1039" ht="36.75" customHeight="1"/>
    <row r="1040" ht="46.5" customHeight="1"/>
    <row r="1041" ht="67.5" customHeight="1"/>
    <row r="1042" ht="53.25" customHeight="1"/>
    <row r="1043" ht="63.75" customHeight="1"/>
    <row r="1044" ht="44.25" customHeight="1"/>
    <row r="1045" ht="48" customHeight="1"/>
    <row r="1047" ht="43.5" customHeight="1"/>
    <row r="1048" ht="33.75" customHeight="1"/>
    <row r="1049" ht="32.25" customHeight="1"/>
    <row r="1061" ht="33" customHeight="1"/>
    <row r="1062" ht="35.25" customHeight="1"/>
    <row r="1067" ht="51.75" customHeight="1"/>
    <row r="1068" ht="30" customHeight="1"/>
    <row r="1069" ht="32.25" customHeight="1"/>
    <row r="1070" ht="75.75" customHeight="1"/>
    <row r="1071" ht="22.5" customHeight="1"/>
    <row r="1072" ht="19.5" customHeight="1"/>
    <row r="1073" spans="7:7" ht="34.5" customHeight="1"/>
    <row r="1085" spans="7:7">
      <c r="G1085" s="33"/>
    </row>
    <row r="1086" spans="7:7">
      <c r="G1086" s="33"/>
    </row>
    <row r="1087" spans="7:7">
      <c r="G1087" s="33"/>
    </row>
    <row r="1088" spans="7:7">
      <c r="G1088" s="33"/>
    </row>
    <row r="1089" spans="7:7">
      <c r="G1089" s="33"/>
    </row>
    <row r="1090" spans="7:7">
      <c r="G1090" s="33"/>
    </row>
    <row r="1091" spans="7:7">
      <c r="G1091" s="33"/>
    </row>
    <row r="1092" spans="7:7">
      <c r="G1092" s="33"/>
    </row>
    <row r="1093" spans="7:7" ht="46.5" customHeight="1">
      <c r="G1093" s="33"/>
    </row>
    <row r="1094" spans="7:7">
      <c r="G1094" s="33"/>
    </row>
    <row r="1095" spans="7:7">
      <c r="G1095" s="33"/>
    </row>
    <row r="1096" spans="7:7" ht="42" customHeight="1">
      <c r="G1096" s="33"/>
    </row>
    <row r="1097" spans="7:7" ht="36.75" customHeight="1">
      <c r="G1097" s="33"/>
    </row>
    <row r="1098" spans="7:7" ht="26.25" customHeight="1">
      <c r="G1098" s="33"/>
    </row>
    <row r="1099" spans="7:7" ht="25.5" customHeight="1">
      <c r="G1099" s="33"/>
    </row>
    <row r="1100" spans="7:7">
      <c r="G1100" s="33"/>
    </row>
    <row r="1101" spans="7:7" ht="18" customHeight="1">
      <c r="G1101" s="33"/>
    </row>
    <row r="1102" spans="7:7" ht="24.75" customHeight="1">
      <c r="G1102" s="33"/>
    </row>
    <row r="1103" spans="7:7" ht="39" customHeight="1">
      <c r="G1103" s="33"/>
    </row>
    <row r="1104" spans="7:7" ht="21.75" customHeight="1">
      <c r="G1104" s="33"/>
    </row>
    <row r="1105" spans="7:7" ht="21.75" customHeight="1">
      <c r="G1105" s="33"/>
    </row>
    <row r="1106" spans="7:7" ht="21.75" customHeight="1">
      <c r="G1106" s="33"/>
    </row>
    <row r="1107" spans="7:7" ht="21.75" customHeight="1">
      <c r="G1107" s="33"/>
    </row>
    <row r="1108" spans="7:7">
      <c r="G1108" s="33"/>
    </row>
    <row r="1109" spans="7:7">
      <c r="G1109" s="33"/>
    </row>
    <row r="1110" spans="7:7" ht="31.5" customHeight="1">
      <c r="G1110" s="33"/>
    </row>
    <row r="1111" spans="7:7" ht="51.75" customHeight="1">
      <c r="G1111" s="33"/>
    </row>
    <row r="1112" spans="7:7" ht="42" customHeight="1">
      <c r="G1112" s="33"/>
    </row>
    <row r="1113" spans="7:7">
      <c r="G1113" s="33"/>
    </row>
    <row r="1114" spans="7:7" ht="42" customHeight="1">
      <c r="G1114" s="33"/>
    </row>
    <row r="1115" spans="7:7" ht="21.75" customHeight="1">
      <c r="G1115" s="33"/>
    </row>
    <row r="1116" spans="7:7" ht="42" customHeight="1"/>
    <row r="1117" spans="7:7" ht="38.25" customHeight="1"/>
    <row r="1118" spans="7:7" ht="38.25" customHeight="1"/>
    <row r="1119" spans="7:7" ht="38.25" customHeight="1"/>
    <row r="1120" spans="7:7" ht="39" customHeight="1"/>
    <row r="1121" ht="31.5" customHeight="1"/>
    <row r="1122" ht="35.25" customHeight="1"/>
    <row r="1124" ht="27" customHeight="1"/>
    <row r="1125" ht="34.5" customHeight="1"/>
    <row r="1133" ht="29.25" customHeight="1"/>
    <row r="1134" ht="38.25" customHeight="1"/>
    <row r="1135" ht="30.75" customHeight="1"/>
    <row r="1139" ht="20.25" customHeight="1"/>
    <row r="1140" ht="22.5" customHeight="1"/>
    <row r="1143" ht="18" customHeight="1"/>
    <row r="1144" ht="21" customHeight="1"/>
    <row r="1147" ht="24" customHeight="1"/>
    <row r="1148" ht="75.75" customHeight="1"/>
    <row r="1151" ht="30.75" customHeight="1"/>
    <row r="1152" ht="33" customHeight="1"/>
    <row r="1153" ht="28.5" customHeight="1"/>
    <row r="1161" ht="12.75" customHeight="1"/>
    <row r="1162" ht="33.75" customHeight="1"/>
    <row r="1163" ht="36.75" customHeight="1"/>
    <row r="1168" ht="16.5" customHeight="1"/>
    <row r="1173" ht="21" customHeight="1"/>
    <row r="1175" ht="18.75" customHeight="1"/>
    <row r="1176" ht="12.75" customHeight="1"/>
    <row r="1177" ht="30" customHeight="1"/>
    <row r="1178" ht="27" customHeight="1"/>
    <row r="1179" ht="39" customHeight="1"/>
    <row r="1180" ht="37.5" customHeight="1"/>
    <row r="1181" ht="30" customHeight="1"/>
    <row r="1182" ht="25.5" customHeight="1"/>
    <row r="1184" ht="31.5" customHeight="1"/>
    <row r="1185" ht="30" customHeight="1"/>
    <row r="1187" ht="30" customHeight="1"/>
    <row r="1189" ht="24" customHeight="1"/>
    <row r="1191" ht="20.25" customHeight="1"/>
    <row r="1194" ht="20.25" customHeight="1"/>
    <row r="1196" ht="18" customHeight="1"/>
    <row r="1203" ht="24" customHeight="1"/>
    <row r="1204" ht="27.75" customHeight="1"/>
    <row r="1205" ht="12.75" customHeight="1"/>
    <row r="1207" ht="27" customHeight="1"/>
    <row r="1216" ht="24" customHeight="1"/>
    <row r="61964" spans="3:3">
      <c r="C61964"/>
    </row>
    <row r="61965" spans="3:3">
      <c r="C61965"/>
    </row>
    <row r="61966" spans="3:3">
      <c r="C61966"/>
    </row>
    <row r="62061" spans="3:3">
      <c r="C62061"/>
    </row>
    <row r="62182" spans="3:3">
      <c r="C62182"/>
    </row>
    <row r="62183" spans="3:3">
      <c r="C62183"/>
    </row>
    <row r="62278" spans="3:3">
      <c r="C62278"/>
    </row>
    <row r="63731" ht="389.25" customHeight="1"/>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9">
    <cfRule type="cellIs" dxfId="75" priority="189" operator="equal">
      <formula>"!"</formula>
    </cfRule>
  </conditionalFormatting>
  <conditionalFormatting sqref="F8:G9">
    <cfRule type="cellIs" dxfId="74" priority="151" operator="equal">
      <formula>"VEDI NOTA"</formula>
    </cfRule>
    <cfRule type="cellIs" dxfId="73" priority="152" operator="equal">
      <formula>"SCADUTA"</formula>
    </cfRule>
    <cfRule type="cellIs" dxfId="72" priority="153" operator="equal">
      <formula>"MENO DI 30 GIORNI!"</formula>
    </cfRule>
  </conditionalFormatting>
  <conditionalFormatting sqref="A10:A34">
    <cfRule type="cellIs" dxfId="71" priority="4" operator="equal">
      <formula>"!"</formula>
    </cfRule>
  </conditionalFormatting>
  <conditionalFormatting sqref="F10:G34">
    <cfRule type="cellIs" dxfId="70" priority="1" operator="equal">
      <formula>"VEDI NOTA"</formula>
    </cfRule>
    <cfRule type="cellIs" dxfId="69" priority="2" operator="equal">
      <formula>"SCADUTA"</formula>
    </cfRule>
    <cfRule type="cellIs" dxfId="68" priority="3" operator="equal">
      <formula>"MENO DI 30 GIORNI!"</formula>
    </cfRule>
  </conditionalFormatting>
  <hyperlinks>
    <hyperlink ref="C45" r:id="rId2"/>
    <hyperlink ref="C44" r:id="rId3"/>
    <hyperlink ref="C42" r:id="rId4"/>
    <hyperlink ref="C43" r:id="rId5" display="DEVCO"/>
    <hyperlink ref="D43" r:id="rId6"/>
    <hyperlink ref="D42" r:id="rId7"/>
    <hyperlink ref="D5" r:id="rId8"/>
    <hyperlink ref="F5" r:id="rId9"/>
    <hyperlink ref="H8" r:id="rId10"/>
    <hyperlink ref="H9" r:id="rId11"/>
    <hyperlink ref="H10" r:id="rId12"/>
    <hyperlink ref="H11" r:id="rId13"/>
    <hyperlink ref="H12" r:id="rId14"/>
    <hyperlink ref="H13" r:id="rId15"/>
    <hyperlink ref="H14" r:id="rId16"/>
    <hyperlink ref="H15" r:id="rId17"/>
    <hyperlink ref="H16" r:id="rId18"/>
    <hyperlink ref="H17" r:id="rId19"/>
    <hyperlink ref="H18" r:id="rId20"/>
    <hyperlink ref="H19" r:id="rId21"/>
    <hyperlink ref="H20" r:id="rId22"/>
    <hyperlink ref="H21" r:id="rId23"/>
    <hyperlink ref="H22" r:id="rId24"/>
    <hyperlink ref="H23" r:id="rId25"/>
    <hyperlink ref="H24" r:id="rId26"/>
    <hyperlink ref="H25" r:id="rId27"/>
    <hyperlink ref="H26" r:id="rId28"/>
    <hyperlink ref="H27" r:id="rId29"/>
    <hyperlink ref="H28" r:id="rId30"/>
    <hyperlink ref="H29" r:id="rId31"/>
    <hyperlink ref="H30" r:id="rId32"/>
    <hyperlink ref="H31" r:id="rId33"/>
    <hyperlink ref="H32" r:id="rId34"/>
    <hyperlink ref="H33" r:id="rId35"/>
    <hyperlink ref="H34" r:id="rId36"/>
  </hyperlinks>
  <pageMargins left="0.28000000000000003" right="0.16" top="1" bottom="1" header="0.5" footer="0.5"/>
  <pageSetup paperSize="9" orientation="landscape" r:id="rId37"/>
  <headerFooter alignWithMargins="0"/>
  <drawing r:id="rId3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FFFF"/>
  </sheetPr>
  <dimension ref="A1:O63"/>
  <sheetViews>
    <sheetView zoomScale="97" zoomScaleNormal="97" workbookViewId="0">
      <pane ySplit="4" topLeftCell="A16" activePane="bottomLeft" state="frozen"/>
      <selection activeCell="N12" sqref="N12"/>
      <selection pane="bottomLeft" activeCell="C24" sqref="C24:D24"/>
    </sheetView>
  </sheetViews>
  <sheetFormatPr defaultColWidth="8.42578125" defaultRowHeight="12.75"/>
  <cols>
    <col min="1" max="1" width="8.42578125" customWidth="1"/>
    <col min="2" max="2" width="15.7109375" customWidth="1"/>
    <col min="3" max="3" width="13.7109375" customWidth="1"/>
    <col min="4" max="4" width="43.42578125" customWidth="1"/>
    <col min="5" max="5" width="17.42578125" customWidth="1"/>
    <col min="6" max="6" width="13.42578125" customWidth="1"/>
    <col min="7" max="7" width="10.28515625" bestFit="1" customWidth="1"/>
    <col min="8" max="8" width="15.42578125" customWidth="1"/>
    <col min="10" max="10" width="25" customWidth="1"/>
  </cols>
  <sheetData>
    <row r="1" spans="1:15" ht="15.75" customHeight="1" thickBot="1">
      <c r="A1" t="s">
        <v>176</v>
      </c>
    </row>
    <row r="2" spans="1:15" ht="37.5" customHeight="1" thickTop="1">
      <c r="B2" s="81" t="s">
        <v>23</v>
      </c>
      <c r="D2" s="227" t="s">
        <v>22</v>
      </c>
      <c r="F2" s="87"/>
      <c r="H2" s="89"/>
      <c r="I2" s="3"/>
    </row>
    <row r="3" spans="1:15" ht="29.25" customHeight="1" thickBot="1">
      <c r="B3" s="62">
        <f>COUNTA(D6:D15)</f>
        <v>9</v>
      </c>
      <c r="D3" s="200"/>
      <c r="F3" s="86" t="s">
        <v>171</v>
      </c>
      <c r="H3" s="86" t="s">
        <v>25</v>
      </c>
    </row>
    <row r="4" spans="1:15" ht="19.5" customHeight="1" thickTop="1" thickBot="1">
      <c r="C4" s="1"/>
    </row>
    <row r="5" spans="1:15" ht="19.5" customHeight="1" thickBot="1">
      <c r="A5" s="71" t="s">
        <v>26</v>
      </c>
      <c r="B5" s="71" t="s">
        <v>27</v>
      </c>
      <c r="C5" s="71" t="s">
        <v>28</v>
      </c>
      <c r="D5" s="71" t="s">
        <v>29</v>
      </c>
      <c r="E5" s="71" t="s">
        <v>30</v>
      </c>
      <c r="F5" s="71" t="s">
        <v>31</v>
      </c>
      <c r="G5" s="71" t="s">
        <v>32</v>
      </c>
      <c r="H5" s="71" t="s">
        <v>58</v>
      </c>
    </row>
    <row r="6" spans="1:15" ht="46.5" customHeight="1">
      <c r="A6" s="137"/>
      <c r="B6" s="63" t="s">
        <v>22</v>
      </c>
      <c r="C6" s="151" t="s">
        <v>102</v>
      </c>
      <c r="D6" s="64" t="s">
        <v>325</v>
      </c>
      <c r="E6" s="95">
        <v>44936</v>
      </c>
      <c r="F6" s="83" t="str">
        <f ca="1">IF(ISNUMBER(TODAY()-E6)=FALSE,"VEDI NOTA",IF(E6="","",IF((E6-TODAY())&lt;1,"SCADUTA",IF((E6-TODAY())&lt;31,"MENO DI 30 GIORNI!",""))))</f>
        <v>MENO DI 30 GIORNI!</v>
      </c>
      <c r="G6" s="161" t="s">
        <v>36</v>
      </c>
      <c r="H6" s="142"/>
    </row>
    <row r="7" spans="1:15" ht="60" customHeight="1">
      <c r="A7" s="137"/>
      <c r="B7" s="63" t="s">
        <v>22</v>
      </c>
      <c r="C7" s="79" t="s">
        <v>102</v>
      </c>
      <c r="D7" s="64" t="s">
        <v>326</v>
      </c>
      <c r="E7" s="83">
        <v>44980</v>
      </c>
      <c r="F7" s="83" t="str">
        <f t="shared" ref="F7:F13" ca="1" si="0">IF(ISNUMBER(TODAY()-E7)=FALSE,"VEDI NOTA",IF(E7="","",IF((E7-TODAY())&lt;1,"SCADUTA",IF((E7-TODAY())&lt;31,"MENO DI 30 GIORNI!",""))))</f>
        <v/>
      </c>
      <c r="G7" s="161" t="s">
        <v>36</v>
      </c>
      <c r="O7" s="21"/>
    </row>
    <row r="8" spans="1:15" ht="41.25" customHeight="1">
      <c r="A8" s="137"/>
      <c r="B8" s="63" t="s">
        <v>22</v>
      </c>
      <c r="C8" s="79" t="s">
        <v>102</v>
      </c>
      <c r="D8" s="64" t="s">
        <v>327</v>
      </c>
      <c r="E8" s="83">
        <v>44980</v>
      </c>
      <c r="F8" s="83" t="str">
        <f t="shared" ca="1" si="0"/>
        <v/>
      </c>
      <c r="G8" s="161" t="s">
        <v>36</v>
      </c>
      <c r="O8" s="21"/>
    </row>
    <row r="9" spans="1:15" ht="37.5" customHeight="1">
      <c r="A9" s="137"/>
      <c r="B9" s="63" t="s">
        <v>22</v>
      </c>
      <c r="C9" s="79" t="s">
        <v>102</v>
      </c>
      <c r="D9" s="64" t="s">
        <v>328</v>
      </c>
      <c r="E9" s="83">
        <v>44980</v>
      </c>
      <c r="F9" s="83" t="str">
        <f t="shared" ca="1" si="0"/>
        <v/>
      </c>
      <c r="G9" s="161" t="s">
        <v>36</v>
      </c>
      <c r="O9" s="21"/>
    </row>
    <row r="10" spans="1:15" ht="43.5" customHeight="1">
      <c r="A10" s="137"/>
      <c r="B10" s="63" t="s">
        <v>22</v>
      </c>
      <c r="C10" s="79" t="s">
        <v>102</v>
      </c>
      <c r="D10" s="64" t="s">
        <v>329</v>
      </c>
      <c r="E10" s="83">
        <v>44980</v>
      </c>
      <c r="F10" s="83" t="str">
        <f t="shared" ca="1" si="0"/>
        <v/>
      </c>
      <c r="G10" s="161" t="s">
        <v>36</v>
      </c>
      <c r="O10" s="21"/>
    </row>
    <row r="11" spans="1:15" s="13" customFormat="1" ht="52.5" customHeight="1">
      <c r="A11" s="78"/>
      <c r="B11" s="63" t="s">
        <v>22</v>
      </c>
      <c r="C11" s="79" t="s">
        <v>222</v>
      </c>
      <c r="D11" s="64" t="s">
        <v>330</v>
      </c>
      <c r="E11" s="83">
        <v>44980</v>
      </c>
      <c r="F11" s="83" t="str">
        <f t="shared" ca="1" si="0"/>
        <v/>
      </c>
      <c r="G11" s="161" t="s">
        <v>36</v>
      </c>
      <c r="H11" s="28"/>
      <c r="I11" s="28"/>
      <c r="M11" s="49"/>
      <c r="N11" s="50"/>
      <c r="O11" s="51"/>
    </row>
    <row r="12" spans="1:15" s="13" customFormat="1" ht="53.25" customHeight="1">
      <c r="A12" s="78"/>
      <c r="B12" s="63" t="s">
        <v>22</v>
      </c>
      <c r="C12" s="79" t="s">
        <v>222</v>
      </c>
      <c r="D12" s="64" t="s">
        <v>331</v>
      </c>
      <c r="E12" s="83">
        <v>44980</v>
      </c>
      <c r="F12" s="83" t="str">
        <f t="shared" ca="1" si="0"/>
        <v/>
      </c>
      <c r="G12" s="161" t="s">
        <v>36</v>
      </c>
      <c r="H12" s="28"/>
      <c r="I12" s="28"/>
      <c r="M12" s="49"/>
      <c r="N12" s="50"/>
      <c r="O12" s="51"/>
    </row>
    <row r="13" spans="1:15" s="13" customFormat="1" ht="47.25" customHeight="1">
      <c r="A13" s="78"/>
      <c r="B13" s="63" t="s">
        <v>22</v>
      </c>
      <c r="C13" s="79" t="s">
        <v>222</v>
      </c>
      <c r="D13" s="64" t="s">
        <v>332</v>
      </c>
      <c r="E13" s="83">
        <v>44980</v>
      </c>
      <c r="F13" s="83" t="str">
        <f t="shared" ca="1" si="0"/>
        <v/>
      </c>
      <c r="G13" s="161" t="s">
        <v>36</v>
      </c>
      <c r="H13" s="28"/>
      <c r="I13" s="28"/>
      <c r="M13" s="49"/>
      <c r="N13" s="50"/>
      <c r="O13" s="51"/>
    </row>
    <row r="14" spans="1:15" s="13" customFormat="1" ht="47.25" customHeight="1">
      <c r="A14" s="78"/>
      <c r="B14" s="63" t="s">
        <v>22</v>
      </c>
      <c r="C14" s="79" t="s">
        <v>333</v>
      </c>
      <c r="D14" s="64" t="s">
        <v>334</v>
      </c>
      <c r="E14" s="83">
        <v>44936</v>
      </c>
      <c r="F14" s="83" t="str">
        <f t="shared" ref="F14" ca="1" si="1">IF(ISNUMBER(TODAY()-E14)=FALSE,"VEDI NOTA",IF(E14="","",IF((E14-TODAY())&lt;1,"SCADUTA",IF((E14-TODAY())&lt;31,"MENO DI 30 GIORNI!",""))))</f>
        <v>MENO DI 30 GIORNI!</v>
      </c>
      <c r="G14" s="161" t="s">
        <v>36</v>
      </c>
      <c r="H14" s="28"/>
      <c r="I14" s="28"/>
      <c r="M14" s="49"/>
      <c r="N14" s="50"/>
      <c r="O14" s="51"/>
    </row>
    <row r="15" spans="1:15" ht="30.75" customHeight="1">
      <c r="A15" s="3"/>
    </row>
    <row r="16" spans="1:15" ht="54" customHeight="1">
      <c r="A16" s="3"/>
      <c r="E16" s="14"/>
      <c r="F16" s="14"/>
    </row>
    <row r="17" spans="2:4" ht="37.5" customHeight="1" thickBot="1"/>
    <row r="18" spans="2:4" ht="47.25" customHeight="1" thickBot="1">
      <c r="B18" s="120" t="s">
        <v>26</v>
      </c>
      <c r="C18" s="120" t="s">
        <v>45</v>
      </c>
      <c r="D18" s="120" t="s">
        <v>46</v>
      </c>
    </row>
    <row r="19" spans="2:4" ht="42.95" customHeight="1">
      <c r="B19" s="78"/>
      <c r="C19" s="141" t="s">
        <v>60</v>
      </c>
      <c r="D19" s="139" t="s">
        <v>2528</v>
      </c>
    </row>
    <row r="20" spans="2:4" ht="36" customHeight="1"/>
    <row r="21" spans="2:4" ht="30.75" customHeight="1" thickBot="1"/>
    <row r="22" spans="2:4" ht="27" customHeight="1" thickBot="1">
      <c r="B22" s="123" t="s">
        <v>47</v>
      </c>
      <c r="C22" s="228" t="s">
        <v>62</v>
      </c>
      <c r="D22" s="229"/>
    </row>
    <row r="23" spans="2:4" ht="32.25" customHeight="1" thickBot="1">
      <c r="B23" s="117" t="s">
        <v>335</v>
      </c>
      <c r="C23" s="230" t="s">
        <v>270</v>
      </c>
      <c r="D23" s="231"/>
    </row>
    <row r="24" spans="2:4" ht="50.25" customHeight="1" thickBot="1">
      <c r="B24" s="117" t="s">
        <v>336</v>
      </c>
      <c r="C24" s="232" t="s">
        <v>337</v>
      </c>
      <c r="D24" s="233"/>
    </row>
    <row r="25" spans="2:4" ht="30" customHeight="1" thickBot="1">
      <c r="B25" s="117" t="s">
        <v>54</v>
      </c>
      <c r="C25" s="232" t="s">
        <v>56</v>
      </c>
      <c r="D25" s="233"/>
    </row>
    <row r="26" spans="2:4" ht="33.75" customHeight="1" thickBot="1">
      <c r="B26" s="117" t="s">
        <v>113</v>
      </c>
      <c r="C26" s="167"/>
      <c r="D26" s="168"/>
    </row>
    <row r="27" spans="2:4" ht="35.25" customHeight="1"/>
    <row r="28" spans="2:4" ht="33.75" customHeight="1"/>
    <row r="29" spans="2:4" ht="50.25" customHeight="1"/>
    <row r="30" spans="2:4" ht="89.25" customHeight="1"/>
    <row r="31" spans="2:4" ht="58.5" customHeight="1"/>
    <row r="32" spans="2:4" ht="58.5" customHeight="1"/>
    <row r="33" ht="99" customHeight="1"/>
    <row r="34" ht="99" customHeight="1"/>
    <row r="35" ht="99" customHeight="1"/>
    <row r="36" ht="99" customHeight="1"/>
    <row r="37" ht="99" customHeight="1"/>
    <row r="38" ht="99" customHeight="1"/>
    <row r="39" ht="99" customHeight="1"/>
    <row r="40" ht="99" customHeight="1"/>
    <row r="41" ht="99" customHeight="1"/>
    <row r="42" ht="113.25" customHeight="1"/>
    <row r="43" ht="51.75" customHeight="1"/>
    <row r="44" ht="31.5" customHeight="1"/>
    <row r="45" ht="38.25" customHeight="1"/>
    <row r="46" ht="46.5" customHeight="1"/>
    <row r="47" ht="80.25" customHeight="1"/>
    <row r="48" ht="80.25" customHeight="1"/>
    <row r="49" ht="24" customHeight="1"/>
    <row r="50" ht="27.75" customHeight="1"/>
    <row r="51" ht="26.25" customHeight="1"/>
    <row r="52" ht="23.25" customHeight="1"/>
    <row r="53" ht="25.5" customHeight="1"/>
    <row r="54" ht="30.75" customHeight="1"/>
    <row r="55" ht="44.25" customHeight="1"/>
    <row r="56" ht="39.75" customHeight="1"/>
    <row r="57" ht="37.5" customHeight="1"/>
    <row r="58" ht="25.5" customHeight="1"/>
    <row r="59" ht="42.75" customHeight="1"/>
    <row r="60" ht="51.75" customHeight="1"/>
    <row r="62" ht="58.5" customHeight="1"/>
    <row r="63" ht="58.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22:D22"/>
    <mergeCell ref="C23:D23"/>
    <mergeCell ref="C24:D24"/>
    <mergeCell ref="C25:D25"/>
  </mergeCells>
  <phoneticPr fontId="0" type="noConversion"/>
  <conditionalFormatting sqref="B19 A6">
    <cfRule type="cellIs" dxfId="67" priority="36" operator="equal">
      <formula>"!"</formula>
    </cfRule>
  </conditionalFormatting>
  <conditionalFormatting sqref="F6">
    <cfRule type="cellIs" dxfId="66" priority="29" operator="equal">
      <formula>"VEDI NOTA"</formula>
    </cfRule>
    <cfRule type="cellIs" dxfId="65" priority="30" operator="equal">
      <formula>"SCADUTA"</formula>
    </cfRule>
    <cfRule type="cellIs" dxfId="64" priority="31" operator="equal">
      <formula>"MENO DI 30 GIORNI!"</formula>
    </cfRule>
  </conditionalFormatting>
  <conditionalFormatting sqref="A7">
    <cfRule type="cellIs" dxfId="63" priority="28" operator="equal">
      <formula>"!"</formula>
    </cfRule>
  </conditionalFormatting>
  <conditionalFormatting sqref="F7">
    <cfRule type="cellIs" dxfId="62" priority="25" operator="equal">
      <formula>"VEDI NOTA"</formula>
    </cfRule>
    <cfRule type="cellIs" dxfId="61" priority="26" operator="equal">
      <formula>"SCADUTA"</formula>
    </cfRule>
    <cfRule type="cellIs" dxfId="60" priority="27" operator="equal">
      <formula>"MENO DI 30 GIORNI!"</formula>
    </cfRule>
  </conditionalFormatting>
  <conditionalFormatting sqref="A8">
    <cfRule type="cellIs" dxfId="59" priority="24" operator="equal">
      <formula>"!"</formula>
    </cfRule>
  </conditionalFormatting>
  <conditionalFormatting sqref="F8">
    <cfRule type="cellIs" dxfId="58" priority="21" operator="equal">
      <formula>"VEDI NOTA"</formula>
    </cfRule>
    <cfRule type="cellIs" dxfId="57" priority="22" operator="equal">
      <formula>"SCADUTA"</formula>
    </cfRule>
    <cfRule type="cellIs" dxfId="56" priority="23" operator="equal">
      <formula>"MENO DI 30 GIORNI!"</formula>
    </cfRule>
  </conditionalFormatting>
  <conditionalFormatting sqref="A9">
    <cfRule type="cellIs" dxfId="55" priority="20" operator="equal">
      <formula>"!"</formula>
    </cfRule>
  </conditionalFormatting>
  <conditionalFormatting sqref="F9">
    <cfRule type="cellIs" dxfId="54" priority="17" operator="equal">
      <formula>"VEDI NOTA"</formula>
    </cfRule>
    <cfRule type="cellIs" dxfId="53" priority="18" operator="equal">
      <formula>"SCADUTA"</formula>
    </cfRule>
    <cfRule type="cellIs" dxfId="52" priority="19" operator="equal">
      <formula>"MENO DI 30 GIORNI!"</formula>
    </cfRule>
  </conditionalFormatting>
  <conditionalFormatting sqref="A10">
    <cfRule type="cellIs" dxfId="51" priority="16" operator="equal">
      <formula>"!"</formula>
    </cfRule>
  </conditionalFormatting>
  <conditionalFormatting sqref="F10">
    <cfRule type="cellIs" dxfId="50" priority="13" operator="equal">
      <formula>"VEDI NOTA"</formula>
    </cfRule>
    <cfRule type="cellIs" dxfId="49" priority="14" operator="equal">
      <formula>"SCADUTA"</formula>
    </cfRule>
    <cfRule type="cellIs" dxfId="48" priority="15" operator="equal">
      <formula>"MENO DI 30 GIORNI!"</formula>
    </cfRule>
  </conditionalFormatting>
  <conditionalFormatting sqref="A11">
    <cfRule type="cellIs" dxfId="47" priority="12" operator="equal">
      <formula>"!"</formula>
    </cfRule>
  </conditionalFormatting>
  <conditionalFormatting sqref="F11">
    <cfRule type="cellIs" dxfId="46" priority="9" operator="equal">
      <formula>"VEDI NOTA"</formula>
    </cfRule>
    <cfRule type="cellIs" dxfId="45" priority="10" operator="equal">
      <formula>"SCADUTA"</formula>
    </cfRule>
    <cfRule type="cellIs" dxfId="44" priority="11" operator="equal">
      <formula>"MENO DI 30 GIORNI!"</formula>
    </cfRule>
  </conditionalFormatting>
  <conditionalFormatting sqref="A12">
    <cfRule type="cellIs" dxfId="43" priority="8" operator="equal">
      <formula>"!"</formula>
    </cfRule>
  </conditionalFormatting>
  <conditionalFormatting sqref="F12">
    <cfRule type="cellIs" dxfId="42" priority="5" operator="equal">
      <formula>"VEDI NOTA"</formula>
    </cfRule>
    <cfRule type="cellIs" dxfId="41" priority="6" operator="equal">
      <formula>"SCADUTA"</formula>
    </cfRule>
    <cfRule type="cellIs" dxfId="40" priority="7" operator="equal">
      <formula>"MENO DI 30 GIORNI!"</formula>
    </cfRule>
  </conditionalFormatting>
  <conditionalFormatting sqref="A13:A14">
    <cfRule type="cellIs" dxfId="39" priority="4" operator="equal">
      <formula>"!"</formula>
    </cfRule>
  </conditionalFormatting>
  <conditionalFormatting sqref="F13:F14">
    <cfRule type="cellIs" dxfId="38" priority="1" operator="equal">
      <formula>"VEDI NOTA"</formula>
    </cfRule>
    <cfRule type="cellIs" dxfId="37" priority="2" operator="equal">
      <formula>"SCADUTA"</formula>
    </cfRule>
    <cfRule type="cellIs" dxfId="36" priority="3" operator="equal">
      <formula>"MENO DI 30 GIORNI!"</formula>
    </cfRule>
  </conditionalFormatting>
  <hyperlinks>
    <hyperlink ref="B26" r:id="rId1"/>
    <hyperlink ref="B24" r:id="rId2"/>
    <hyperlink ref="B25" r:id="rId3"/>
    <hyperlink ref="B23" r:id="rId4"/>
    <hyperlink ref="C25" r:id="rId5"/>
    <hyperlink ref="C23:D23" r:id="rId6" display="ERA"/>
    <hyperlink ref="C24" r:id="rId7"/>
    <hyperlink ref="G6" r:id="rId8"/>
    <hyperlink ref="G7" r:id="rId9"/>
    <hyperlink ref="G8" r:id="rId10"/>
    <hyperlink ref="G9" r:id="rId11"/>
    <hyperlink ref="G10" r:id="rId12"/>
    <hyperlink ref="G11" r:id="rId13"/>
    <hyperlink ref="G12" r:id="rId14"/>
    <hyperlink ref="G13" r:id="rId15"/>
    <hyperlink ref="C19" r:id="rId16"/>
    <hyperlink ref="G14" r:id="rId17"/>
  </hyperlinks>
  <pageMargins left="0.75" right="0.75" top="1" bottom="1" header="0.5" footer="0.5"/>
  <pageSetup orientation="portrait" r:id="rId18"/>
  <headerFooter alignWithMargins="0"/>
  <drawing r:id="rId1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4257812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FF"/>
    <pageSetUpPr fitToPage="1"/>
  </sheetPr>
  <dimension ref="A1:Q94"/>
  <sheetViews>
    <sheetView zoomScale="90" zoomScaleNormal="90" workbookViewId="0">
      <pane ySplit="5" topLeftCell="A16" activePane="bottomLeft" state="frozen"/>
      <selection pane="bottomLeft" activeCell="F20" sqref="F20"/>
    </sheetView>
  </sheetViews>
  <sheetFormatPr defaultColWidth="8.42578125" defaultRowHeight="12.75"/>
  <cols>
    <col min="1" max="1" width="9.42578125" customWidth="1"/>
    <col min="2" max="3" width="14.42578125" customWidth="1"/>
    <col min="4" max="4" width="42.28515625" customWidth="1"/>
    <col min="5" max="5" width="12.42578125" customWidth="1"/>
    <col min="6" max="6" width="14.42578125" customWidth="1"/>
    <col min="7" max="7" width="8.7109375" customWidth="1"/>
    <col min="8"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row r="2" spans="1:16" ht="37.5" customHeight="1" thickTop="1">
      <c r="B2" s="118" t="s">
        <v>23</v>
      </c>
      <c r="D2" s="199" t="s">
        <v>5</v>
      </c>
      <c r="F2" s="90"/>
      <c r="H2" s="89"/>
    </row>
    <row r="3" spans="1:16" ht="30" customHeight="1" thickBot="1">
      <c r="B3" s="62">
        <f>COUNTA(D6:D13)</f>
        <v>8</v>
      </c>
      <c r="D3" s="200"/>
      <c r="F3" s="86" t="s">
        <v>24</v>
      </c>
      <c r="H3" s="86" t="s">
        <v>25</v>
      </c>
    </row>
    <row r="4" spans="1:16" ht="18.75" customHeight="1" thickTop="1">
      <c r="K4" s="10"/>
      <c r="L4" s="10"/>
      <c r="M4" s="10"/>
      <c r="N4" s="10"/>
      <c r="O4" s="10"/>
      <c r="P4" s="10"/>
    </row>
    <row r="5" spans="1:16" ht="15.75" thickBot="1">
      <c r="A5" s="82" t="s">
        <v>26</v>
      </c>
      <c r="B5" s="82" t="s">
        <v>27</v>
      </c>
      <c r="C5" s="82" t="s">
        <v>28</v>
      </c>
      <c r="D5" s="82" t="s">
        <v>29</v>
      </c>
      <c r="E5" s="82" t="s">
        <v>30</v>
      </c>
      <c r="F5" s="82" t="s">
        <v>31</v>
      </c>
      <c r="G5" s="82" t="s">
        <v>32</v>
      </c>
      <c r="H5" s="82" t="s">
        <v>33</v>
      </c>
      <c r="J5" s="16"/>
      <c r="K5" s="16"/>
      <c r="L5" s="16"/>
      <c r="M5" s="16"/>
      <c r="N5" s="16"/>
      <c r="O5" s="16"/>
    </row>
    <row r="6" spans="1:16" ht="42.75" customHeight="1">
      <c r="A6" s="78"/>
      <c r="B6" s="63" t="s">
        <v>5</v>
      </c>
      <c r="C6" s="79" t="s">
        <v>34</v>
      </c>
      <c r="D6" s="64" t="s">
        <v>35</v>
      </c>
      <c r="E6" s="83">
        <v>44957</v>
      </c>
      <c r="F6" s="83" t="str">
        <f t="shared" ref="F6" ca="1" si="0">IF(ISNUMBER(TODAY()-E6)=FALSE,"VEDI NOTA",IF(E6="","",IF((E6-TODAY())&lt;1,"SCADUTA",IF((E6-TODAY())&lt;31,"MENO DI 30 GIORNI!",""))))</f>
        <v>MENO DI 30 GIORNI!</v>
      </c>
      <c r="G6" s="161" t="s">
        <v>36</v>
      </c>
      <c r="H6" s="69"/>
    </row>
    <row r="7" spans="1:16" ht="42.75" customHeight="1">
      <c r="A7" s="78"/>
      <c r="B7" s="63" t="s">
        <v>5</v>
      </c>
      <c r="C7" s="79" t="s">
        <v>34</v>
      </c>
      <c r="D7" s="64" t="s">
        <v>37</v>
      </c>
      <c r="E7" s="83">
        <v>44957</v>
      </c>
      <c r="F7" s="83" t="str">
        <f t="shared" ref="F7" ca="1" si="1">IF(ISNUMBER(TODAY()-E7)=FALSE,"VEDI NOTA",IF(E7="","",IF((E7-TODAY())&lt;1,"SCADUTA",IF((E7-TODAY())&lt;31,"MENO DI 30 GIORNI!",""))))</f>
        <v>MENO DI 30 GIORNI!</v>
      </c>
      <c r="G7" s="161" t="s">
        <v>36</v>
      </c>
      <c r="H7" s="69"/>
    </row>
    <row r="8" spans="1:16" ht="42.75" customHeight="1">
      <c r="A8" s="78"/>
      <c r="B8" s="63" t="s">
        <v>5</v>
      </c>
      <c r="C8" s="79" t="s">
        <v>34</v>
      </c>
      <c r="D8" s="64" t="s">
        <v>38</v>
      </c>
      <c r="E8" s="83">
        <v>44957</v>
      </c>
      <c r="F8" s="83" t="str">
        <f t="shared" ref="F8" ca="1" si="2">IF(ISNUMBER(TODAY()-E8)=FALSE,"VEDI NOTA",IF(E8="","",IF((E8-TODAY())&lt;1,"SCADUTA",IF((E8-TODAY())&lt;31,"MENO DI 30 GIORNI!",""))))</f>
        <v>MENO DI 30 GIORNI!</v>
      </c>
      <c r="G8" s="161" t="s">
        <v>36</v>
      </c>
      <c r="H8" s="69"/>
    </row>
    <row r="9" spans="1:16" ht="42.75" customHeight="1">
      <c r="A9" s="78"/>
      <c r="B9" s="63" t="s">
        <v>5</v>
      </c>
      <c r="C9" s="79" t="s">
        <v>34</v>
      </c>
      <c r="D9" s="64" t="s">
        <v>39</v>
      </c>
      <c r="E9" s="83">
        <v>44957</v>
      </c>
      <c r="F9" s="83" t="str">
        <f t="shared" ref="F9" ca="1" si="3">IF(ISNUMBER(TODAY()-E9)=FALSE,"VEDI NOTA",IF(E9="","",IF((E9-TODAY())&lt;1,"SCADUTA",IF((E9-TODAY())&lt;31,"MENO DI 30 GIORNI!",""))))</f>
        <v>MENO DI 30 GIORNI!</v>
      </c>
      <c r="G9" s="161" t="s">
        <v>36</v>
      </c>
      <c r="H9" s="69"/>
    </row>
    <row r="10" spans="1:16" ht="42.75" customHeight="1">
      <c r="A10" s="78"/>
      <c r="B10" s="63" t="s">
        <v>5</v>
      </c>
      <c r="C10" s="79" t="s">
        <v>34</v>
      </c>
      <c r="D10" s="64" t="s">
        <v>40</v>
      </c>
      <c r="E10" s="83">
        <v>44957</v>
      </c>
      <c r="F10" s="83" t="str">
        <f t="shared" ref="F10" ca="1" si="4">IF(ISNUMBER(TODAY()-E10)=FALSE,"VEDI NOTA",IF(E10="","",IF((E10-TODAY())&lt;1,"SCADUTA",IF((E10-TODAY())&lt;31,"MENO DI 30 GIORNI!",""))))</f>
        <v>MENO DI 30 GIORNI!</v>
      </c>
      <c r="G10" s="161" t="s">
        <v>36</v>
      </c>
      <c r="H10" s="69"/>
    </row>
    <row r="11" spans="1:16" ht="42.75" customHeight="1">
      <c r="A11" s="78"/>
      <c r="B11" s="63" t="s">
        <v>5</v>
      </c>
      <c r="C11" s="79" t="s">
        <v>34</v>
      </c>
      <c r="D11" s="64" t="s">
        <v>41</v>
      </c>
      <c r="E11" s="83">
        <v>44957</v>
      </c>
      <c r="F11" s="83" t="str">
        <f t="shared" ref="F11" ca="1" si="5">IF(ISNUMBER(TODAY()-E11)=FALSE,"VEDI NOTA",IF(E11="","",IF((E11-TODAY())&lt;1,"SCADUTA",IF((E11-TODAY())&lt;31,"MENO DI 30 GIORNI!",""))))</f>
        <v>MENO DI 30 GIORNI!</v>
      </c>
      <c r="G11" s="161" t="s">
        <v>36</v>
      </c>
      <c r="H11" s="69"/>
    </row>
    <row r="12" spans="1:16" ht="63.75" customHeight="1">
      <c r="A12" s="78"/>
      <c r="B12" s="63" t="s">
        <v>5</v>
      </c>
      <c r="C12" s="79" t="s">
        <v>34</v>
      </c>
      <c r="D12" s="64" t="s">
        <v>42</v>
      </c>
      <c r="E12" s="83">
        <v>44957</v>
      </c>
      <c r="F12" s="83" t="str">
        <f t="shared" ref="F12" ca="1" si="6">IF(ISNUMBER(TODAY()-E12)=FALSE,"VEDI NOTA",IF(E12="","",IF((E12-TODAY())&lt;1,"SCADUTA",IF((E12-TODAY())&lt;31,"MENO DI 30 GIORNI!",""))))</f>
        <v>MENO DI 30 GIORNI!</v>
      </c>
      <c r="G12" s="161" t="s">
        <v>36</v>
      </c>
      <c r="H12" s="69"/>
    </row>
    <row r="13" spans="1:16" ht="84" customHeight="1">
      <c r="A13" s="78"/>
      <c r="B13" s="63" t="s">
        <v>5</v>
      </c>
      <c r="C13" s="169" t="s">
        <v>43</v>
      </c>
      <c r="D13" s="64" t="s">
        <v>44</v>
      </c>
      <c r="E13" s="83">
        <v>44931</v>
      </c>
      <c r="F13" s="83" t="str">
        <f t="shared" ref="F13" ca="1" si="7">IF(ISNUMBER(TODAY()-E13)=FALSE,"VEDI NOTA",IF(E13="","",IF((E13-TODAY())&lt;1,"SCADUTA",IF((E13-TODAY())&lt;31,"MENO DI 30 GIORNI!",""))))</f>
        <v>MENO DI 30 GIORNI!</v>
      </c>
      <c r="G13" s="161" t="s">
        <v>36</v>
      </c>
      <c r="H13" s="69"/>
    </row>
    <row r="14" spans="1:16" ht="54.75" customHeight="1"/>
    <row r="15" spans="1:16" ht="20.25" customHeight="1">
      <c r="H15" s="16"/>
      <c r="L15" s="16"/>
    </row>
    <row r="16" spans="1:16" ht="39" customHeight="1">
      <c r="A16" s="27"/>
      <c r="H16" s="16"/>
    </row>
    <row r="17" spans="2:13" ht="32.25" customHeight="1" thickBot="1">
      <c r="H17" s="16"/>
      <c r="I17" s="16"/>
    </row>
    <row r="18" spans="2:13" ht="24.75" customHeight="1" thickBot="1">
      <c r="B18" s="120" t="s">
        <v>26</v>
      </c>
      <c r="C18" s="120" t="s">
        <v>45</v>
      </c>
      <c r="D18" s="120" t="s">
        <v>46</v>
      </c>
      <c r="H18" s="16"/>
      <c r="I18" s="16"/>
    </row>
    <row r="19" spans="2:13" ht="50.25" customHeight="1">
      <c r="B19" s="78" t="s">
        <v>131</v>
      </c>
      <c r="C19" s="175" t="s">
        <v>60</v>
      </c>
      <c r="D19" s="64" t="s">
        <v>2557</v>
      </c>
    </row>
    <row r="20" spans="2:13" ht="50.25" customHeight="1" thickBot="1">
      <c r="B20" s="27"/>
    </row>
    <row r="21" spans="2:13" ht="37.5" customHeight="1" thickBot="1">
      <c r="B21" s="27"/>
      <c r="C21" s="74" t="s">
        <v>47</v>
      </c>
      <c r="D21" s="92" t="s">
        <v>48</v>
      </c>
    </row>
    <row r="22" spans="2:13" ht="40.5" customHeight="1" thickBot="1">
      <c r="B22" s="21"/>
      <c r="C22" s="117" t="s">
        <v>49</v>
      </c>
      <c r="D22" s="76" t="s">
        <v>50</v>
      </c>
    </row>
    <row r="23" spans="2:13" ht="37.5" customHeight="1" thickBot="1">
      <c r="C23" s="76" t="s">
        <v>51</v>
      </c>
      <c r="D23" s="76" t="s">
        <v>34</v>
      </c>
    </row>
    <row r="24" spans="2:13" ht="46.5" customHeight="1" thickBot="1">
      <c r="C24" s="76" t="s">
        <v>52</v>
      </c>
      <c r="D24" s="76" t="s">
        <v>53</v>
      </c>
      <c r="G24" s="47"/>
    </row>
    <row r="25" spans="2:13" ht="28.5" customHeight="1" thickBot="1">
      <c r="C25" s="76" t="s">
        <v>54</v>
      </c>
      <c r="D25" s="76" t="s">
        <v>55</v>
      </c>
      <c r="G25" s="20"/>
    </row>
    <row r="26" spans="2:13" ht="45" customHeight="1" thickBot="1">
      <c r="C26" s="76" t="s">
        <v>56</v>
      </c>
      <c r="D26" s="128" t="s">
        <v>57</v>
      </c>
      <c r="G26" s="20"/>
      <c r="M26" s="16"/>
    </row>
    <row r="27" spans="2:13" ht="25.5" customHeight="1">
      <c r="G27" s="20"/>
    </row>
    <row r="28" spans="2:13" ht="43.5" customHeight="1">
      <c r="G28" s="20"/>
    </row>
    <row r="29" spans="2:13" ht="44.25" customHeight="1">
      <c r="G29" s="20"/>
    </row>
    <row r="30" spans="2:13" ht="21.75" customHeight="1">
      <c r="G30" s="20"/>
    </row>
    <row r="31" spans="2:13" ht="24.75" customHeight="1">
      <c r="G31" s="20"/>
    </row>
    <row r="32" spans="2:13" ht="63" customHeight="1">
      <c r="G32" s="48"/>
    </row>
    <row r="33" spans="7:7" ht="63" customHeight="1">
      <c r="G33" s="48"/>
    </row>
    <row r="34" spans="7:7" ht="40.5" customHeight="1">
      <c r="G34" s="48"/>
    </row>
    <row r="35" spans="7:7" ht="55.5" customHeight="1">
      <c r="G35" s="48"/>
    </row>
    <row r="36" spans="7:7" ht="50.25" customHeight="1">
      <c r="G36" s="48"/>
    </row>
    <row r="37" spans="7:7" ht="77.25" customHeight="1">
      <c r="G37" s="48"/>
    </row>
    <row r="38" spans="7:7" ht="84.75" customHeight="1">
      <c r="G38" s="48"/>
    </row>
    <row r="39" spans="7:7" ht="55.5" customHeight="1">
      <c r="G39" s="48"/>
    </row>
    <row r="40" spans="7:7" ht="30.75" customHeight="1">
      <c r="G40" s="48"/>
    </row>
    <row r="41" spans="7:7" ht="27.75" customHeight="1">
      <c r="G41" s="48"/>
    </row>
    <row r="42" spans="7:7" ht="44.25" customHeight="1">
      <c r="G42" s="48"/>
    </row>
    <row r="43" spans="7:7" ht="44.25" customHeight="1">
      <c r="G43" s="48"/>
    </row>
    <row r="44" spans="7:7" ht="21.75" customHeight="1">
      <c r="G44" s="48"/>
    </row>
    <row r="45" spans="7:7" ht="67.5" customHeight="1">
      <c r="G45" s="48"/>
    </row>
    <row r="46" spans="7:7" ht="92.25" customHeight="1">
      <c r="G46" s="48"/>
    </row>
    <row r="47" spans="7:7" ht="26.25" customHeight="1">
      <c r="G47" s="48"/>
    </row>
    <row r="48" spans="7:7" ht="44.25" customHeight="1">
      <c r="G48" s="48"/>
    </row>
    <row r="49" spans="7:10" ht="44.25" customHeight="1">
      <c r="G49" s="30"/>
    </row>
    <row r="50" spans="7:10" ht="63" customHeight="1">
      <c r="G50" s="30"/>
    </row>
    <row r="51" spans="7:10" ht="63" customHeight="1">
      <c r="G51" s="30"/>
    </row>
    <row r="52" spans="7:10" ht="63" customHeight="1">
      <c r="G52" s="30"/>
    </row>
    <row r="53" spans="7:10" ht="63" customHeight="1">
      <c r="G53" s="30"/>
    </row>
    <row r="54" spans="7:10" ht="63" customHeight="1">
      <c r="G54" s="30"/>
    </row>
    <row r="55" spans="7:10" ht="33" customHeight="1">
      <c r="G55" s="30"/>
    </row>
    <row r="56" spans="7:10" ht="63" customHeight="1">
      <c r="G56" s="30"/>
    </row>
    <row r="57" spans="7:10" ht="63" customHeight="1">
      <c r="G57" s="30"/>
    </row>
    <row r="58" spans="7:10" ht="63" customHeight="1">
      <c r="G58" s="30"/>
    </row>
    <row r="59" spans="7:10" ht="63" customHeight="1">
      <c r="G59" s="30"/>
    </row>
    <row r="60" spans="7:10" ht="63" customHeight="1">
      <c r="G60" s="30"/>
    </row>
    <row r="61" spans="7:10" ht="63" customHeight="1">
      <c r="G61" s="30"/>
    </row>
    <row r="62" spans="7:10" ht="63" customHeight="1">
      <c r="G62" s="30"/>
    </row>
    <row r="63" spans="7:10" ht="63" customHeight="1">
      <c r="G63" s="30"/>
      <c r="J63" s="15"/>
    </row>
    <row r="64" spans="7:10" ht="63" customHeight="1">
      <c r="G64" s="30"/>
    </row>
    <row r="65" spans="1:17" s="15" customFormat="1" ht="63" customHeight="1">
      <c r="A65"/>
      <c r="B65"/>
      <c r="C65"/>
      <c r="D65"/>
      <c r="E65"/>
      <c r="F65"/>
      <c r="G65" s="30"/>
      <c r="H65"/>
      <c r="I65"/>
      <c r="J65"/>
      <c r="L65"/>
      <c r="M65"/>
      <c r="N65"/>
      <c r="O65"/>
      <c r="P65"/>
      <c r="Q65"/>
    </row>
    <row r="66" spans="1:17" s="15" customFormat="1" ht="63" customHeight="1">
      <c r="A66"/>
      <c r="B66"/>
      <c r="C66"/>
      <c r="D66"/>
      <c r="E66"/>
      <c r="F66"/>
      <c r="G66" s="30"/>
      <c r="J66"/>
      <c r="L66"/>
      <c r="M66"/>
      <c r="N66"/>
      <c r="O66"/>
      <c r="P66"/>
      <c r="Q66"/>
    </row>
    <row r="67" spans="1:17" s="15" customFormat="1" ht="63" customHeight="1">
      <c r="A67"/>
      <c r="B67"/>
      <c r="C67"/>
      <c r="D67"/>
      <c r="E67"/>
      <c r="F67"/>
      <c r="G67" s="30"/>
      <c r="H67"/>
      <c r="I67"/>
      <c r="J67"/>
      <c r="L67"/>
      <c r="M67"/>
      <c r="N67"/>
      <c r="O67"/>
      <c r="P67"/>
      <c r="Q67"/>
    </row>
    <row r="68" spans="1:17" s="15" customFormat="1" ht="63" customHeight="1">
      <c r="A68"/>
      <c r="B68"/>
      <c r="C68"/>
      <c r="D68"/>
      <c r="E68"/>
      <c r="F68"/>
      <c r="G68" s="30"/>
      <c r="H68"/>
      <c r="I68"/>
      <c r="J68"/>
      <c r="L68"/>
      <c r="M68"/>
      <c r="N68"/>
      <c r="O68"/>
      <c r="P68"/>
      <c r="Q68"/>
    </row>
    <row r="69" spans="1:17" s="15" customFormat="1" ht="63" customHeight="1">
      <c r="A69"/>
      <c r="B69"/>
      <c r="C69"/>
      <c r="D69"/>
      <c r="E69"/>
      <c r="F69"/>
      <c r="G69" s="30"/>
      <c r="H69"/>
      <c r="I69"/>
      <c r="J69"/>
      <c r="M69"/>
      <c r="N69"/>
      <c r="O69"/>
    </row>
    <row r="70" spans="1:17" s="15" customFormat="1" ht="63" customHeight="1">
      <c r="B70"/>
      <c r="C70"/>
      <c r="D70"/>
      <c r="E70"/>
      <c r="F70"/>
      <c r="G70" s="30"/>
      <c r="H70"/>
      <c r="I70"/>
      <c r="J70"/>
      <c r="M70"/>
      <c r="N70"/>
      <c r="O70"/>
    </row>
    <row r="71" spans="1:17" s="15" customFormat="1" ht="63" customHeight="1">
      <c r="B71"/>
      <c r="C71"/>
      <c r="D71"/>
      <c r="E71"/>
      <c r="F71"/>
      <c r="G71" s="30"/>
      <c r="H71"/>
      <c r="I71"/>
      <c r="J71"/>
      <c r="M71"/>
      <c r="N71"/>
      <c r="O71"/>
    </row>
    <row r="72" spans="1:17" s="15" customFormat="1" ht="63" customHeight="1">
      <c r="B72"/>
      <c r="C72"/>
      <c r="D72"/>
      <c r="E72"/>
      <c r="F72"/>
      <c r="G72" s="30"/>
      <c r="H72"/>
      <c r="I72"/>
      <c r="J72"/>
      <c r="M72"/>
      <c r="N72"/>
      <c r="O72"/>
    </row>
    <row r="73" spans="1:17" ht="55.5" customHeight="1">
      <c r="A73" s="15"/>
      <c r="G73" s="30"/>
      <c r="L73" s="15"/>
      <c r="M73" s="15"/>
      <c r="N73" s="15"/>
      <c r="P73" s="15"/>
      <c r="Q73" s="15"/>
    </row>
    <row r="74" spans="1:17" ht="51" customHeight="1">
      <c r="A74" s="15"/>
      <c r="G74" s="30"/>
      <c r="L74" s="15"/>
      <c r="M74" s="15"/>
      <c r="N74" s="15"/>
      <c r="P74" s="15"/>
      <c r="Q74" s="15"/>
    </row>
    <row r="75" spans="1:17" ht="49.5" customHeight="1">
      <c r="A75" s="15"/>
      <c r="G75" s="30"/>
      <c r="L75" s="15"/>
      <c r="M75" s="15"/>
      <c r="N75" s="15"/>
      <c r="P75" s="15"/>
      <c r="Q75" s="15"/>
    </row>
    <row r="76" spans="1:17" ht="43.5" customHeight="1">
      <c r="A76" s="15"/>
      <c r="B76" s="15"/>
      <c r="G76" s="30"/>
      <c r="L76" s="15"/>
      <c r="M76" s="15"/>
      <c r="N76" s="15"/>
      <c r="P76" s="15"/>
      <c r="Q76" s="15"/>
    </row>
    <row r="77" spans="1:17" ht="72.75" customHeight="1">
      <c r="A77" s="15"/>
      <c r="B77" s="15"/>
      <c r="G77" s="30"/>
      <c r="M77" s="15"/>
      <c r="N77" s="15"/>
    </row>
    <row r="78" spans="1:17" s="15" customFormat="1" ht="63" customHeight="1">
      <c r="A78"/>
      <c r="C78"/>
      <c r="D78"/>
      <c r="E78"/>
      <c r="F78"/>
      <c r="G78" s="30"/>
      <c r="H78"/>
      <c r="I78"/>
      <c r="J78"/>
      <c r="L78"/>
      <c r="O78"/>
      <c r="P78"/>
      <c r="Q78"/>
    </row>
    <row r="79" spans="1:17" ht="34.5" customHeight="1">
      <c r="B79" s="15"/>
      <c r="G79" s="30"/>
      <c r="M79" s="15"/>
      <c r="N79" s="15"/>
    </row>
    <row r="80" spans="1:17" ht="54" customHeight="1">
      <c r="A80" s="15"/>
      <c r="B80" s="15"/>
      <c r="G80" s="30"/>
      <c r="M80" s="15"/>
      <c r="N80" s="15"/>
    </row>
    <row r="81" spans="2:17" ht="33.75" customHeight="1">
      <c r="B81" s="15"/>
      <c r="G81" s="30"/>
      <c r="O81" s="15"/>
    </row>
    <row r="82" spans="2:17" ht="29.25" customHeight="1">
      <c r="B82" s="15"/>
      <c r="G82" s="30"/>
      <c r="L82" s="15"/>
      <c r="O82" s="15"/>
      <c r="P82" s="15"/>
      <c r="Q82" s="15"/>
    </row>
    <row r="83" spans="2:17" ht="43.5" customHeight="1">
      <c r="B83" s="15"/>
      <c r="G83" s="20"/>
      <c r="O83" s="15"/>
    </row>
    <row r="84" spans="2:17" ht="24" customHeight="1">
      <c r="G84" s="20"/>
      <c r="O84" s="15"/>
    </row>
    <row r="85" spans="2:17" ht="38.25" customHeight="1">
      <c r="G85" s="30"/>
      <c r="O85" s="15"/>
    </row>
    <row r="86" spans="2:17" ht="30" customHeight="1">
      <c r="B86" s="15"/>
      <c r="G86" s="30"/>
      <c r="M86" s="15"/>
      <c r="N86" s="15"/>
      <c r="O86" s="15"/>
    </row>
    <row r="87" spans="2:17" ht="30.75" customHeight="1">
      <c r="G87" s="30"/>
      <c r="O87" s="15"/>
    </row>
    <row r="88" spans="2:17" ht="21.75" customHeight="1">
      <c r="G88" s="30"/>
      <c r="O88" s="15"/>
    </row>
    <row r="89" spans="2:17" ht="30.75" customHeight="1">
      <c r="G89" s="30"/>
    </row>
    <row r="90" spans="2:17" ht="30.75" customHeight="1"/>
    <row r="94" spans="2:17">
      <c r="O94" s="15"/>
    </row>
  </sheetData>
  <mergeCells count="1">
    <mergeCell ref="D2:D3"/>
  </mergeCells>
  <phoneticPr fontId="0" type="noConversion"/>
  <conditionalFormatting sqref="A6:A13">
    <cfRule type="cellIs" dxfId="153" priority="5" operator="equal">
      <formula>"!"</formula>
    </cfRule>
  </conditionalFormatting>
  <conditionalFormatting sqref="F6:F13">
    <cfRule type="cellIs" dxfId="152" priority="2" operator="equal">
      <formula>"VEDI NOTA"</formula>
    </cfRule>
    <cfRule type="cellIs" dxfId="151" priority="3" operator="equal">
      <formula>"SCADUTA"</formula>
    </cfRule>
    <cfRule type="cellIs" dxfId="150" priority="4" operator="equal">
      <formula>"MENO DI 30 GIORNI!"</formula>
    </cfRule>
  </conditionalFormatting>
  <conditionalFormatting sqref="B19:C19">
    <cfRule type="cellIs" dxfId="149" priority="1" operator="equal">
      <formula>"!"</formula>
    </cfRule>
  </conditionalFormatting>
  <hyperlinks>
    <hyperlink ref="C25" r:id="rId1"/>
    <hyperlink ref="C22" r:id="rId2"/>
    <hyperlink ref="C23" r:id="rId3"/>
    <hyperlink ref="C24" r:id="rId4"/>
    <hyperlink ref="C26" r:id="rId5"/>
    <hyperlink ref="D22" r:id="rId6"/>
    <hyperlink ref="D23" r:id="rId7"/>
    <hyperlink ref="D24" r:id="rId8"/>
    <hyperlink ref="D26" r:id="rId9"/>
    <hyperlink ref="D25" r:id="rId10"/>
    <hyperlink ref="G6" r:id="rId11"/>
    <hyperlink ref="G7" r:id="rId12"/>
    <hyperlink ref="G8" r:id="rId13"/>
    <hyperlink ref="G9" r:id="rId14"/>
    <hyperlink ref="G10" r:id="rId15"/>
    <hyperlink ref="G11" r:id="rId16"/>
    <hyperlink ref="G12" r:id="rId17"/>
    <hyperlink ref="G13" r:id="rId18"/>
    <hyperlink ref="C19" r:id="rId19"/>
  </hyperlinks>
  <pageMargins left="0.75" right="0.75" top="1" bottom="1" header="0.5" footer="0.5"/>
  <pageSetup paperSize="9" scale="93" fitToHeight="0" orientation="landscape" r:id="rId20"/>
  <headerFooter alignWithMargins="0"/>
  <drawing r:id="rId2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M583"/>
  <sheetViews>
    <sheetView zoomScaleNormal="100" workbookViewId="0">
      <pane ySplit="5" topLeftCell="A578" activePane="bottomLeft" state="frozen"/>
      <selection pane="bottomLeft" activeCell="C587" sqref="C587"/>
    </sheetView>
  </sheetViews>
  <sheetFormatPr defaultColWidth="8.42578125" defaultRowHeight="12.75"/>
  <cols>
    <col min="1" max="1" width="11.7109375" customWidth="1"/>
    <col min="2" max="2" width="16.42578125" customWidth="1"/>
    <col min="3" max="3" width="48.42578125" customWidth="1"/>
    <col min="4" max="4" width="16.42578125" customWidth="1"/>
    <col min="5" max="5" width="13" customWidth="1"/>
    <col min="7" max="7" width="12.42578125" customWidth="1"/>
  </cols>
  <sheetData>
    <row r="1" spans="1:13" ht="18" customHeight="1" thickBot="1"/>
    <row r="2" spans="1:13" ht="34.5" customHeight="1" thickTop="1">
      <c r="C2" s="237" t="s">
        <v>338</v>
      </c>
      <c r="E2" s="87"/>
      <c r="G2" s="93"/>
    </row>
    <row r="3" spans="1:13" ht="21.75" customHeight="1" thickBot="1">
      <c r="C3" s="238"/>
      <c r="E3" s="86" t="s">
        <v>171</v>
      </c>
      <c r="G3" s="86" t="s">
        <v>339</v>
      </c>
    </row>
    <row r="4" spans="1:13" ht="20.25" customHeight="1" thickTop="1" thickBot="1"/>
    <row r="5" spans="1:13" ht="15.75" thickBot="1">
      <c r="A5" s="71" t="s">
        <v>340</v>
      </c>
      <c r="B5" s="71" t="s">
        <v>341</v>
      </c>
      <c r="C5" s="71" t="s">
        <v>342</v>
      </c>
      <c r="D5" s="71" t="s">
        <v>343</v>
      </c>
    </row>
    <row r="6" spans="1:13" ht="45" customHeight="1">
      <c r="A6" s="234">
        <v>2018</v>
      </c>
      <c r="B6" s="79" t="s">
        <v>344</v>
      </c>
      <c r="C6" s="64" t="s">
        <v>345</v>
      </c>
      <c r="D6" s="68">
        <v>43126</v>
      </c>
    </row>
    <row r="7" spans="1:13" ht="45" customHeight="1">
      <c r="A7" s="235"/>
      <c r="B7" s="79" t="s">
        <v>346</v>
      </c>
      <c r="C7" s="64" t="s">
        <v>347</v>
      </c>
      <c r="D7" s="68">
        <v>43129</v>
      </c>
    </row>
    <row r="8" spans="1:13" ht="45" customHeight="1">
      <c r="A8" s="235"/>
      <c r="B8" s="79" t="s">
        <v>348</v>
      </c>
      <c r="C8" s="64" t="s">
        <v>349</v>
      </c>
      <c r="D8" s="68">
        <v>43130</v>
      </c>
    </row>
    <row r="9" spans="1:13" ht="45" customHeight="1">
      <c r="A9" s="235"/>
      <c r="B9" s="79" t="s">
        <v>333</v>
      </c>
      <c r="C9" s="64" t="s">
        <v>349</v>
      </c>
      <c r="D9" s="68">
        <v>43130</v>
      </c>
      <c r="M9" s="91"/>
    </row>
    <row r="10" spans="1:13" ht="45" customHeight="1">
      <c r="A10" s="235"/>
      <c r="B10" s="79" t="s">
        <v>350</v>
      </c>
      <c r="C10" s="64" t="s">
        <v>351</v>
      </c>
      <c r="D10" s="68">
        <v>43131</v>
      </c>
    </row>
    <row r="11" spans="1:13" ht="45" customHeight="1">
      <c r="A11" s="235"/>
      <c r="B11" s="79" t="s">
        <v>352</v>
      </c>
      <c r="C11" s="64" t="s">
        <v>353</v>
      </c>
      <c r="D11" s="68">
        <v>43131</v>
      </c>
    </row>
    <row r="12" spans="1:13" ht="45" customHeight="1">
      <c r="A12" s="235"/>
      <c r="B12" s="79" t="s">
        <v>354</v>
      </c>
      <c r="C12" s="64" t="s">
        <v>355</v>
      </c>
      <c r="D12" s="68">
        <v>43139</v>
      </c>
    </row>
    <row r="13" spans="1:13" ht="45" customHeight="1">
      <c r="A13" s="235"/>
      <c r="B13" s="79" t="s">
        <v>333</v>
      </c>
      <c r="C13" s="64" t="s">
        <v>356</v>
      </c>
      <c r="D13" s="68">
        <v>43146</v>
      </c>
    </row>
    <row r="14" spans="1:13" ht="45" customHeight="1">
      <c r="A14" s="235"/>
      <c r="B14" s="79" t="s">
        <v>357</v>
      </c>
      <c r="C14" s="64" t="s">
        <v>358</v>
      </c>
      <c r="D14" s="68">
        <v>43147</v>
      </c>
    </row>
    <row r="15" spans="1:13" ht="45" customHeight="1">
      <c r="A15" s="235"/>
      <c r="B15" s="79" t="s">
        <v>359</v>
      </c>
      <c r="C15" s="64" t="s">
        <v>360</v>
      </c>
      <c r="D15" s="68">
        <v>43150</v>
      </c>
    </row>
    <row r="16" spans="1:13" ht="45" customHeight="1">
      <c r="A16" s="235"/>
      <c r="B16" s="79" t="s">
        <v>294</v>
      </c>
      <c r="C16" s="64" t="s">
        <v>361</v>
      </c>
      <c r="D16" s="68">
        <v>43158</v>
      </c>
    </row>
    <row r="17" spans="1:4" ht="45" customHeight="1">
      <c r="A17" s="235"/>
      <c r="B17" s="79" t="s">
        <v>333</v>
      </c>
      <c r="C17" s="64" t="s">
        <v>362</v>
      </c>
      <c r="D17" s="68">
        <v>43161</v>
      </c>
    </row>
    <row r="18" spans="1:4" ht="45" customHeight="1">
      <c r="A18" s="235"/>
      <c r="B18" s="79" t="s">
        <v>354</v>
      </c>
      <c r="C18" s="64" t="s">
        <v>363</v>
      </c>
      <c r="D18" s="68">
        <v>43167</v>
      </c>
    </row>
    <row r="19" spans="1:4" ht="45" customHeight="1">
      <c r="A19" s="235"/>
      <c r="B19" s="79" t="s">
        <v>344</v>
      </c>
      <c r="C19" s="64" t="s">
        <v>364</v>
      </c>
      <c r="D19" s="68">
        <v>43168</v>
      </c>
    </row>
    <row r="20" spans="1:4" ht="45" customHeight="1">
      <c r="A20" s="235"/>
      <c r="B20" s="79" t="s">
        <v>344</v>
      </c>
      <c r="C20" s="64" t="s">
        <v>365</v>
      </c>
      <c r="D20" s="68">
        <v>43175</v>
      </c>
    </row>
    <row r="21" spans="1:4" ht="45" customHeight="1">
      <c r="A21" s="235"/>
      <c r="B21" s="79" t="s">
        <v>354</v>
      </c>
      <c r="C21" s="64" t="s">
        <v>366</v>
      </c>
      <c r="D21" s="68">
        <v>43179</v>
      </c>
    </row>
    <row r="22" spans="1:4" ht="45" customHeight="1">
      <c r="A22" s="235"/>
      <c r="B22" s="79" t="s">
        <v>344</v>
      </c>
      <c r="C22" s="64" t="s">
        <v>367</v>
      </c>
      <c r="D22" s="68">
        <v>43179</v>
      </c>
    </row>
    <row r="23" spans="1:4" ht="45" customHeight="1">
      <c r="A23" s="235"/>
      <c r="B23" s="79" t="s">
        <v>368</v>
      </c>
      <c r="C23" s="64" t="s">
        <v>369</v>
      </c>
      <c r="D23" s="68">
        <v>43184</v>
      </c>
    </row>
    <row r="24" spans="1:4" ht="45" customHeight="1">
      <c r="A24" s="235"/>
      <c r="B24" s="79" t="s">
        <v>294</v>
      </c>
      <c r="C24" s="64" t="s">
        <v>370</v>
      </c>
      <c r="D24" s="68">
        <v>43179</v>
      </c>
    </row>
    <row r="25" spans="1:4" ht="45" customHeight="1">
      <c r="A25" s="235"/>
      <c r="B25" s="79" t="s">
        <v>294</v>
      </c>
      <c r="C25" s="64" t="s">
        <v>371</v>
      </c>
      <c r="D25" s="68" t="s">
        <v>372</v>
      </c>
    </row>
    <row r="26" spans="1:4" ht="45" customHeight="1">
      <c r="A26" s="235"/>
      <c r="B26" s="79" t="s">
        <v>373</v>
      </c>
      <c r="C26" s="64" t="s">
        <v>374</v>
      </c>
      <c r="D26" s="68">
        <v>43186</v>
      </c>
    </row>
    <row r="27" spans="1:4" ht="45" customHeight="1">
      <c r="A27" s="235"/>
      <c r="B27" s="79" t="s">
        <v>375</v>
      </c>
      <c r="C27" s="64" t="s">
        <v>376</v>
      </c>
      <c r="D27" s="68">
        <v>43186</v>
      </c>
    </row>
    <row r="28" spans="1:4" ht="45" customHeight="1">
      <c r="A28" s="235"/>
      <c r="B28" s="79" t="s">
        <v>377</v>
      </c>
      <c r="C28" s="64" t="s">
        <v>378</v>
      </c>
      <c r="D28" s="68">
        <v>43200</v>
      </c>
    </row>
    <row r="29" spans="1:4" ht="45" customHeight="1">
      <c r="A29" s="235"/>
      <c r="B29" s="79" t="s">
        <v>377</v>
      </c>
      <c r="C29" s="64" t="s">
        <v>379</v>
      </c>
      <c r="D29" s="68">
        <v>43199</v>
      </c>
    </row>
    <row r="30" spans="1:4" ht="45" customHeight="1">
      <c r="A30" s="235"/>
      <c r="B30" s="79" t="s">
        <v>344</v>
      </c>
      <c r="C30" s="64" t="s">
        <v>380</v>
      </c>
      <c r="D30" s="68">
        <v>43200</v>
      </c>
    </row>
    <row r="31" spans="1:4" ht="45" customHeight="1">
      <c r="A31" s="235"/>
      <c r="B31" s="79" t="s">
        <v>333</v>
      </c>
      <c r="C31" s="64" t="s">
        <v>381</v>
      </c>
      <c r="D31" s="68">
        <v>43206</v>
      </c>
    </row>
    <row r="32" spans="1:4" ht="45" customHeight="1">
      <c r="A32" s="235"/>
      <c r="B32" s="79" t="s">
        <v>333</v>
      </c>
      <c r="C32" s="64" t="s">
        <v>382</v>
      </c>
      <c r="D32" s="68">
        <v>43206</v>
      </c>
    </row>
    <row r="33" spans="1:4" ht="45" customHeight="1">
      <c r="A33" s="235"/>
      <c r="B33" s="79" t="s">
        <v>383</v>
      </c>
      <c r="C33" s="64" t="s">
        <v>384</v>
      </c>
      <c r="D33" s="68">
        <v>43207</v>
      </c>
    </row>
    <row r="34" spans="1:4" ht="45" customHeight="1">
      <c r="A34" s="235"/>
      <c r="B34" s="79" t="s">
        <v>333</v>
      </c>
      <c r="C34" s="64" t="s">
        <v>385</v>
      </c>
      <c r="D34" s="68">
        <v>43210</v>
      </c>
    </row>
    <row r="35" spans="1:4" ht="45" customHeight="1">
      <c r="A35" s="235"/>
      <c r="B35" s="79" t="s">
        <v>333</v>
      </c>
      <c r="C35" s="64" t="s">
        <v>386</v>
      </c>
      <c r="D35" s="68">
        <v>43210</v>
      </c>
    </row>
    <row r="36" spans="1:4" ht="45" customHeight="1">
      <c r="A36" s="235"/>
      <c r="B36" s="79" t="s">
        <v>344</v>
      </c>
      <c r="C36" s="64" t="s">
        <v>387</v>
      </c>
      <c r="D36" s="68">
        <v>43209</v>
      </c>
    </row>
    <row r="37" spans="1:4" ht="45" customHeight="1">
      <c r="A37" s="235"/>
      <c r="B37" s="79" t="s">
        <v>388</v>
      </c>
      <c r="C37" s="64" t="s">
        <v>389</v>
      </c>
      <c r="D37" s="68">
        <v>43217</v>
      </c>
    </row>
    <row r="38" spans="1:4" ht="45" customHeight="1">
      <c r="A38" s="235"/>
      <c r="B38" s="79" t="s">
        <v>344</v>
      </c>
      <c r="C38" s="64" t="s">
        <v>387</v>
      </c>
      <c r="D38" s="68">
        <v>43209</v>
      </c>
    </row>
    <row r="39" spans="1:4" ht="45" customHeight="1">
      <c r="A39" s="235"/>
      <c r="B39" s="79" t="s">
        <v>333</v>
      </c>
      <c r="C39" s="64" t="s">
        <v>390</v>
      </c>
      <c r="D39" s="68">
        <v>43222</v>
      </c>
    </row>
    <row r="40" spans="1:4" ht="45" customHeight="1">
      <c r="A40" s="235"/>
      <c r="B40" s="79" t="s">
        <v>333</v>
      </c>
      <c r="C40" s="64" t="s">
        <v>391</v>
      </c>
      <c r="D40" s="68">
        <v>43221</v>
      </c>
    </row>
    <row r="41" spans="1:4" ht="45" customHeight="1">
      <c r="A41" s="235"/>
      <c r="B41" s="79" t="s">
        <v>333</v>
      </c>
      <c r="C41" s="64" t="s">
        <v>392</v>
      </c>
      <c r="D41" s="68">
        <v>43222</v>
      </c>
    </row>
    <row r="42" spans="1:4" ht="45" customHeight="1">
      <c r="A42" s="235"/>
      <c r="B42" s="79" t="s">
        <v>393</v>
      </c>
      <c r="C42" s="64" t="s">
        <v>394</v>
      </c>
      <c r="D42" s="68">
        <v>43217</v>
      </c>
    </row>
    <row r="43" spans="1:4" ht="45" customHeight="1">
      <c r="A43" s="235"/>
      <c r="B43" s="79" t="s">
        <v>393</v>
      </c>
      <c r="C43" s="64" t="s">
        <v>395</v>
      </c>
      <c r="D43" s="68">
        <v>43222</v>
      </c>
    </row>
    <row r="44" spans="1:4" ht="45" customHeight="1">
      <c r="A44" s="235"/>
      <c r="B44" s="79" t="s">
        <v>393</v>
      </c>
      <c r="C44" s="64" t="s">
        <v>396</v>
      </c>
      <c r="D44" s="68">
        <v>43217</v>
      </c>
    </row>
    <row r="45" spans="1:4" ht="45" customHeight="1">
      <c r="A45" s="235"/>
      <c r="B45" s="79" t="s">
        <v>397</v>
      </c>
      <c r="C45" s="64" t="s">
        <v>398</v>
      </c>
      <c r="D45" s="68">
        <v>43223</v>
      </c>
    </row>
    <row r="46" spans="1:4" ht="45" customHeight="1">
      <c r="A46" s="235"/>
      <c r="B46" s="79" t="s">
        <v>399</v>
      </c>
      <c r="C46" s="64" t="s">
        <v>400</v>
      </c>
      <c r="D46" s="68">
        <v>43223</v>
      </c>
    </row>
    <row r="47" spans="1:4" ht="45" customHeight="1">
      <c r="A47" s="235"/>
      <c r="B47" s="79" t="s">
        <v>294</v>
      </c>
      <c r="C47" s="64" t="s">
        <v>401</v>
      </c>
      <c r="D47" s="68">
        <v>43234</v>
      </c>
    </row>
    <row r="48" spans="1:4" ht="80.25" customHeight="1">
      <c r="A48" s="235"/>
      <c r="B48" s="79" t="s">
        <v>294</v>
      </c>
      <c r="C48" s="64" t="s">
        <v>402</v>
      </c>
      <c r="D48" s="68">
        <v>43236</v>
      </c>
    </row>
    <row r="49" spans="1:4" ht="60" customHeight="1">
      <c r="A49" s="235"/>
      <c r="B49" s="79" t="s">
        <v>403</v>
      </c>
      <c r="C49" s="64" t="s">
        <v>404</v>
      </c>
      <c r="D49" s="68">
        <v>43237</v>
      </c>
    </row>
    <row r="50" spans="1:4" ht="45" customHeight="1">
      <c r="A50" s="235"/>
      <c r="B50" s="79" t="s">
        <v>399</v>
      </c>
      <c r="C50" s="64" t="s">
        <v>405</v>
      </c>
      <c r="D50" s="68">
        <v>43228</v>
      </c>
    </row>
    <row r="51" spans="1:4" ht="45" customHeight="1">
      <c r="A51" s="235"/>
      <c r="B51" s="79" t="s">
        <v>294</v>
      </c>
      <c r="C51" s="64" t="s">
        <v>406</v>
      </c>
      <c r="D51" s="68">
        <v>43236</v>
      </c>
    </row>
    <row r="52" spans="1:4" ht="45" customHeight="1">
      <c r="A52" s="235"/>
      <c r="B52" s="79" t="s">
        <v>393</v>
      </c>
      <c r="C52" s="64" t="s">
        <v>407</v>
      </c>
      <c r="D52" s="68">
        <v>43237</v>
      </c>
    </row>
    <row r="53" spans="1:4" ht="45" customHeight="1">
      <c r="A53" s="235"/>
      <c r="B53" s="79" t="s">
        <v>393</v>
      </c>
      <c r="C53" s="64" t="s">
        <v>408</v>
      </c>
      <c r="D53" s="68">
        <v>43224</v>
      </c>
    </row>
    <row r="54" spans="1:4" ht="45" customHeight="1">
      <c r="A54" s="235"/>
      <c r="B54" s="79" t="s">
        <v>383</v>
      </c>
      <c r="C54" s="64" t="s">
        <v>409</v>
      </c>
      <c r="D54" s="68">
        <v>43228</v>
      </c>
    </row>
    <row r="55" spans="1:4" ht="45" customHeight="1">
      <c r="A55" s="235"/>
      <c r="B55" s="79" t="s">
        <v>294</v>
      </c>
      <c r="C55" s="64" t="s">
        <v>410</v>
      </c>
      <c r="D55" s="68">
        <v>43235</v>
      </c>
    </row>
    <row r="56" spans="1:4" ht="45" customHeight="1">
      <c r="A56" s="235"/>
      <c r="B56" s="79" t="s">
        <v>411</v>
      </c>
      <c r="C56" s="64" t="s">
        <v>412</v>
      </c>
      <c r="D56" s="68">
        <v>43237</v>
      </c>
    </row>
    <row r="57" spans="1:4" ht="45" customHeight="1">
      <c r="A57" s="235"/>
      <c r="B57" s="79" t="s">
        <v>393</v>
      </c>
      <c r="C57" s="64" t="s">
        <v>413</v>
      </c>
      <c r="D57" s="68">
        <v>43238</v>
      </c>
    </row>
    <row r="58" spans="1:4" ht="45" customHeight="1">
      <c r="A58" s="235"/>
      <c r="B58" s="79" t="s">
        <v>414</v>
      </c>
      <c r="C58" s="64" t="s">
        <v>415</v>
      </c>
      <c r="D58" s="68">
        <v>43241</v>
      </c>
    </row>
    <row r="59" spans="1:4" ht="45" customHeight="1">
      <c r="A59" s="235"/>
      <c r="B59" s="79" t="s">
        <v>294</v>
      </c>
      <c r="C59" s="64" t="s">
        <v>416</v>
      </c>
      <c r="D59" s="68">
        <v>43255</v>
      </c>
    </row>
    <row r="60" spans="1:4" ht="45" customHeight="1">
      <c r="A60" s="235"/>
      <c r="B60" s="79" t="s">
        <v>294</v>
      </c>
      <c r="C60" s="64" t="s">
        <v>417</v>
      </c>
      <c r="D60" s="68">
        <v>43255</v>
      </c>
    </row>
    <row r="61" spans="1:4" ht="45" customHeight="1">
      <c r="A61" s="235"/>
      <c r="B61" s="79" t="s">
        <v>388</v>
      </c>
      <c r="C61" s="64" t="s">
        <v>418</v>
      </c>
      <c r="D61" s="68">
        <v>43252</v>
      </c>
    </row>
    <row r="62" spans="1:4" ht="45" customHeight="1">
      <c r="A62" s="235"/>
      <c r="B62" s="79" t="s">
        <v>294</v>
      </c>
      <c r="C62" s="64" t="s">
        <v>419</v>
      </c>
      <c r="D62" s="68">
        <v>43252</v>
      </c>
    </row>
    <row r="63" spans="1:4" ht="80.25" customHeight="1">
      <c r="A63" s="235"/>
      <c r="B63" s="79" t="s">
        <v>388</v>
      </c>
      <c r="C63" s="64" t="s">
        <v>420</v>
      </c>
      <c r="D63" s="68">
        <v>43252</v>
      </c>
    </row>
    <row r="64" spans="1:4" ht="45" customHeight="1">
      <c r="A64" s="235"/>
      <c r="B64" s="79" t="s">
        <v>388</v>
      </c>
      <c r="C64" s="64" t="s">
        <v>421</v>
      </c>
      <c r="D64" s="68">
        <v>43255</v>
      </c>
    </row>
    <row r="65" spans="1:4" ht="45" customHeight="1">
      <c r="A65" s="235"/>
      <c r="B65" s="79" t="s">
        <v>350</v>
      </c>
      <c r="C65" s="64" t="s">
        <v>422</v>
      </c>
      <c r="D65" s="68">
        <v>43258</v>
      </c>
    </row>
    <row r="66" spans="1:4" ht="45" customHeight="1">
      <c r="A66" s="235"/>
      <c r="B66" s="79" t="s">
        <v>388</v>
      </c>
      <c r="C66" s="64" t="s">
        <v>423</v>
      </c>
      <c r="D66" s="68">
        <v>43256</v>
      </c>
    </row>
    <row r="67" spans="1:4" ht="45" customHeight="1">
      <c r="A67" s="235"/>
      <c r="B67" s="79" t="s">
        <v>424</v>
      </c>
      <c r="C67" s="64" t="s">
        <v>425</v>
      </c>
      <c r="D67" s="68">
        <v>43262</v>
      </c>
    </row>
    <row r="68" spans="1:4" ht="45" customHeight="1">
      <c r="A68" s="235"/>
      <c r="B68" s="79" t="s">
        <v>383</v>
      </c>
      <c r="C68" s="64" t="s">
        <v>426</v>
      </c>
      <c r="D68" s="68">
        <v>43259</v>
      </c>
    </row>
    <row r="69" spans="1:4" ht="60" customHeight="1">
      <c r="A69" s="235"/>
      <c r="B69" s="79" t="s">
        <v>427</v>
      </c>
      <c r="C69" s="64" t="s">
        <v>428</v>
      </c>
      <c r="D69" s="68">
        <v>43259</v>
      </c>
    </row>
    <row r="70" spans="1:4" ht="45" customHeight="1">
      <c r="A70" s="235"/>
      <c r="B70" s="79" t="s">
        <v>294</v>
      </c>
      <c r="C70" s="64" t="s">
        <v>429</v>
      </c>
      <c r="D70" s="68">
        <v>43263</v>
      </c>
    </row>
    <row r="71" spans="1:4" ht="45" customHeight="1">
      <c r="A71" s="235"/>
      <c r="B71" s="79" t="s">
        <v>388</v>
      </c>
      <c r="C71" s="64" t="s">
        <v>430</v>
      </c>
      <c r="D71" s="68">
        <v>43265</v>
      </c>
    </row>
    <row r="72" spans="1:4" ht="60" customHeight="1">
      <c r="A72" s="235"/>
      <c r="B72" s="79" t="s">
        <v>350</v>
      </c>
      <c r="C72" s="64" t="s">
        <v>431</v>
      </c>
      <c r="D72" s="68">
        <v>43265</v>
      </c>
    </row>
    <row r="73" spans="1:4" ht="45" customHeight="1">
      <c r="A73" s="235"/>
      <c r="B73" s="79" t="s">
        <v>399</v>
      </c>
      <c r="C73" s="64" t="s">
        <v>432</v>
      </c>
      <c r="D73" s="68">
        <v>43266</v>
      </c>
    </row>
    <row r="74" spans="1:4" ht="45" customHeight="1">
      <c r="A74" s="235"/>
      <c r="B74" s="79" t="s">
        <v>344</v>
      </c>
      <c r="C74" s="64" t="s">
        <v>433</v>
      </c>
      <c r="D74" s="68">
        <v>43273</v>
      </c>
    </row>
    <row r="75" spans="1:4" ht="45" customHeight="1">
      <c r="A75" s="235"/>
      <c r="B75" s="79" t="s">
        <v>344</v>
      </c>
      <c r="C75" s="64" t="s">
        <v>434</v>
      </c>
      <c r="D75" s="68">
        <v>43269</v>
      </c>
    </row>
    <row r="76" spans="1:4" ht="45" customHeight="1">
      <c r="A76" s="235"/>
      <c r="B76" s="79" t="s">
        <v>435</v>
      </c>
      <c r="C76" s="64" t="s">
        <v>436</v>
      </c>
      <c r="D76" s="68">
        <v>43272</v>
      </c>
    </row>
    <row r="77" spans="1:4" ht="45" customHeight="1">
      <c r="A77" s="235"/>
      <c r="B77" s="79" t="s">
        <v>399</v>
      </c>
      <c r="C77" s="64" t="s">
        <v>437</v>
      </c>
      <c r="D77" s="68">
        <v>43277</v>
      </c>
    </row>
    <row r="78" spans="1:4" ht="45" customHeight="1">
      <c r="A78" s="235"/>
      <c r="B78" s="79" t="s">
        <v>294</v>
      </c>
      <c r="C78" s="64" t="s">
        <v>438</v>
      </c>
      <c r="D78" s="68">
        <v>43277</v>
      </c>
    </row>
    <row r="79" spans="1:4" ht="45" customHeight="1">
      <c r="A79" s="235"/>
      <c r="B79" s="79" t="s">
        <v>439</v>
      </c>
      <c r="C79" s="64" t="s">
        <v>440</v>
      </c>
      <c r="D79" s="68">
        <v>43293</v>
      </c>
    </row>
    <row r="80" spans="1:4" ht="45" customHeight="1">
      <c r="A80" s="235"/>
      <c r="B80" s="79" t="s">
        <v>441</v>
      </c>
      <c r="C80" s="64" t="s">
        <v>442</v>
      </c>
      <c r="D80" s="68">
        <v>43291</v>
      </c>
    </row>
    <row r="81" spans="1:4" ht="45" customHeight="1">
      <c r="A81" s="235"/>
      <c r="B81" s="79" t="s">
        <v>435</v>
      </c>
      <c r="C81" s="64" t="s">
        <v>443</v>
      </c>
      <c r="D81" s="68">
        <v>43291</v>
      </c>
    </row>
    <row r="82" spans="1:4" ht="45" customHeight="1">
      <c r="A82" s="235"/>
      <c r="B82" s="79" t="s">
        <v>344</v>
      </c>
      <c r="C82" s="64" t="s">
        <v>444</v>
      </c>
      <c r="D82" s="68">
        <v>43298</v>
      </c>
    </row>
    <row r="83" spans="1:4" ht="45" customHeight="1">
      <c r="A83" s="235"/>
      <c r="B83" s="79" t="s">
        <v>383</v>
      </c>
      <c r="C83" s="64" t="s">
        <v>445</v>
      </c>
      <c r="D83" s="68">
        <v>43302</v>
      </c>
    </row>
    <row r="84" spans="1:4" ht="45" customHeight="1">
      <c r="A84" s="235"/>
      <c r="B84" s="79" t="s">
        <v>350</v>
      </c>
      <c r="C84" s="64" t="s">
        <v>446</v>
      </c>
      <c r="D84" s="68">
        <v>43301</v>
      </c>
    </row>
    <row r="85" spans="1:4" ht="45" customHeight="1">
      <c r="A85" s="235"/>
      <c r="B85" s="79" t="s">
        <v>435</v>
      </c>
      <c r="C85" s="64" t="s">
        <v>447</v>
      </c>
      <c r="D85" s="68">
        <v>43307</v>
      </c>
    </row>
    <row r="86" spans="1:4" ht="45" customHeight="1">
      <c r="A86" s="235"/>
      <c r="B86" s="79" t="s">
        <v>294</v>
      </c>
      <c r="C86" s="64" t="s">
        <v>448</v>
      </c>
      <c r="D86" s="68">
        <v>43304</v>
      </c>
    </row>
    <row r="87" spans="1:4" ht="60" customHeight="1">
      <c r="A87" s="235"/>
      <c r="B87" s="79" t="s">
        <v>383</v>
      </c>
      <c r="C87" s="64" t="s">
        <v>449</v>
      </c>
      <c r="D87" s="68">
        <v>43312</v>
      </c>
    </row>
    <row r="88" spans="1:4" ht="45" customHeight="1">
      <c r="A88" s="235"/>
      <c r="B88" s="79" t="s">
        <v>294</v>
      </c>
      <c r="C88" s="64" t="s">
        <v>450</v>
      </c>
      <c r="D88" s="68">
        <v>43312</v>
      </c>
    </row>
    <row r="89" spans="1:4" ht="45" customHeight="1">
      <c r="A89" s="235"/>
      <c r="B89" s="79" t="s">
        <v>344</v>
      </c>
      <c r="C89" s="64" t="s">
        <v>451</v>
      </c>
      <c r="D89" s="68">
        <v>43312</v>
      </c>
    </row>
    <row r="90" spans="1:4" ht="45" customHeight="1">
      <c r="A90" s="235"/>
      <c r="B90" s="79" t="s">
        <v>294</v>
      </c>
      <c r="C90" s="64" t="s">
        <v>452</v>
      </c>
      <c r="D90" s="68">
        <v>43332</v>
      </c>
    </row>
    <row r="91" spans="1:4" ht="45" customHeight="1">
      <c r="A91" s="235"/>
      <c r="B91" s="79" t="s">
        <v>354</v>
      </c>
      <c r="C91" s="64" t="s">
        <v>453</v>
      </c>
      <c r="D91" s="68">
        <v>43368</v>
      </c>
    </row>
    <row r="92" spans="1:4" ht="45" customHeight="1">
      <c r="A92" s="235"/>
      <c r="B92" s="79" t="s">
        <v>344</v>
      </c>
      <c r="C92" s="64" t="s">
        <v>454</v>
      </c>
      <c r="D92" s="68">
        <v>43374</v>
      </c>
    </row>
    <row r="93" spans="1:4" ht="45" customHeight="1">
      <c r="A93" s="235"/>
      <c r="B93" s="79" t="s">
        <v>294</v>
      </c>
      <c r="C93" s="64" t="s">
        <v>455</v>
      </c>
      <c r="D93" s="68">
        <v>43374</v>
      </c>
    </row>
    <row r="94" spans="1:4" ht="45" customHeight="1">
      <c r="A94" s="235"/>
      <c r="B94" s="79" t="s">
        <v>354</v>
      </c>
      <c r="C94" s="64" t="s">
        <v>456</v>
      </c>
      <c r="D94" s="68">
        <v>43375</v>
      </c>
    </row>
    <row r="95" spans="1:4" ht="45" customHeight="1">
      <c r="A95" s="235"/>
      <c r="B95" s="79" t="s">
        <v>344</v>
      </c>
      <c r="C95" s="64" t="s">
        <v>457</v>
      </c>
      <c r="D95" s="68">
        <v>43375</v>
      </c>
    </row>
    <row r="96" spans="1:4" ht="45" customHeight="1">
      <c r="A96" s="235"/>
      <c r="B96" s="79" t="s">
        <v>354</v>
      </c>
      <c r="C96" s="64" t="s">
        <v>458</v>
      </c>
      <c r="D96" s="68">
        <v>43375</v>
      </c>
    </row>
    <row r="97" spans="1:4" ht="45" customHeight="1">
      <c r="A97" s="235"/>
      <c r="B97" s="79" t="s">
        <v>294</v>
      </c>
      <c r="C97" s="64" t="s">
        <v>459</v>
      </c>
      <c r="D97" s="68">
        <v>43398</v>
      </c>
    </row>
    <row r="98" spans="1:4" ht="45" customHeight="1">
      <c r="A98" s="235"/>
      <c r="B98" s="79" t="s">
        <v>460</v>
      </c>
      <c r="C98" s="64" t="s">
        <v>461</v>
      </c>
      <c r="D98" s="68">
        <v>43413</v>
      </c>
    </row>
    <row r="99" spans="1:4" ht="45" customHeight="1">
      <c r="A99" s="235"/>
      <c r="B99" s="79" t="s">
        <v>462</v>
      </c>
      <c r="C99" s="64" t="s">
        <v>463</v>
      </c>
      <c r="D99" s="68">
        <v>43416</v>
      </c>
    </row>
    <row r="100" spans="1:4" ht="45" customHeight="1">
      <c r="A100" s="235"/>
      <c r="B100" s="79" t="s">
        <v>333</v>
      </c>
      <c r="C100" s="64" t="s">
        <v>464</v>
      </c>
      <c r="D100" s="68">
        <v>43416</v>
      </c>
    </row>
    <row r="101" spans="1:4" ht="45" customHeight="1">
      <c r="A101" s="235"/>
      <c r="B101" s="79" t="s">
        <v>460</v>
      </c>
      <c r="C101" s="64" t="s">
        <v>465</v>
      </c>
      <c r="D101" s="68">
        <v>43423</v>
      </c>
    </row>
    <row r="102" spans="1:4" ht="45" customHeight="1">
      <c r="A102" s="235"/>
      <c r="B102" s="79" t="s">
        <v>344</v>
      </c>
      <c r="C102" s="64" t="s">
        <v>466</v>
      </c>
      <c r="D102" s="68">
        <v>43423</v>
      </c>
    </row>
    <row r="103" spans="1:4" ht="45" customHeight="1">
      <c r="A103" s="235"/>
      <c r="B103" s="79" t="s">
        <v>344</v>
      </c>
      <c r="C103" s="64" t="s">
        <v>467</v>
      </c>
      <c r="D103" s="68">
        <v>43434</v>
      </c>
    </row>
    <row r="104" spans="1:4" ht="45" customHeight="1">
      <c r="A104" s="235"/>
      <c r="B104" s="79" t="s">
        <v>294</v>
      </c>
      <c r="C104" s="64" t="s">
        <v>468</v>
      </c>
      <c r="D104" s="68">
        <v>43434</v>
      </c>
    </row>
    <row r="105" spans="1:4" ht="45" customHeight="1">
      <c r="A105" s="235"/>
      <c r="B105" s="79" t="s">
        <v>383</v>
      </c>
      <c r="C105" s="64" t="s">
        <v>469</v>
      </c>
      <c r="D105" s="68">
        <v>43468</v>
      </c>
    </row>
    <row r="106" spans="1:4" ht="45" customHeight="1">
      <c r="A106" s="235"/>
      <c r="B106" s="79" t="s">
        <v>294</v>
      </c>
      <c r="C106" s="64" t="s">
        <v>470</v>
      </c>
      <c r="D106" s="68">
        <v>43437</v>
      </c>
    </row>
    <row r="107" spans="1:4" ht="45" customHeight="1">
      <c r="A107" s="235"/>
      <c r="B107" s="79" t="s">
        <v>383</v>
      </c>
      <c r="C107" s="64" t="s">
        <v>471</v>
      </c>
      <c r="D107" s="68">
        <v>43439</v>
      </c>
    </row>
    <row r="108" spans="1:4" ht="45" customHeight="1">
      <c r="A108" s="235"/>
      <c r="B108" s="79" t="s">
        <v>388</v>
      </c>
      <c r="C108" s="64" t="s">
        <v>472</v>
      </c>
      <c r="D108" s="68">
        <v>43440</v>
      </c>
    </row>
    <row r="109" spans="1:4" ht="45" customHeight="1">
      <c r="A109" s="235"/>
      <c r="B109" s="79" t="s">
        <v>344</v>
      </c>
      <c r="C109" s="64" t="s">
        <v>473</v>
      </c>
      <c r="D109" s="68">
        <v>43440</v>
      </c>
    </row>
    <row r="110" spans="1:4" ht="45" customHeight="1">
      <c r="A110" s="235"/>
      <c r="B110" s="79" t="s">
        <v>474</v>
      </c>
      <c r="C110" s="64" t="s">
        <v>475</v>
      </c>
      <c r="D110" s="68">
        <v>43443</v>
      </c>
    </row>
    <row r="111" spans="1:4" ht="45" customHeight="1">
      <c r="A111" s="235"/>
      <c r="B111" s="79" t="s">
        <v>383</v>
      </c>
      <c r="C111" s="64" t="s">
        <v>476</v>
      </c>
      <c r="D111" s="68">
        <v>43452</v>
      </c>
    </row>
    <row r="112" spans="1:4" ht="45" customHeight="1">
      <c r="A112" s="235"/>
      <c r="B112" s="79" t="s">
        <v>333</v>
      </c>
      <c r="C112" s="64" t="s">
        <v>477</v>
      </c>
      <c r="D112" s="68">
        <v>43451</v>
      </c>
    </row>
    <row r="113" spans="1:4" ht="45" customHeight="1">
      <c r="A113" s="235"/>
      <c r="B113" s="79" t="s">
        <v>344</v>
      </c>
      <c r="C113" s="64" t="s">
        <v>478</v>
      </c>
      <c r="D113" s="68">
        <v>43451</v>
      </c>
    </row>
    <row r="114" spans="1:4" ht="45" customHeight="1">
      <c r="A114" s="235"/>
      <c r="B114" s="79" t="s">
        <v>294</v>
      </c>
      <c r="C114" s="64" t="s">
        <v>479</v>
      </c>
      <c r="D114" s="68">
        <v>43451</v>
      </c>
    </row>
    <row r="115" spans="1:4" ht="45" customHeight="1">
      <c r="A115" s="235"/>
      <c r="B115" s="79" t="s">
        <v>344</v>
      </c>
      <c r="C115" s="64" t="s">
        <v>480</v>
      </c>
      <c r="D115" s="68">
        <v>43451</v>
      </c>
    </row>
    <row r="116" spans="1:4" ht="45" customHeight="1">
      <c r="A116" s="235"/>
      <c r="B116" s="79" t="s">
        <v>333</v>
      </c>
      <c r="C116" s="64" t="s">
        <v>481</v>
      </c>
      <c r="D116" s="68">
        <v>43497</v>
      </c>
    </row>
    <row r="117" spans="1:4" ht="45" customHeight="1">
      <c r="A117" s="235"/>
      <c r="B117" s="79" t="s">
        <v>350</v>
      </c>
      <c r="C117" s="64" t="s">
        <v>482</v>
      </c>
      <c r="D117" s="68">
        <v>43455</v>
      </c>
    </row>
    <row r="118" spans="1:4" ht="45" customHeight="1">
      <c r="A118" s="235"/>
      <c r="B118" s="79" t="s">
        <v>294</v>
      </c>
      <c r="C118" s="64" t="s">
        <v>483</v>
      </c>
      <c r="D118" s="68">
        <v>43455</v>
      </c>
    </row>
    <row r="119" spans="1:4" ht="45" customHeight="1" thickBot="1">
      <c r="A119" s="236"/>
      <c r="B119" s="79" t="s">
        <v>484</v>
      </c>
      <c r="C119" s="64" t="s">
        <v>485</v>
      </c>
      <c r="D119" s="68">
        <v>43458</v>
      </c>
    </row>
    <row r="120" spans="1:4" ht="45" customHeight="1">
      <c r="A120" s="234">
        <v>2019</v>
      </c>
      <c r="B120" s="79" t="s">
        <v>439</v>
      </c>
      <c r="C120" s="64" t="s">
        <v>486</v>
      </c>
      <c r="D120" s="68">
        <v>43469</v>
      </c>
    </row>
    <row r="121" spans="1:4" ht="45" customHeight="1">
      <c r="A121" s="235"/>
      <c r="B121" s="79" t="s">
        <v>333</v>
      </c>
      <c r="C121" s="64" t="s">
        <v>487</v>
      </c>
      <c r="D121" s="68">
        <v>43472</v>
      </c>
    </row>
    <row r="122" spans="1:4" ht="45" customHeight="1">
      <c r="A122" s="235"/>
      <c r="B122" s="79" t="s">
        <v>333</v>
      </c>
      <c r="C122" s="64" t="s">
        <v>488</v>
      </c>
      <c r="D122" s="68">
        <v>43476</v>
      </c>
    </row>
    <row r="123" spans="1:4" ht="45" customHeight="1">
      <c r="A123" s="235"/>
      <c r="B123" s="79" t="s">
        <v>344</v>
      </c>
      <c r="C123" s="64" t="s">
        <v>489</v>
      </c>
      <c r="D123" s="68">
        <v>43479</v>
      </c>
    </row>
    <row r="124" spans="1:4" ht="45" customHeight="1">
      <c r="A124" s="235"/>
      <c r="B124" s="79" t="s">
        <v>294</v>
      </c>
      <c r="C124" s="64" t="s">
        <v>490</v>
      </c>
      <c r="D124" s="68">
        <v>43480</v>
      </c>
    </row>
    <row r="125" spans="1:4" ht="45" customHeight="1">
      <c r="A125" s="235"/>
      <c r="B125" s="79" t="s">
        <v>344</v>
      </c>
      <c r="C125" s="64" t="s">
        <v>491</v>
      </c>
      <c r="D125" s="68">
        <v>43480</v>
      </c>
    </row>
    <row r="126" spans="1:4" ht="45" customHeight="1">
      <c r="A126" s="235"/>
      <c r="B126" s="79" t="s">
        <v>333</v>
      </c>
      <c r="C126" s="64" t="s">
        <v>492</v>
      </c>
      <c r="D126" s="68">
        <v>43483</v>
      </c>
    </row>
    <row r="127" spans="1:4" ht="45" customHeight="1">
      <c r="A127" s="235"/>
      <c r="B127" s="79" t="s">
        <v>344</v>
      </c>
      <c r="C127" s="64" t="s">
        <v>493</v>
      </c>
      <c r="D127" s="68">
        <v>43483</v>
      </c>
    </row>
    <row r="128" spans="1:4" ht="45" customHeight="1">
      <c r="A128" s="235"/>
      <c r="B128" s="79" t="s">
        <v>388</v>
      </c>
      <c r="C128" s="64" t="s">
        <v>494</v>
      </c>
      <c r="D128" s="68">
        <v>43483</v>
      </c>
    </row>
    <row r="129" spans="1:4" ht="45" customHeight="1">
      <c r="A129" s="235"/>
      <c r="B129" s="79" t="s">
        <v>333</v>
      </c>
      <c r="C129" s="64" t="s">
        <v>495</v>
      </c>
      <c r="D129" s="68">
        <v>43489</v>
      </c>
    </row>
    <row r="130" spans="1:4" ht="45" customHeight="1">
      <c r="A130" s="235"/>
      <c r="B130" s="79" t="s">
        <v>388</v>
      </c>
      <c r="C130" s="64" t="s">
        <v>496</v>
      </c>
      <c r="D130" s="68">
        <v>43489</v>
      </c>
    </row>
    <row r="131" spans="1:4" ht="45" customHeight="1">
      <c r="A131" s="235"/>
      <c r="B131" s="79" t="s">
        <v>388</v>
      </c>
      <c r="C131" s="64" t="s">
        <v>497</v>
      </c>
      <c r="D131" s="68">
        <v>43489</v>
      </c>
    </row>
    <row r="132" spans="1:4" ht="45" customHeight="1">
      <c r="A132" s="235"/>
      <c r="B132" s="79" t="s">
        <v>344</v>
      </c>
      <c r="C132" s="64" t="s">
        <v>498</v>
      </c>
      <c r="D132" s="68">
        <v>43486</v>
      </c>
    </row>
    <row r="133" spans="1:4" ht="45" customHeight="1">
      <c r="A133" s="235"/>
      <c r="B133" s="79" t="s">
        <v>344</v>
      </c>
      <c r="C133" s="64" t="s">
        <v>499</v>
      </c>
      <c r="D133" s="68">
        <v>43489</v>
      </c>
    </row>
    <row r="134" spans="1:4" ht="45" customHeight="1">
      <c r="A134" s="235"/>
      <c r="B134" s="79" t="s">
        <v>500</v>
      </c>
      <c r="C134" s="64" t="s">
        <v>501</v>
      </c>
      <c r="D134" s="68">
        <v>43490</v>
      </c>
    </row>
    <row r="135" spans="1:4" ht="45" customHeight="1">
      <c r="A135" s="235"/>
      <c r="B135" s="79" t="s">
        <v>344</v>
      </c>
      <c r="C135" s="64" t="s">
        <v>502</v>
      </c>
      <c r="D135" s="68">
        <v>43490</v>
      </c>
    </row>
    <row r="136" spans="1:4" ht="45" customHeight="1">
      <c r="A136" s="235"/>
      <c r="B136" s="79" t="s">
        <v>350</v>
      </c>
      <c r="C136" s="64" t="s">
        <v>503</v>
      </c>
      <c r="D136" s="68">
        <v>43494</v>
      </c>
    </row>
    <row r="137" spans="1:4" ht="45" customHeight="1">
      <c r="A137" s="235"/>
      <c r="B137" s="79" t="s">
        <v>388</v>
      </c>
      <c r="C137" s="64" t="s">
        <v>504</v>
      </c>
      <c r="D137" s="68">
        <v>43494</v>
      </c>
    </row>
    <row r="138" spans="1:4" ht="45" customHeight="1">
      <c r="A138" s="235"/>
      <c r="B138" s="79" t="s">
        <v>344</v>
      </c>
      <c r="C138" s="64" t="s">
        <v>505</v>
      </c>
      <c r="D138" s="68">
        <v>43490</v>
      </c>
    </row>
    <row r="139" spans="1:4" ht="45" customHeight="1">
      <c r="A139" s="235"/>
      <c r="B139" s="79" t="s">
        <v>460</v>
      </c>
      <c r="C139" s="64" t="s">
        <v>506</v>
      </c>
      <c r="D139" s="68">
        <v>43494</v>
      </c>
    </row>
    <row r="140" spans="1:4" ht="45" customHeight="1">
      <c r="A140" s="235"/>
      <c r="B140" s="79" t="s">
        <v>350</v>
      </c>
      <c r="C140" s="64" t="s">
        <v>507</v>
      </c>
      <c r="D140" s="68">
        <v>43495</v>
      </c>
    </row>
    <row r="141" spans="1:4" ht="45" customHeight="1">
      <c r="A141" s="235"/>
      <c r="B141" s="79" t="s">
        <v>383</v>
      </c>
      <c r="C141" s="64" t="s">
        <v>508</v>
      </c>
      <c r="D141" s="68">
        <v>43494</v>
      </c>
    </row>
    <row r="142" spans="1:4" ht="45" customHeight="1">
      <c r="A142" s="235"/>
      <c r="B142" s="79" t="s">
        <v>344</v>
      </c>
      <c r="C142" s="64" t="s">
        <v>509</v>
      </c>
      <c r="D142" s="68">
        <v>43493</v>
      </c>
    </row>
    <row r="143" spans="1:4" ht="45" customHeight="1">
      <c r="A143" s="235"/>
      <c r="B143" s="79" t="s">
        <v>383</v>
      </c>
      <c r="C143" s="64" t="s">
        <v>510</v>
      </c>
      <c r="D143" s="68">
        <v>43496</v>
      </c>
    </row>
    <row r="144" spans="1:4" ht="45" customHeight="1">
      <c r="A144" s="235"/>
      <c r="B144" s="79" t="s">
        <v>388</v>
      </c>
      <c r="C144" s="64" t="s">
        <v>511</v>
      </c>
      <c r="D144" s="68">
        <v>43494</v>
      </c>
    </row>
    <row r="145" spans="1:4" ht="45" customHeight="1">
      <c r="A145" s="235"/>
      <c r="B145" s="79" t="s">
        <v>350</v>
      </c>
      <c r="C145" s="64" t="s">
        <v>512</v>
      </c>
      <c r="D145" s="68">
        <v>43501</v>
      </c>
    </row>
    <row r="146" spans="1:4" ht="45" customHeight="1">
      <c r="A146" s="235"/>
      <c r="B146" s="79" t="s">
        <v>388</v>
      </c>
      <c r="C146" s="64" t="s">
        <v>513</v>
      </c>
      <c r="D146" s="68">
        <v>43503</v>
      </c>
    </row>
    <row r="147" spans="1:4" ht="45" customHeight="1">
      <c r="A147" s="235"/>
      <c r="B147" s="79" t="s">
        <v>350</v>
      </c>
      <c r="C147" s="64" t="s">
        <v>514</v>
      </c>
      <c r="D147" s="68">
        <v>43504</v>
      </c>
    </row>
    <row r="148" spans="1:4" ht="45" customHeight="1">
      <c r="A148" s="235"/>
      <c r="B148" s="79" t="s">
        <v>350</v>
      </c>
      <c r="C148" s="64" t="s">
        <v>515</v>
      </c>
      <c r="D148" s="68">
        <v>43504</v>
      </c>
    </row>
    <row r="149" spans="1:4" ht="45" customHeight="1">
      <c r="A149" s="235"/>
      <c r="B149" s="79" t="s">
        <v>516</v>
      </c>
      <c r="C149" s="64" t="s">
        <v>517</v>
      </c>
      <c r="D149" s="68">
        <v>43507</v>
      </c>
    </row>
    <row r="150" spans="1:4" ht="45" customHeight="1">
      <c r="A150" s="235"/>
      <c r="B150" s="79" t="s">
        <v>388</v>
      </c>
      <c r="C150" s="64" t="s">
        <v>518</v>
      </c>
      <c r="D150" s="68">
        <v>43508</v>
      </c>
    </row>
    <row r="151" spans="1:4" ht="45" customHeight="1">
      <c r="A151" s="235"/>
      <c r="B151" s="79" t="s">
        <v>350</v>
      </c>
      <c r="C151" s="64" t="s">
        <v>519</v>
      </c>
      <c r="D151" s="68">
        <v>43508</v>
      </c>
    </row>
    <row r="152" spans="1:4" ht="45" customHeight="1">
      <c r="A152" s="235"/>
      <c r="B152" s="79" t="s">
        <v>383</v>
      </c>
      <c r="C152" s="64" t="s">
        <v>520</v>
      </c>
      <c r="D152" s="68">
        <v>43511</v>
      </c>
    </row>
    <row r="153" spans="1:4" ht="45" customHeight="1">
      <c r="A153" s="235"/>
      <c r="B153" s="79" t="s">
        <v>383</v>
      </c>
      <c r="C153" s="64" t="s">
        <v>521</v>
      </c>
      <c r="D153" s="68">
        <v>43514</v>
      </c>
    </row>
    <row r="154" spans="1:4" ht="45" customHeight="1">
      <c r="A154" s="235"/>
      <c r="B154" s="79" t="s">
        <v>294</v>
      </c>
      <c r="C154" s="64" t="s">
        <v>522</v>
      </c>
      <c r="D154" s="68">
        <v>43521</v>
      </c>
    </row>
    <row r="155" spans="1:4" ht="45" customHeight="1">
      <c r="A155" s="235"/>
      <c r="B155" s="79" t="s">
        <v>388</v>
      </c>
      <c r="C155" s="64" t="s">
        <v>523</v>
      </c>
      <c r="D155" s="68">
        <v>43522</v>
      </c>
    </row>
    <row r="156" spans="1:4" ht="45" customHeight="1">
      <c r="A156" s="235"/>
      <c r="B156" s="79" t="s">
        <v>460</v>
      </c>
      <c r="C156" s="64" t="s">
        <v>524</v>
      </c>
      <c r="D156" s="68">
        <v>43521</v>
      </c>
    </row>
    <row r="157" spans="1:4" ht="45" customHeight="1">
      <c r="A157" s="235"/>
      <c r="B157" s="79" t="s">
        <v>350</v>
      </c>
      <c r="C157" s="64" t="s">
        <v>525</v>
      </c>
      <c r="D157" s="68">
        <v>43521</v>
      </c>
    </row>
    <row r="158" spans="1:4" ht="45" customHeight="1">
      <c r="A158" s="235"/>
      <c r="B158" s="79" t="s">
        <v>516</v>
      </c>
      <c r="C158" s="64" t="s">
        <v>526</v>
      </c>
      <c r="D158" s="68">
        <v>43524</v>
      </c>
    </row>
    <row r="159" spans="1:4" ht="45" customHeight="1">
      <c r="A159" s="235"/>
      <c r="B159" s="79" t="s">
        <v>294</v>
      </c>
      <c r="C159" s="64" t="s">
        <v>527</v>
      </c>
      <c r="D159" s="68">
        <v>43524</v>
      </c>
    </row>
    <row r="160" spans="1:4" ht="45" customHeight="1">
      <c r="A160" s="235"/>
      <c r="B160" s="79" t="s">
        <v>294</v>
      </c>
      <c r="C160" s="64" t="s">
        <v>528</v>
      </c>
      <c r="D160" s="68">
        <v>43525</v>
      </c>
    </row>
    <row r="161" spans="1:4" ht="45" customHeight="1">
      <c r="A161" s="235"/>
      <c r="B161" s="79" t="s">
        <v>344</v>
      </c>
      <c r="C161" s="64" t="s">
        <v>529</v>
      </c>
      <c r="D161" s="68">
        <v>43528</v>
      </c>
    </row>
    <row r="162" spans="1:4" ht="45" customHeight="1">
      <c r="A162" s="235"/>
      <c r="B162" s="79" t="s">
        <v>500</v>
      </c>
      <c r="C162" s="64" t="s">
        <v>530</v>
      </c>
      <c r="D162" s="68">
        <v>43528</v>
      </c>
    </row>
    <row r="163" spans="1:4" ht="45" customHeight="1">
      <c r="A163" s="235"/>
      <c r="B163" s="79" t="s">
        <v>294</v>
      </c>
      <c r="C163" s="64" t="s">
        <v>531</v>
      </c>
      <c r="D163" s="68">
        <v>43528</v>
      </c>
    </row>
    <row r="164" spans="1:4" ht="60">
      <c r="A164" s="235"/>
      <c r="B164" s="79" t="s">
        <v>294</v>
      </c>
      <c r="C164" s="64" t="s">
        <v>532</v>
      </c>
      <c r="D164" s="68">
        <v>43529</v>
      </c>
    </row>
    <row r="165" spans="1:4" ht="45" customHeight="1">
      <c r="A165" s="235"/>
      <c r="B165" s="79" t="s">
        <v>344</v>
      </c>
      <c r="C165" s="64" t="s">
        <v>533</v>
      </c>
      <c r="D165" s="68">
        <v>43536</v>
      </c>
    </row>
    <row r="166" spans="1:4" ht="45" customHeight="1">
      <c r="A166" s="235"/>
      <c r="B166" s="79" t="s">
        <v>350</v>
      </c>
      <c r="C166" s="64" t="s">
        <v>534</v>
      </c>
      <c r="D166" s="68">
        <v>43536</v>
      </c>
    </row>
    <row r="167" spans="1:4" ht="45" customHeight="1">
      <c r="A167" s="235"/>
      <c r="B167" s="79" t="s">
        <v>388</v>
      </c>
      <c r="C167" s="64" t="s">
        <v>535</v>
      </c>
      <c r="D167" s="68">
        <v>43535</v>
      </c>
    </row>
    <row r="168" spans="1:4" ht="45" customHeight="1">
      <c r="A168" s="235"/>
      <c r="B168" s="79" t="s">
        <v>383</v>
      </c>
      <c r="C168" s="64" t="s">
        <v>536</v>
      </c>
      <c r="D168" s="68">
        <v>43531</v>
      </c>
    </row>
    <row r="169" spans="1:4" ht="45" customHeight="1">
      <c r="A169" s="235"/>
      <c r="B169" s="79" t="s">
        <v>388</v>
      </c>
      <c r="C169" s="64" t="s">
        <v>537</v>
      </c>
      <c r="D169" s="68">
        <v>43536</v>
      </c>
    </row>
    <row r="170" spans="1:4" ht="45" customHeight="1">
      <c r="A170" s="235"/>
      <c r="B170" s="79" t="s">
        <v>388</v>
      </c>
      <c r="C170" s="64" t="s">
        <v>538</v>
      </c>
      <c r="D170" s="68">
        <v>43535</v>
      </c>
    </row>
    <row r="171" spans="1:4" ht="45" customHeight="1">
      <c r="A171" s="235"/>
      <c r="B171" s="79" t="s">
        <v>333</v>
      </c>
      <c r="C171" s="64" t="s">
        <v>539</v>
      </c>
      <c r="D171" s="68">
        <v>43536</v>
      </c>
    </row>
    <row r="172" spans="1:4" ht="45" customHeight="1">
      <c r="A172" s="235"/>
      <c r="B172" s="79" t="s">
        <v>344</v>
      </c>
      <c r="C172" s="64" t="s">
        <v>540</v>
      </c>
      <c r="D172" s="68">
        <v>43535</v>
      </c>
    </row>
    <row r="173" spans="1:4" ht="45" customHeight="1">
      <c r="A173" s="235"/>
      <c r="B173" s="79" t="s">
        <v>279</v>
      </c>
      <c r="C173" s="64" t="s">
        <v>541</v>
      </c>
      <c r="D173" s="68">
        <v>43535</v>
      </c>
    </row>
    <row r="174" spans="1:4" ht="45" customHeight="1">
      <c r="A174" s="235"/>
      <c r="B174" s="79" t="s">
        <v>383</v>
      </c>
      <c r="C174" s="64" t="s">
        <v>542</v>
      </c>
      <c r="D174" s="68">
        <v>43536</v>
      </c>
    </row>
    <row r="175" spans="1:4" ht="45" customHeight="1">
      <c r="A175" s="235"/>
      <c r="B175" s="79" t="s">
        <v>294</v>
      </c>
      <c r="C175" s="64" t="s">
        <v>543</v>
      </c>
      <c r="D175" s="68">
        <v>43551</v>
      </c>
    </row>
    <row r="176" spans="1:4" ht="45" customHeight="1">
      <c r="A176" s="235"/>
      <c r="B176" s="79" t="s">
        <v>500</v>
      </c>
      <c r="C176" s="64" t="s">
        <v>544</v>
      </c>
      <c r="D176" s="68">
        <v>43550</v>
      </c>
    </row>
    <row r="177" spans="1:4" ht="45" customHeight="1">
      <c r="A177" s="235"/>
      <c r="B177" s="79" t="s">
        <v>344</v>
      </c>
      <c r="C177" s="64" t="s">
        <v>545</v>
      </c>
      <c r="D177" s="68">
        <v>43550</v>
      </c>
    </row>
    <row r="178" spans="1:4" ht="45" customHeight="1">
      <c r="A178" s="235"/>
      <c r="B178" s="79" t="s">
        <v>516</v>
      </c>
      <c r="C178" s="64" t="s">
        <v>546</v>
      </c>
      <c r="D178" s="68">
        <v>43551</v>
      </c>
    </row>
    <row r="179" spans="1:4" ht="45" customHeight="1">
      <c r="A179" s="235"/>
      <c r="B179" s="79" t="s">
        <v>383</v>
      </c>
      <c r="C179" s="64" t="s">
        <v>547</v>
      </c>
      <c r="D179" s="68">
        <v>43553</v>
      </c>
    </row>
    <row r="180" spans="1:4" ht="45" customHeight="1">
      <c r="A180" s="235"/>
      <c r="B180" s="79" t="s">
        <v>350</v>
      </c>
      <c r="C180" s="64" t="s">
        <v>548</v>
      </c>
      <c r="D180" s="68">
        <v>43553</v>
      </c>
    </row>
    <row r="181" spans="1:4" ht="45" customHeight="1">
      <c r="A181" s="235"/>
      <c r="B181" s="79" t="s">
        <v>344</v>
      </c>
      <c r="C181" s="64" t="s">
        <v>549</v>
      </c>
      <c r="D181" s="68">
        <v>43549</v>
      </c>
    </row>
    <row r="182" spans="1:4" ht="45" customHeight="1">
      <c r="A182" s="235"/>
      <c r="B182" s="79" t="s">
        <v>344</v>
      </c>
      <c r="C182" s="64" t="s">
        <v>550</v>
      </c>
      <c r="D182" s="68">
        <v>43550</v>
      </c>
    </row>
    <row r="183" spans="1:4" ht="45" customHeight="1">
      <c r="A183" s="235"/>
      <c r="B183" s="79" t="s">
        <v>333</v>
      </c>
      <c r="C183" s="64" t="s">
        <v>551</v>
      </c>
      <c r="D183" s="68">
        <v>43552</v>
      </c>
    </row>
    <row r="184" spans="1:4" ht="45" customHeight="1">
      <c r="A184" s="235"/>
      <c r="B184" s="79" t="s">
        <v>388</v>
      </c>
      <c r="C184" s="64" t="s">
        <v>552</v>
      </c>
      <c r="D184" s="68">
        <v>43560</v>
      </c>
    </row>
    <row r="185" spans="1:4" ht="45" customHeight="1">
      <c r="A185" s="235"/>
      <c r="B185" s="79" t="s">
        <v>388</v>
      </c>
      <c r="C185" s="64" t="s">
        <v>553</v>
      </c>
      <c r="D185" s="68">
        <v>43556</v>
      </c>
    </row>
    <row r="186" spans="1:4" ht="45" customHeight="1">
      <c r="A186" s="235"/>
      <c r="B186" s="79" t="s">
        <v>344</v>
      </c>
      <c r="C186" s="64" t="s">
        <v>554</v>
      </c>
      <c r="D186" s="68">
        <v>43557</v>
      </c>
    </row>
    <row r="187" spans="1:4" ht="45" customHeight="1">
      <c r="A187" s="235"/>
      <c r="B187" s="79" t="s">
        <v>388</v>
      </c>
      <c r="C187" s="64" t="s">
        <v>555</v>
      </c>
      <c r="D187" s="68">
        <v>43559</v>
      </c>
    </row>
    <row r="188" spans="1:4" ht="45" customHeight="1">
      <c r="A188" s="235"/>
      <c r="B188" s="79" t="s">
        <v>350</v>
      </c>
      <c r="C188" s="64" t="s">
        <v>556</v>
      </c>
      <c r="D188" s="68">
        <v>43559</v>
      </c>
    </row>
    <row r="189" spans="1:4" ht="45" customHeight="1">
      <c r="A189" s="235"/>
      <c r="B189" s="79" t="s">
        <v>500</v>
      </c>
      <c r="C189" s="64" t="s">
        <v>557</v>
      </c>
      <c r="D189" s="68">
        <v>43562</v>
      </c>
    </row>
    <row r="190" spans="1:4" ht="45" customHeight="1">
      <c r="A190" s="235"/>
      <c r="B190" s="79" t="s">
        <v>350</v>
      </c>
      <c r="C190" s="64" t="s">
        <v>558</v>
      </c>
      <c r="D190" s="68">
        <v>43560</v>
      </c>
    </row>
    <row r="191" spans="1:4" ht="45" customHeight="1">
      <c r="A191" s="235"/>
      <c r="B191" s="79" t="s">
        <v>350</v>
      </c>
      <c r="C191" s="64" t="s">
        <v>559</v>
      </c>
      <c r="D191" s="68">
        <v>43569</v>
      </c>
    </row>
    <row r="192" spans="1:4" ht="45" customHeight="1">
      <c r="A192" s="235"/>
      <c r="B192" s="79" t="s">
        <v>350</v>
      </c>
      <c r="C192" s="64" t="s">
        <v>560</v>
      </c>
      <c r="D192" s="68">
        <v>43565</v>
      </c>
    </row>
    <row r="193" spans="1:4" ht="45" customHeight="1">
      <c r="A193" s="235"/>
      <c r="B193" s="79" t="s">
        <v>350</v>
      </c>
      <c r="C193" s="64" t="s">
        <v>561</v>
      </c>
      <c r="D193" s="68">
        <v>43563</v>
      </c>
    </row>
    <row r="194" spans="1:4" ht="45" customHeight="1">
      <c r="A194" s="235"/>
      <c r="B194" s="79" t="s">
        <v>344</v>
      </c>
      <c r="C194" s="64" t="s">
        <v>562</v>
      </c>
      <c r="D194" s="68">
        <v>43569</v>
      </c>
    </row>
    <row r="195" spans="1:4" ht="45" customHeight="1">
      <c r="A195" s="235"/>
      <c r="B195" s="79" t="s">
        <v>388</v>
      </c>
      <c r="C195" s="64" t="s">
        <v>563</v>
      </c>
      <c r="D195" s="68">
        <v>43565</v>
      </c>
    </row>
    <row r="196" spans="1:4" ht="45" customHeight="1">
      <c r="A196" s="235"/>
      <c r="B196" s="79" t="s">
        <v>350</v>
      </c>
      <c r="C196" s="64" t="s">
        <v>564</v>
      </c>
      <c r="D196" s="68">
        <v>43565</v>
      </c>
    </row>
    <row r="197" spans="1:4" ht="45" customHeight="1">
      <c r="A197" s="235"/>
      <c r="B197" s="79" t="s">
        <v>388</v>
      </c>
      <c r="C197" s="64" t="s">
        <v>565</v>
      </c>
      <c r="D197" s="68">
        <v>43569</v>
      </c>
    </row>
    <row r="198" spans="1:4" ht="45" customHeight="1">
      <c r="A198" s="235"/>
      <c r="B198" s="79" t="s">
        <v>350</v>
      </c>
      <c r="C198" s="64" t="s">
        <v>566</v>
      </c>
      <c r="D198" s="68">
        <v>43564</v>
      </c>
    </row>
    <row r="199" spans="1:4" ht="45" customHeight="1">
      <c r="A199" s="235"/>
      <c r="B199" s="79" t="s">
        <v>344</v>
      </c>
      <c r="C199" s="64" t="s">
        <v>567</v>
      </c>
      <c r="D199" s="68">
        <v>43570</v>
      </c>
    </row>
    <row r="200" spans="1:4" ht="45" customHeight="1">
      <c r="A200" s="235"/>
      <c r="B200" s="79" t="s">
        <v>344</v>
      </c>
      <c r="C200" s="64" t="s">
        <v>568</v>
      </c>
      <c r="D200" s="68">
        <v>43570</v>
      </c>
    </row>
    <row r="201" spans="1:4" ht="45" customHeight="1">
      <c r="A201" s="235"/>
      <c r="B201" s="79" t="s">
        <v>350</v>
      </c>
      <c r="C201" s="64" t="s">
        <v>569</v>
      </c>
      <c r="D201" s="68">
        <v>43573</v>
      </c>
    </row>
    <row r="202" spans="1:4" ht="45" customHeight="1">
      <c r="A202" s="235"/>
      <c r="B202" s="79" t="s">
        <v>344</v>
      </c>
      <c r="C202" s="64" t="s">
        <v>570</v>
      </c>
      <c r="D202" s="68">
        <v>43573</v>
      </c>
    </row>
    <row r="203" spans="1:4" ht="45" customHeight="1">
      <c r="A203" s="235"/>
      <c r="B203" s="79" t="s">
        <v>350</v>
      </c>
      <c r="C203" s="64" t="s">
        <v>571</v>
      </c>
      <c r="D203" s="68">
        <v>43577</v>
      </c>
    </row>
    <row r="204" spans="1:4" ht="45" customHeight="1">
      <c r="A204" s="235"/>
      <c r="B204" s="79" t="s">
        <v>350</v>
      </c>
      <c r="C204" s="64" t="s">
        <v>572</v>
      </c>
      <c r="D204" s="68">
        <v>43570</v>
      </c>
    </row>
    <row r="205" spans="1:4" ht="45" customHeight="1">
      <c r="A205" s="235"/>
      <c r="B205" s="79" t="s">
        <v>350</v>
      </c>
      <c r="C205" s="64" t="s">
        <v>573</v>
      </c>
      <c r="D205" s="68">
        <v>43571</v>
      </c>
    </row>
    <row r="206" spans="1:4" ht="45" customHeight="1">
      <c r="A206" s="235"/>
      <c r="B206" s="79" t="s">
        <v>344</v>
      </c>
      <c r="C206" s="64" t="s">
        <v>574</v>
      </c>
      <c r="D206" s="68">
        <v>43570</v>
      </c>
    </row>
    <row r="207" spans="1:4" ht="45" customHeight="1">
      <c r="A207" s="235"/>
      <c r="B207" s="79" t="s">
        <v>350</v>
      </c>
      <c r="C207" s="64" t="s">
        <v>575</v>
      </c>
      <c r="D207" s="68">
        <v>43577</v>
      </c>
    </row>
    <row r="208" spans="1:4" ht="45" customHeight="1">
      <c r="A208" s="235"/>
      <c r="B208" s="79" t="s">
        <v>344</v>
      </c>
      <c r="C208" s="64" t="s">
        <v>576</v>
      </c>
      <c r="D208" s="68">
        <v>43571</v>
      </c>
    </row>
    <row r="209" spans="1:4" ht="45" customHeight="1">
      <c r="A209" s="235"/>
      <c r="B209" s="79" t="s">
        <v>388</v>
      </c>
      <c r="C209" s="64" t="s">
        <v>577</v>
      </c>
      <c r="D209" s="68">
        <v>43574</v>
      </c>
    </row>
    <row r="210" spans="1:4" ht="45" customHeight="1">
      <c r="A210" s="235"/>
      <c r="B210" s="79" t="s">
        <v>350</v>
      </c>
      <c r="C210" s="64" t="s">
        <v>578</v>
      </c>
      <c r="D210" s="68">
        <v>43570</v>
      </c>
    </row>
    <row r="211" spans="1:4" ht="45" customHeight="1">
      <c r="A211" s="235"/>
      <c r="B211" s="79" t="s">
        <v>333</v>
      </c>
      <c r="C211" s="64" t="s">
        <v>579</v>
      </c>
      <c r="D211" s="68">
        <v>43574</v>
      </c>
    </row>
    <row r="212" spans="1:4" ht="45" customHeight="1">
      <c r="A212" s="235"/>
      <c r="B212" s="79" t="s">
        <v>344</v>
      </c>
      <c r="C212" s="64" t="s">
        <v>580</v>
      </c>
      <c r="D212" s="68">
        <v>43574</v>
      </c>
    </row>
    <row r="213" spans="1:4" ht="45" customHeight="1">
      <c r="A213" s="235"/>
      <c r="B213" s="79" t="s">
        <v>350</v>
      </c>
      <c r="C213" s="64" t="s">
        <v>581</v>
      </c>
      <c r="D213" s="68">
        <v>43578</v>
      </c>
    </row>
    <row r="214" spans="1:4" ht="45" customHeight="1">
      <c r="A214" s="235"/>
      <c r="B214" s="79" t="s">
        <v>500</v>
      </c>
      <c r="C214" s="64" t="s">
        <v>582</v>
      </c>
      <c r="D214" s="68">
        <v>43578</v>
      </c>
    </row>
    <row r="215" spans="1:4" ht="45" customHeight="1">
      <c r="A215" s="235"/>
      <c r="B215" s="79" t="s">
        <v>383</v>
      </c>
      <c r="C215" s="64" t="s">
        <v>583</v>
      </c>
      <c r="D215" s="68">
        <v>43581</v>
      </c>
    </row>
    <row r="216" spans="1:4" ht="45" customHeight="1">
      <c r="A216" s="235"/>
      <c r="B216" s="79" t="s">
        <v>350</v>
      </c>
      <c r="C216" s="64" t="s">
        <v>584</v>
      </c>
      <c r="D216" s="68">
        <v>43579</v>
      </c>
    </row>
    <row r="217" spans="1:4" ht="45" customHeight="1">
      <c r="A217" s="235"/>
      <c r="B217" s="79" t="s">
        <v>350</v>
      </c>
      <c r="C217" s="64" t="s">
        <v>585</v>
      </c>
      <c r="D217" s="68">
        <v>43578</v>
      </c>
    </row>
    <row r="218" spans="1:4" ht="45" customHeight="1">
      <c r="A218" s="235"/>
      <c r="B218" s="79" t="s">
        <v>500</v>
      </c>
      <c r="C218" s="64" t="s">
        <v>586</v>
      </c>
      <c r="D218" s="68">
        <v>43581</v>
      </c>
    </row>
    <row r="219" spans="1:4" ht="45" customHeight="1">
      <c r="A219" s="235"/>
      <c r="B219" s="79" t="s">
        <v>350</v>
      </c>
      <c r="C219" s="64" t="s">
        <v>587</v>
      </c>
      <c r="D219" s="68">
        <v>43581</v>
      </c>
    </row>
    <row r="220" spans="1:4" ht="45" customHeight="1">
      <c r="A220" s="235"/>
      <c r="B220" s="79" t="s">
        <v>516</v>
      </c>
      <c r="C220" s="64" t="s">
        <v>588</v>
      </c>
      <c r="D220" s="68">
        <v>43581</v>
      </c>
    </row>
    <row r="221" spans="1:4" ht="45" customHeight="1">
      <c r="A221" s="235"/>
      <c r="B221" s="79" t="s">
        <v>294</v>
      </c>
      <c r="C221" s="64" t="s">
        <v>589</v>
      </c>
      <c r="D221" s="68">
        <v>43587</v>
      </c>
    </row>
    <row r="222" spans="1:4" ht="84">
      <c r="A222" s="235"/>
      <c r="B222" s="79" t="s">
        <v>294</v>
      </c>
      <c r="C222" s="64" t="s">
        <v>590</v>
      </c>
      <c r="D222" s="68">
        <v>43587</v>
      </c>
    </row>
    <row r="223" spans="1:4" ht="45" customHeight="1">
      <c r="A223" s="235"/>
      <c r="B223" s="79" t="s">
        <v>350</v>
      </c>
      <c r="C223" s="64" t="s">
        <v>591</v>
      </c>
      <c r="D223" s="68">
        <v>43588</v>
      </c>
    </row>
    <row r="224" spans="1:4" ht="45" customHeight="1">
      <c r="A224" s="235"/>
      <c r="B224" s="79" t="s">
        <v>500</v>
      </c>
      <c r="C224" s="64" t="s">
        <v>494</v>
      </c>
      <c r="D224" s="68">
        <v>43584</v>
      </c>
    </row>
    <row r="225" spans="1:4" ht="45" customHeight="1">
      <c r="A225" s="235"/>
      <c r="B225" s="79" t="s">
        <v>383</v>
      </c>
      <c r="C225" s="64" t="s">
        <v>592</v>
      </c>
      <c r="D225" s="68">
        <v>43585</v>
      </c>
    </row>
    <row r="226" spans="1:4" ht="45" customHeight="1">
      <c r="A226" s="235"/>
      <c r="B226" s="79" t="s">
        <v>350</v>
      </c>
      <c r="C226" s="64" t="s">
        <v>578</v>
      </c>
      <c r="D226" s="68">
        <v>43584</v>
      </c>
    </row>
    <row r="227" spans="1:4" ht="45" customHeight="1">
      <c r="A227" s="235"/>
      <c r="B227" s="79" t="s">
        <v>383</v>
      </c>
      <c r="C227" s="64" t="s">
        <v>593</v>
      </c>
      <c r="D227" s="68">
        <v>43588</v>
      </c>
    </row>
    <row r="228" spans="1:4" ht="45" customHeight="1">
      <c r="A228" s="235"/>
      <c r="B228" s="79" t="s">
        <v>383</v>
      </c>
      <c r="C228" s="64" t="s">
        <v>594</v>
      </c>
      <c r="D228" s="68">
        <v>43587</v>
      </c>
    </row>
    <row r="229" spans="1:4" ht="45" customHeight="1">
      <c r="A229" s="235"/>
      <c r="B229" s="79" t="s">
        <v>294</v>
      </c>
      <c r="C229" s="64" t="s">
        <v>595</v>
      </c>
      <c r="D229" s="68">
        <v>43584</v>
      </c>
    </row>
    <row r="230" spans="1:4" ht="45" customHeight="1">
      <c r="A230" s="235"/>
      <c r="B230" s="79" t="s">
        <v>388</v>
      </c>
      <c r="C230" s="64" t="s">
        <v>494</v>
      </c>
      <c r="D230" s="68">
        <v>43585</v>
      </c>
    </row>
    <row r="231" spans="1:4" ht="45" customHeight="1">
      <c r="A231" s="235"/>
      <c r="B231" s="79" t="s">
        <v>350</v>
      </c>
      <c r="C231" s="64" t="s">
        <v>596</v>
      </c>
      <c r="D231" s="68">
        <v>43588</v>
      </c>
    </row>
    <row r="232" spans="1:4" ht="45" customHeight="1">
      <c r="A232" s="235"/>
      <c r="B232" s="79" t="s">
        <v>500</v>
      </c>
      <c r="C232" s="64" t="s">
        <v>597</v>
      </c>
      <c r="D232" s="68">
        <v>43592</v>
      </c>
    </row>
    <row r="233" spans="1:4" ht="45" customHeight="1">
      <c r="A233" s="235"/>
      <c r="B233" s="79" t="s">
        <v>388</v>
      </c>
      <c r="C233" s="64" t="s">
        <v>598</v>
      </c>
      <c r="D233" s="68">
        <v>43591</v>
      </c>
    </row>
    <row r="234" spans="1:4" ht="45" customHeight="1">
      <c r="A234" s="235"/>
      <c r="B234" s="79" t="s">
        <v>350</v>
      </c>
      <c r="C234" s="64" t="s">
        <v>599</v>
      </c>
      <c r="D234" s="68">
        <v>43592</v>
      </c>
    </row>
    <row r="235" spans="1:4" ht="45" customHeight="1">
      <c r="A235" s="235"/>
      <c r="B235" s="79" t="s">
        <v>350</v>
      </c>
      <c r="C235" s="64" t="s">
        <v>600</v>
      </c>
      <c r="D235" s="68">
        <v>43592</v>
      </c>
    </row>
    <row r="236" spans="1:4" ht="45" customHeight="1">
      <c r="A236" s="235"/>
      <c r="B236" s="79" t="s">
        <v>350</v>
      </c>
      <c r="C236" s="64" t="s">
        <v>601</v>
      </c>
      <c r="D236" s="68">
        <v>43597</v>
      </c>
    </row>
    <row r="237" spans="1:4" ht="45" customHeight="1">
      <c r="A237" s="235"/>
      <c r="B237" s="79" t="s">
        <v>350</v>
      </c>
      <c r="C237" s="64" t="s">
        <v>602</v>
      </c>
      <c r="D237" s="68">
        <v>43592</v>
      </c>
    </row>
    <row r="238" spans="1:4" ht="45" customHeight="1">
      <c r="A238" s="235"/>
      <c r="B238" s="79" t="s">
        <v>350</v>
      </c>
      <c r="C238" s="64" t="s">
        <v>603</v>
      </c>
      <c r="D238" s="68">
        <v>43592</v>
      </c>
    </row>
    <row r="239" spans="1:4" ht="45" customHeight="1">
      <c r="A239" s="235"/>
      <c r="B239" s="79" t="s">
        <v>344</v>
      </c>
      <c r="C239" s="64" t="s">
        <v>604</v>
      </c>
      <c r="D239" s="68">
        <v>43595</v>
      </c>
    </row>
    <row r="240" spans="1:4" ht="45" customHeight="1">
      <c r="A240" s="235"/>
      <c r="B240" s="79" t="s">
        <v>350</v>
      </c>
      <c r="C240" s="64" t="s">
        <v>605</v>
      </c>
      <c r="D240" s="68">
        <v>43597</v>
      </c>
    </row>
    <row r="241" spans="1:4" ht="45" customHeight="1">
      <c r="A241" s="235"/>
      <c r="B241" s="79" t="s">
        <v>333</v>
      </c>
      <c r="C241" s="64" t="s">
        <v>606</v>
      </c>
      <c r="D241" s="68">
        <v>43593</v>
      </c>
    </row>
    <row r="242" spans="1:4" ht="45" customHeight="1">
      <c r="A242" s="235"/>
      <c r="B242" s="79" t="s">
        <v>333</v>
      </c>
      <c r="C242" s="64" t="s">
        <v>607</v>
      </c>
      <c r="D242" s="68">
        <v>43591</v>
      </c>
    </row>
    <row r="243" spans="1:4" ht="45" customHeight="1">
      <c r="A243" s="235"/>
      <c r="B243" s="79" t="s">
        <v>388</v>
      </c>
      <c r="C243" s="64" t="s">
        <v>608</v>
      </c>
      <c r="D243" s="68">
        <v>43600</v>
      </c>
    </row>
    <row r="244" spans="1:4" ht="45" customHeight="1">
      <c r="A244" s="235"/>
      <c r="B244" s="79" t="s">
        <v>388</v>
      </c>
      <c r="C244" s="64" t="s">
        <v>609</v>
      </c>
      <c r="D244" s="68">
        <v>43599</v>
      </c>
    </row>
    <row r="245" spans="1:4" ht="45" customHeight="1">
      <c r="A245" s="235"/>
      <c r="B245" s="79" t="s">
        <v>350</v>
      </c>
      <c r="C245" s="64" t="s">
        <v>610</v>
      </c>
      <c r="D245" s="68">
        <v>43599</v>
      </c>
    </row>
    <row r="246" spans="1:4" ht="45" customHeight="1">
      <c r="A246" s="235"/>
      <c r="B246" s="79" t="s">
        <v>350</v>
      </c>
      <c r="C246" s="64" t="s">
        <v>611</v>
      </c>
      <c r="D246" s="68">
        <v>43600</v>
      </c>
    </row>
    <row r="247" spans="1:4" ht="45" customHeight="1">
      <c r="A247" s="235"/>
      <c r="B247" s="79" t="s">
        <v>350</v>
      </c>
      <c r="C247" s="64" t="s">
        <v>612</v>
      </c>
      <c r="D247" s="68">
        <v>43602</v>
      </c>
    </row>
    <row r="248" spans="1:4" ht="45" customHeight="1">
      <c r="A248" s="235"/>
      <c r="B248" s="79" t="s">
        <v>333</v>
      </c>
      <c r="C248" s="64" t="s">
        <v>613</v>
      </c>
      <c r="D248" s="68">
        <v>43602</v>
      </c>
    </row>
    <row r="249" spans="1:4" ht="45" customHeight="1">
      <c r="A249" s="235"/>
      <c r="B249" s="79" t="s">
        <v>333</v>
      </c>
      <c r="C249" s="64" t="s">
        <v>614</v>
      </c>
      <c r="D249" s="68">
        <v>43600</v>
      </c>
    </row>
    <row r="250" spans="1:4" ht="45" customHeight="1">
      <c r="A250" s="235"/>
      <c r="B250" s="79" t="s">
        <v>615</v>
      </c>
      <c r="C250" s="64" t="s">
        <v>616</v>
      </c>
      <c r="D250" s="68">
        <v>43605</v>
      </c>
    </row>
    <row r="251" spans="1:4" ht="45" customHeight="1">
      <c r="A251" s="235"/>
      <c r="B251" s="79" t="s">
        <v>350</v>
      </c>
      <c r="C251" s="64" t="s">
        <v>617</v>
      </c>
      <c r="D251" s="68">
        <v>43606</v>
      </c>
    </row>
    <row r="252" spans="1:4" ht="48">
      <c r="A252" s="235"/>
      <c r="B252" s="79" t="s">
        <v>388</v>
      </c>
      <c r="C252" s="64" t="s">
        <v>618</v>
      </c>
      <c r="D252" s="68">
        <v>43606</v>
      </c>
    </row>
    <row r="253" spans="1:4" ht="72">
      <c r="A253" s="235"/>
      <c r="B253" s="79" t="s">
        <v>500</v>
      </c>
      <c r="C253" s="64" t="s">
        <v>619</v>
      </c>
      <c r="D253" s="68">
        <v>43606</v>
      </c>
    </row>
    <row r="254" spans="1:4" ht="45" customHeight="1">
      <c r="A254" s="235"/>
      <c r="B254" s="79" t="s">
        <v>388</v>
      </c>
      <c r="C254" s="64" t="s">
        <v>620</v>
      </c>
      <c r="D254" s="68">
        <v>43606</v>
      </c>
    </row>
    <row r="255" spans="1:4" ht="45" customHeight="1">
      <c r="A255" s="235"/>
      <c r="B255" s="79" t="s">
        <v>357</v>
      </c>
      <c r="C255" s="64" t="s">
        <v>621</v>
      </c>
      <c r="D255" s="68">
        <v>43605</v>
      </c>
    </row>
    <row r="256" spans="1:4" ht="45" customHeight="1">
      <c r="A256" s="235"/>
      <c r="B256" s="79" t="s">
        <v>622</v>
      </c>
      <c r="C256" s="64" t="s">
        <v>623</v>
      </c>
      <c r="D256" s="68">
        <v>43605</v>
      </c>
    </row>
    <row r="257" spans="1:4" ht="45" customHeight="1">
      <c r="A257" s="235"/>
      <c r="B257" s="79" t="s">
        <v>388</v>
      </c>
      <c r="C257" s="64" t="s">
        <v>624</v>
      </c>
      <c r="D257" s="68">
        <v>43611</v>
      </c>
    </row>
    <row r="258" spans="1:4" ht="45" customHeight="1">
      <c r="A258" s="235"/>
      <c r="B258" s="79" t="s">
        <v>350</v>
      </c>
      <c r="C258" s="64" t="s">
        <v>625</v>
      </c>
      <c r="D258" s="68">
        <v>43611</v>
      </c>
    </row>
    <row r="259" spans="1:4" ht="45" customHeight="1">
      <c r="A259" s="235"/>
      <c r="B259" s="79" t="s">
        <v>344</v>
      </c>
      <c r="C259" s="64" t="s">
        <v>626</v>
      </c>
      <c r="D259" s="68">
        <v>43612</v>
      </c>
    </row>
    <row r="260" spans="1:4" ht="45" customHeight="1">
      <c r="A260" s="235"/>
      <c r="B260" s="79" t="s">
        <v>344</v>
      </c>
      <c r="C260" s="64" t="s">
        <v>627</v>
      </c>
      <c r="D260" s="68">
        <v>43612</v>
      </c>
    </row>
    <row r="261" spans="1:4" ht="45" customHeight="1">
      <c r="A261" s="235"/>
      <c r="B261" s="79" t="s">
        <v>294</v>
      </c>
      <c r="C261" s="64" t="s">
        <v>628</v>
      </c>
      <c r="D261" s="68">
        <v>43615</v>
      </c>
    </row>
    <row r="262" spans="1:4" ht="45" customHeight="1">
      <c r="A262" s="235"/>
      <c r="B262" s="79" t="s">
        <v>388</v>
      </c>
      <c r="C262" s="64" t="s">
        <v>629</v>
      </c>
      <c r="D262" s="68">
        <v>43612</v>
      </c>
    </row>
    <row r="263" spans="1:4" ht="45" customHeight="1">
      <c r="A263" s="235"/>
      <c r="B263" s="79" t="s">
        <v>383</v>
      </c>
      <c r="C263" s="64" t="s">
        <v>630</v>
      </c>
      <c r="D263" s="68">
        <v>43613</v>
      </c>
    </row>
    <row r="264" spans="1:4" ht="45" customHeight="1">
      <c r="A264" s="235"/>
      <c r="B264" s="79" t="s">
        <v>344</v>
      </c>
      <c r="C264" s="64" t="s">
        <v>631</v>
      </c>
      <c r="D264" s="68">
        <v>43621</v>
      </c>
    </row>
    <row r="265" spans="1:4" ht="45" customHeight="1">
      <c r="A265" s="235"/>
      <c r="B265" s="79" t="s">
        <v>383</v>
      </c>
      <c r="C265" s="64" t="s">
        <v>632</v>
      </c>
      <c r="D265" s="68">
        <v>43620</v>
      </c>
    </row>
    <row r="266" spans="1:4" ht="45" customHeight="1">
      <c r="A266" s="235"/>
      <c r="B266" s="79" t="s">
        <v>633</v>
      </c>
      <c r="C266" s="64" t="s">
        <v>634</v>
      </c>
      <c r="D266" s="68">
        <v>43619</v>
      </c>
    </row>
    <row r="267" spans="1:4" ht="45" customHeight="1">
      <c r="A267" s="235"/>
      <c r="B267" s="79" t="s">
        <v>635</v>
      </c>
      <c r="C267" s="64" t="s">
        <v>636</v>
      </c>
      <c r="D267" s="68">
        <v>43628</v>
      </c>
    </row>
    <row r="268" spans="1:4" ht="45" customHeight="1">
      <c r="A268" s="235"/>
      <c r="B268" s="79" t="s">
        <v>516</v>
      </c>
      <c r="C268" s="64" t="s">
        <v>637</v>
      </c>
      <c r="D268" s="68">
        <v>43630</v>
      </c>
    </row>
    <row r="269" spans="1:4" ht="45" customHeight="1">
      <c r="A269" s="235"/>
      <c r="B269" s="79" t="s">
        <v>350</v>
      </c>
      <c r="C269" s="64" t="s">
        <v>638</v>
      </c>
      <c r="D269" s="68">
        <v>43630</v>
      </c>
    </row>
    <row r="270" spans="1:4" ht="45" customHeight="1">
      <c r="A270" s="235"/>
      <c r="B270" s="79" t="s">
        <v>388</v>
      </c>
      <c r="C270" s="64" t="s">
        <v>639</v>
      </c>
      <c r="D270" s="68">
        <v>43634</v>
      </c>
    </row>
    <row r="271" spans="1:4" ht="45" customHeight="1">
      <c r="A271" s="235"/>
      <c r="B271" s="79" t="s">
        <v>350</v>
      </c>
      <c r="C271" s="64" t="s">
        <v>640</v>
      </c>
      <c r="D271" s="68">
        <v>43633</v>
      </c>
    </row>
    <row r="272" spans="1:4" ht="45" customHeight="1">
      <c r="A272" s="235"/>
      <c r="B272" s="79" t="s">
        <v>641</v>
      </c>
      <c r="C272" s="64" t="s">
        <v>642</v>
      </c>
      <c r="D272" s="68">
        <v>43639</v>
      </c>
    </row>
    <row r="273" spans="1:4" ht="45" customHeight="1">
      <c r="A273" s="235"/>
      <c r="B273" s="79" t="s">
        <v>383</v>
      </c>
      <c r="C273" s="64" t="s">
        <v>643</v>
      </c>
      <c r="D273" s="68">
        <v>43635</v>
      </c>
    </row>
    <row r="274" spans="1:4" ht="45" customHeight="1">
      <c r="A274" s="235"/>
      <c r="B274" s="79" t="s">
        <v>388</v>
      </c>
      <c r="C274" s="64" t="s">
        <v>644</v>
      </c>
      <c r="D274" s="68">
        <v>43635</v>
      </c>
    </row>
    <row r="275" spans="1:4" ht="45" customHeight="1">
      <c r="A275" s="235"/>
      <c r="B275" s="79" t="s">
        <v>516</v>
      </c>
      <c r="C275" s="64" t="s">
        <v>645</v>
      </c>
      <c r="D275" s="68">
        <v>43640</v>
      </c>
    </row>
    <row r="276" spans="1:4" ht="60">
      <c r="A276" s="235"/>
      <c r="B276" s="79" t="s">
        <v>500</v>
      </c>
      <c r="C276" s="64" t="s">
        <v>646</v>
      </c>
      <c r="D276" s="68">
        <v>43641</v>
      </c>
    </row>
    <row r="277" spans="1:4" ht="45" customHeight="1">
      <c r="A277" s="235"/>
      <c r="B277" s="79" t="s">
        <v>357</v>
      </c>
      <c r="C277" s="64" t="s">
        <v>647</v>
      </c>
      <c r="D277" s="68">
        <v>43640</v>
      </c>
    </row>
    <row r="278" spans="1:4" ht="45" customHeight="1">
      <c r="A278" s="235"/>
      <c r="B278" s="79" t="s">
        <v>294</v>
      </c>
      <c r="C278" s="64" t="s">
        <v>648</v>
      </c>
      <c r="D278" s="68">
        <v>43640</v>
      </c>
    </row>
    <row r="279" spans="1:4" ht="45" customHeight="1">
      <c r="A279" s="235"/>
      <c r="B279" s="79" t="s">
        <v>350</v>
      </c>
      <c r="C279" s="64" t="s">
        <v>649</v>
      </c>
      <c r="D279" s="68">
        <v>43643</v>
      </c>
    </row>
    <row r="280" spans="1:4" ht="45" customHeight="1">
      <c r="A280" s="235"/>
      <c r="B280" s="79" t="s">
        <v>383</v>
      </c>
      <c r="C280" s="64" t="s">
        <v>650</v>
      </c>
      <c r="D280" s="68">
        <v>43654</v>
      </c>
    </row>
    <row r="281" spans="1:4" ht="45" customHeight="1">
      <c r="A281" s="235"/>
      <c r="B281" s="79" t="s">
        <v>350</v>
      </c>
      <c r="C281" s="64" t="s">
        <v>651</v>
      </c>
      <c r="D281" s="68">
        <v>43655</v>
      </c>
    </row>
    <row r="282" spans="1:4" ht="45" customHeight="1">
      <c r="A282" s="235"/>
      <c r="B282" s="79" t="s">
        <v>350</v>
      </c>
      <c r="C282" s="64" t="s">
        <v>652</v>
      </c>
      <c r="D282" s="68">
        <v>43661</v>
      </c>
    </row>
    <row r="283" spans="1:4" ht="45" customHeight="1">
      <c r="A283" s="235"/>
      <c r="B283" s="79" t="s">
        <v>350</v>
      </c>
      <c r="C283" s="64" t="s">
        <v>653</v>
      </c>
      <c r="D283" s="68">
        <v>43664</v>
      </c>
    </row>
    <row r="284" spans="1:4" ht="45" customHeight="1">
      <c r="A284" s="235"/>
      <c r="B284" s="79" t="s">
        <v>388</v>
      </c>
      <c r="C284" s="64" t="s">
        <v>654</v>
      </c>
      <c r="D284" s="68">
        <v>43668</v>
      </c>
    </row>
    <row r="285" spans="1:4" ht="60">
      <c r="A285" s="235"/>
      <c r="B285" s="79" t="s">
        <v>294</v>
      </c>
      <c r="C285" s="64" t="s">
        <v>655</v>
      </c>
      <c r="D285" s="68">
        <v>43668</v>
      </c>
    </row>
    <row r="286" spans="1:4" ht="45" customHeight="1">
      <c r="A286" s="235"/>
      <c r="B286" s="79" t="s">
        <v>333</v>
      </c>
      <c r="C286" s="64" t="s">
        <v>656</v>
      </c>
      <c r="D286" s="68">
        <v>43668</v>
      </c>
    </row>
    <row r="287" spans="1:4" ht="45" customHeight="1">
      <c r="A287" s="235"/>
      <c r="B287" s="79" t="s">
        <v>657</v>
      </c>
      <c r="C287" s="64" t="s">
        <v>658</v>
      </c>
      <c r="D287" s="68">
        <v>43669</v>
      </c>
    </row>
    <row r="288" spans="1:4" ht="45" customHeight="1">
      <c r="A288" s="235"/>
      <c r="B288" s="79" t="s">
        <v>388</v>
      </c>
      <c r="C288" s="64" t="s">
        <v>659</v>
      </c>
      <c r="D288" s="68">
        <v>43676</v>
      </c>
    </row>
    <row r="289" spans="1:4" ht="45" customHeight="1">
      <c r="A289" s="235"/>
      <c r="B289" s="79" t="s">
        <v>294</v>
      </c>
      <c r="C289" s="64" t="s">
        <v>660</v>
      </c>
      <c r="D289" s="68">
        <v>43672</v>
      </c>
    </row>
    <row r="290" spans="1:4" ht="45" customHeight="1">
      <c r="A290" s="235"/>
      <c r="B290" s="79" t="s">
        <v>333</v>
      </c>
      <c r="C290" s="64" t="s">
        <v>661</v>
      </c>
      <c r="D290" s="68">
        <v>43672</v>
      </c>
    </row>
    <row r="291" spans="1:4" ht="45" customHeight="1">
      <c r="A291" s="235"/>
      <c r="B291" s="79" t="s">
        <v>333</v>
      </c>
      <c r="C291" s="64" t="s">
        <v>662</v>
      </c>
      <c r="D291" s="68">
        <v>43675</v>
      </c>
    </row>
    <row r="292" spans="1:4" ht="45" customHeight="1">
      <c r="A292" s="235"/>
      <c r="B292" s="79" t="s">
        <v>333</v>
      </c>
      <c r="C292" s="64" t="s">
        <v>663</v>
      </c>
      <c r="D292" s="68">
        <v>43675</v>
      </c>
    </row>
    <row r="293" spans="1:4" ht="45" customHeight="1">
      <c r="A293" s="235"/>
      <c r="B293" s="79" t="s">
        <v>294</v>
      </c>
      <c r="C293" s="64" t="s">
        <v>664</v>
      </c>
      <c r="D293" s="68">
        <v>43677</v>
      </c>
    </row>
    <row r="294" spans="1:4" ht="45" customHeight="1">
      <c r="A294" s="235"/>
      <c r="B294" s="79" t="s">
        <v>357</v>
      </c>
      <c r="C294" s="64" t="s">
        <v>665</v>
      </c>
      <c r="D294" s="68">
        <v>43691</v>
      </c>
    </row>
    <row r="295" spans="1:4" ht="45" customHeight="1">
      <c r="A295" s="235"/>
      <c r="B295" s="79" t="s">
        <v>333</v>
      </c>
      <c r="C295" s="64" t="s">
        <v>666</v>
      </c>
      <c r="D295" s="68">
        <v>43697</v>
      </c>
    </row>
    <row r="296" spans="1:4" ht="45" customHeight="1">
      <c r="A296" s="235"/>
      <c r="B296" s="79" t="s">
        <v>344</v>
      </c>
      <c r="C296" s="64" t="s">
        <v>667</v>
      </c>
      <c r="D296" s="68">
        <v>43696</v>
      </c>
    </row>
    <row r="297" spans="1:4" ht="45" customHeight="1">
      <c r="A297" s="235"/>
      <c r="B297" s="79" t="s">
        <v>350</v>
      </c>
      <c r="C297" s="64" t="s">
        <v>668</v>
      </c>
      <c r="D297" s="68">
        <v>43704</v>
      </c>
    </row>
    <row r="298" spans="1:4" ht="45" customHeight="1">
      <c r="A298" s="235"/>
      <c r="B298" s="79" t="s">
        <v>669</v>
      </c>
      <c r="C298" s="64" t="s">
        <v>670</v>
      </c>
      <c r="D298" s="68">
        <v>43697</v>
      </c>
    </row>
    <row r="299" spans="1:4" ht="45" customHeight="1">
      <c r="A299" s="235"/>
      <c r="B299" s="79" t="s">
        <v>294</v>
      </c>
      <c r="C299" s="64" t="s">
        <v>671</v>
      </c>
      <c r="D299" s="68">
        <v>43690</v>
      </c>
    </row>
    <row r="300" spans="1:4" ht="45" customHeight="1">
      <c r="A300" s="235"/>
      <c r="B300" s="79" t="s">
        <v>672</v>
      </c>
      <c r="C300" s="64" t="s">
        <v>673</v>
      </c>
      <c r="D300" s="68">
        <v>43690</v>
      </c>
    </row>
    <row r="301" spans="1:4" ht="45" customHeight="1">
      <c r="A301" s="235"/>
      <c r="B301" s="79" t="s">
        <v>462</v>
      </c>
      <c r="C301" s="64" t="s">
        <v>674</v>
      </c>
      <c r="D301" s="68">
        <v>43690</v>
      </c>
    </row>
    <row r="302" spans="1:4" ht="45" customHeight="1">
      <c r="A302" s="235"/>
      <c r="B302" s="79" t="s">
        <v>462</v>
      </c>
      <c r="C302" s="64" t="s">
        <v>675</v>
      </c>
      <c r="D302" s="68">
        <v>43679</v>
      </c>
    </row>
    <row r="303" spans="1:4" ht="45" customHeight="1">
      <c r="A303" s="235"/>
      <c r="B303" s="79" t="s">
        <v>676</v>
      </c>
      <c r="C303" s="64" t="s">
        <v>677</v>
      </c>
      <c r="D303" s="68">
        <v>43690</v>
      </c>
    </row>
    <row r="304" spans="1:4" ht="45" customHeight="1">
      <c r="A304" s="235"/>
      <c r="B304" s="79" t="s">
        <v>333</v>
      </c>
      <c r="C304" s="64" t="s">
        <v>678</v>
      </c>
      <c r="D304" s="68">
        <v>43678</v>
      </c>
    </row>
    <row r="305" spans="1:4" ht="45" customHeight="1">
      <c r="A305" s="235"/>
      <c r="B305" s="79" t="s">
        <v>333</v>
      </c>
      <c r="C305" s="64" t="s">
        <v>679</v>
      </c>
      <c r="D305" s="68">
        <v>43682</v>
      </c>
    </row>
    <row r="306" spans="1:4" ht="45" customHeight="1">
      <c r="A306" s="235"/>
      <c r="B306" s="79" t="s">
        <v>388</v>
      </c>
      <c r="C306" s="64" t="s">
        <v>680</v>
      </c>
      <c r="D306" s="68">
        <v>43690</v>
      </c>
    </row>
    <row r="307" spans="1:4" ht="45" customHeight="1">
      <c r="A307" s="235"/>
      <c r="B307" s="79" t="s">
        <v>357</v>
      </c>
      <c r="C307" s="64" t="s">
        <v>681</v>
      </c>
      <c r="D307" s="68">
        <v>43693</v>
      </c>
    </row>
    <row r="308" spans="1:4" ht="45" customHeight="1">
      <c r="A308" s="235"/>
      <c r="B308" s="79" t="s">
        <v>294</v>
      </c>
      <c r="C308" s="64" t="s">
        <v>682</v>
      </c>
      <c r="D308" s="68">
        <v>43693</v>
      </c>
    </row>
    <row r="309" spans="1:4" ht="45" customHeight="1">
      <c r="A309" s="235"/>
      <c r="B309" s="79" t="s">
        <v>333</v>
      </c>
      <c r="C309" s="64" t="s">
        <v>683</v>
      </c>
      <c r="D309" s="68">
        <v>43697</v>
      </c>
    </row>
    <row r="310" spans="1:4" ht="45" customHeight="1">
      <c r="A310" s="235"/>
      <c r="B310" s="79" t="s">
        <v>333</v>
      </c>
      <c r="C310" s="64" t="s">
        <v>684</v>
      </c>
      <c r="D310" s="68">
        <v>43707</v>
      </c>
    </row>
    <row r="311" spans="1:4" ht="45" customHeight="1">
      <c r="A311" s="235"/>
      <c r="B311" s="79" t="s">
        <v>383</v>
      </c>
      <c r="C311" s="64" t="s">
        <v>685</v>
      </c>
      <c r="D311" s="68">
        <v>43710</v>
      </c>
    </row>
    <row r="312" spans="1:4" ht="45" customHeight="1">
      <c r="A312" s="235"/>
      <c r="B312" s="79" t="s">
        <v>357</v>
      </c>
      <c r="C312" s="64" t="s">
        <v>686</v>
      </c>
      <c r="D312" s="68">
        <v>43711</v>
      </c>
    </row>
    <row r="313" spans="1:4" ht="45" customHeight="1">
      <c r="A313" s="235"/>
      <c r="B313" s="79" t="s">
        <v>500</v>
      </c>
      <c r="C313" s="64" t="s">
        <v>687</v>
      </c>
      <c r="D313" s="68">
        <v>43713</v>
      </c>
    </row>
    <row r="314" spans="1:4" ht="45" customHeight="1">
      <c r="A314" s="235"/>
      <c r="B314" s="79" t="s">
        <v>333</v>
      </c>
      <c r="C314" s="64" t="s">
        <v>688</v>
      </c>
      <c r="D314" s="68">
        <v>43710</v>
      </c>
    </row>
    <row r="315" spans="1:4" ht="45" customHeight="1">
      <c r="A315" s="235"/>
      <c r="B315" s="79" t="s">
        <v>333</v>
      </c>
      <c r="C315" s="64" t="s">
        <v>689</v>
      </c>
      <c r="D315" s="68">
        <v>43713</v>
      </c>
    </row>
    <row r="316" spans="1:4" ht="45" customHeight="1">
      <c r="A316" s="235"/>
      <c r="B316" s="79" t="s">
        <v>333</v>
      </c>
      <c r="C316" s="64" t="s">
        <v>690</v>
      </c>
      <c r="D316" s="68">
        <v>43714</v>
      </c>
    </row>
    <row r="317" spans="1:4" ht="45" customHeight="1">
      <c r="A317" s="235"/>
      <c r="B317" s="79" t="s">
        <v>333</v>
      </c>
      <c r="C317" s="64" t="s">
        <v>691</v>
      </c>
      <c r="D317" s="68">
        <v>43717</v>
      </c>
    </row>
    <row r="318" spans="1:4" ht="45" customHeight="1">
      <c r="A318" s="235"/>
      <c r="B318" s="79" t="s">
        <v>333</v>
      </c>
      <c r="C318" s="64" t="s">
        <v>692</v>
      </c>
      <c r="D318" s="68">
        <v>43718</v>
      </c>
    </row>
    <row r="319" spans="1:4" ht="45" customHeight="1">
      <c r="A319" s="235"/>
      <c r="B319" s="79" t="s">
        <v>357</v>
      </c>
      <c r="C319" s="64" t="s">
        <v>693</v>
      </c>
      <c r="D319" s="68">
        <v>43735</v>
      </c>
    </row>
    <row r="320" spans="1:4" ht="45" customHeight="1">
      <c r="A320" s="235"/>
      <c r="B320" s="79" t="s">
        <v>388</v>
      </c>
      <c r="C320" s="64" t="s">
        <v>694</v>
      </c>
      <c r="D320" s="68">
        <v>43738</v>
      </c>
    </row>
    <row r="321" spans="1:4" ht="45" customHeight="1">
      <c r="A321" s="235"/>
      <c r="B321" s="79" t="s">
        <v>294</v>
      </c>
      <c r="C321" s="64" t="s">
        <v>695</v>
      </c>
      <c r="D321" s="68">
        <v>43739</v>
      </c>
    </row>
    <row r="322" spans="1:4" ht="45" customHeight="1">
      <c r="A322" s="235"/>
      <c r="B322" s="79" t="s">
        <v>696</v>
      </c>
      <c r="C322" s="64" t="s">
        <v>697</v>
      </c>
      <c r="D322" s="68">
        <v>43747</v>
      </c>
    </row>
    <row r="323" spans="1:4" ht="45" customHeight="1">
      <c r="A323" s="235"/>
      <c r="B323" s="79" t="s">
        <v>383</v>
      </c>
      <c r="C323" s="64" t="s">
        <v>698</v>
      </c>
      <c r="D323" s="68" t="s">
        <v>699</v>
      </c>
    </row>
    <row r="324" spans="1:4" ht="45" customHeight="1">
      <c r="A324" s="235"/>
      <c r="B324" s="79" t="s">
        <v>294</v>
      </c>
      <c r="C324" s="64" t="s">
        <v>700</v>
      </c>
      <c r="D324" s="68">
        <v>43766</v>
      </c>
    </row>
    <row r="325" spans="1:4" ht="45" customHeight="1">
      <c r="A325" s="235"/>
      <c r="B325" s="79" t="s">
        <v>294</v>
      </c>
      <c r="C325" s="64" t="s">
        <v>701</v>
      </c>
      <c r="D325" s="68">
        <v>43759</v>
      </c>
    </row>
    <row r="326" spans="1:4" ht="45" customHeight="1">
      <c r="A326" s="235"/>
      <c r="B326" s="79" t="s">
        <v>350</v>
      </c>
      <c r="C326" s="64" t="s">
        <v>702</v>
      </c>
      <c r="D326" s="68" t="s">
        <v>703</v>
      </c>
    </row>
    <row r="327" spans="1:4" ht="45" customHeight="1">
      <c r="A327" s="235"/>
      <c r="B327" s="79" t="s">
        <v>357</v>
      </c>
      <c r="C327" s="64" t="s">
        <v>704</v>
      </c>
      <c r="D327" s="68">
        <v>43776</v>
      </c>
    </row>
    <row r="328" spans="1:4" ht="45" customHeight="1">
      <c r="A328" s="235"/>
      <c r="B328" s="79" t="s">
        <v>294</v>
      </c>
      <c r="C328" s="64" t="s">
        <v>705</v>
      </c>
      <c r="D328" s="68">
        <v>43773</v>
      </c>
    </row>
    <row r="329" spans="1:4" ht="45" customHeight="1">
      <c r="A329" s="235"/>
      <c r="B329" s="79" t="s">
        <v>388</v>
      </c>
      <c r="C329" s="64" t="s">
        <v>706</v>
      </c>
      <c r="D329" s="68">
        <v>43776</v>
      </c>
    </row>
    <row r="330" spans="1:4" ht="45" customHeight="1">
      <c r="A330" s="235"/>
      <c r="B330" s="79" t="s">
        <v>707</v>
      </c>
      <c r="C330" s="64" t="s">
        <v>708</v>
      </c>
      <c r="D330" s="68">
        <v>43779</v>
      </c>
    </row>
    <row r="331" spans="1:4" ht="48">
      <c r="A331" s="235"/>
      <c r="B331" s="79" t="s">
        <v>357</v>
      </c>
      <c r="C331" s="64" t="s">
        <v>709</v>
      </c>
      <c r="D331" s="68">
        <v>43780</v>
      </c>
    </row>
    <row r="332" spans="1:4" ht="48" customHeight="1">
      <c r="A332" s="235"/>
      <c r="B332" s="79" t="s">
        <v>357</v>
      </c>
      <c r="C332" s="64" t="s">
        <v>710</v>
      </c>
      <c r="D332" s="68">
        <v>43781</v>
      </c>
    </row>
    <row r="333" spans="1:4">
      <c r="A333" s="235"/>
      <c r="B333" s="79" t="s">
        <v>711</v>
      </c>
      <c r="C333" s="64" t="s">
        <v>712</v>
      </c>
      <c r="D333" s="68">
        <v>43794</v>
      </c>
    </row>
    <row r="334" spans="1:4" ht="48.75" customHeight="1">
      <c r="A334" s="235"/>
      <c r="B334" s="79" t="s">
        <v>357</v>
      </c>
      <c r="C334" s="64" t="s">
        <v>713</v>
      </c>
      <c r="D334" s="68">
        <v>43795</v>
      </c>
    </row>
    <row r="335" spans="1:4" ht="13.5" thickBot="1">
      <c r="A335" s="235"/>
      <c r="B335" s="79" t="s">
        <v>357</v>
      </c>
      <c r="C335" s="64" t="s">
        <v>714</v>
      </c>
      <c r="D335" s="68">
        <v>43826</v>
      </c>
    </row>
    <row r="336" spans="1:4" ht="24" customHeight="1">
      <c r="A336" s="234">
        <v>2020</v>
      </c>
      <c r="B336" s="79" t="s">
        <v>357</v>
      </c>
      <c r="C336" s="64" t="s">
        <v>715</v>
      </c>
      <c r="D336" s="68">
        <v>43837</v>
      </c>
    </row>
    <row r="337" spans="1:4" ht="48">
      <c r="A337" s="235"/>
      <c r="B337" s="79" t="s">
        <v>294</v>
      </c>
      <c r="C337" s="64" t="s">
        <v>716</v>
      </c>
      <c r="D337" s="68">
        <v>43818</v>
      </c>
    </row>
    <row r="338" spans="1:4" ht="26.25" customHeight="1">
      <c r="A338" s="235"/>
      <c r="B338" s="79" t="s">
        <v>357</v>
      </c>
      <c r="C338" s="64" t="s">
        <v>717</v>
      </c>
      <c r="D338" s="68">
        <v>43837</v>
      </c>
    </row>
    <row r="339" spans="1:4">
      <c r="A339" s="235"/>
      <c r="B339" s="79" t="s">
        <v>350</v>
      </c>
      <c r="C339" s="64" t="s">
        <v>718</v>
      </c>
      <c r="D339" s="68">
        <v>43839</v>
      </c>
    </row>
    <row r="340" spans="1:4" ht="36" customHeight="1">
      <c r="A340" s="235"/>
      <c r="B340" s="79" t="s">
        <v>719</v>
      </c>
      <c r="C340" s="64" t="s">
        <v>720</v>
      </c>
      <c r="D340" s="68">
        <v>43846</v>
      </c>
    </row>
    <row r="341" spans="1:4" ht="38.25" customHeight="1">
      <c r="A341" s="235"/>
      <c r="B341" s="79" t="s">
        <v>721</v>
      </c>
      <c r="C341" s="64" t="s">
        <v>722</v>
      </c>
      <c r="D341" s="68">
        <v>43846</v>
      </c>
    </row>
    <row r="342" spans="1:4" ht="24">
      <c r="A342" s="235"/>
      <c r="B342" s="79" t="s">
        <v>357</v>
      </c>
      <c r="C342" s="64" t="s">
        <v>723</v>
      </c>
      <c r="D342" s="68" t="s">
        <v>724</v>
      </c>
    </row>
    <row r="343" spans="1:4" ht="24" customHeight="1">
      <c r="A343" s="235"/>
      <c r="B343" s="79" t="s">
        <v>725</v>
      </c>
      <c r="C343" s="64" t="s">
        <v>726</v>
      </c>
      <c r="D343" s="68">
        <v>43851</v>
      </c>
    </row>
    <row r="344" spans="1:4" ht="24">
      <c r="A344" s="235"/>
      <c r="B344" s="79" t="s">
        <v>357</v>
      </c>
      <c r="C344" s="64" t="s">
        <v>727</v>
      </c>
      <c r="D344" s="68" t="s">
        <v>724</v>
      </c>
    </row>
    <row r="345" spans="1:4" ht="24">
      <c r="A345" s="235"/>
      <c r="B345" s="79" t="s">
        <v>383</v>
      </c>
      <c r="C345" s="64" t="s">
        <v>728</v>
      </c>
      <c r="D345" s="68">
        <v>43860</v>
      </c>
    </row>
    <row r="346" spans="1:4" ht="24">
      <c r="A346" s="235"/>
      <c r="B346" s="79" t="s">
        <v>357</v>
      </c>
      <c r="C346" s="64" t="s">
        <v>729</v>
      </c>
      <c r="D346" s="68">
        <v>43858</v>
      </c>
    </row>
    <row r="347" spans="1:4" ht="36">
      <c r="A347" s="235"/>
      <c r="B347" s="79" t="s">
        <v>383</v>
      </c>
      <c r="C347" s="64" t="s">
        <v>730</v>
      </c>
      <c r="D347" s="68">
        <v>43868</v>
      </c>
    </row>
    <row r="348" spans="1:4" ht="24">
      <c r="A348" s="235"/>
      <c r="B348" s="79" t="s">
        <v>350</v>
      </c>
      <c r="C348" s="64" t="s">
        <v>731</v>
      </c>
      <c r="D348" s="68">
        <v>43868</v>
      </c>
    </row>
    <row r="349" spans="1:4" ht="25.5" customHeight="1">
      <c r="A349" s="235"/>
      <c r="B349" s="79" t="s">
        <v>732</v>
      </c>
      <c r="C349" s="64" t="s">
        <v>733</v>
      </c>
      <c r="D349" s="68">
        <v>43874</v>
      </c>
    </row>
    <row r="350" spans="1:4" ht="25.5" customHeight="1">
      <c r="A350" s="235"/>
      <c r="B350" s="79" t="s">
        <v>734</v>
      </c>
      <c r="C350" s="64" t="s">
        <v>735</v>
      </c>
      <c r="D350" s="68">
        <v>43871</v>
      </c>
    </row>
    <row r="351" spans="1:4" ht="51.75" customHeight="1">
      <c r="A351" s="235"/>
      <c r="B351" s="79" t="s">
        <v>615</v>
      </c>
      <c r="C351" s="64" t="s">
        <v>736</v>
      </c>
      <c r="D351" s="68" t="s">
        <v>737</v>
      </c>
    </row>
    <row r="352" spans="1:4" ht="25.5" customHeight="1">
      <c r="A352" s="235"/>
      <c r="B352" s="79" t="s">
        <v>615</v>
      </c>
      <c r="C352" s="64" t="s">
        <v>738</v>
      </c>
      <c r="D352" s="68">
        <v>43879</v>
      </c>
    </row>
    <row r="353" spans="1:4" ht="25.5" customHeight="1">
      <c r="A353" s="235"/>
      <c r="B353" s="79" t="s">
        <v>615</v>
      </c>
      <c r="C353" s="64" t="s">
        <v>739</v>
      </c>
      <c r="D353" s="68">
        <v>43882</v>
      </c>
    </row>
    <row r="354" spans="1:4" ht="25.5" customHeight="1">
      <c r="A354" s="235"/>
      <c r="B354" s="79" t="s">
        <v>383</v>
      </c>
      <c r="C354" s="64" t="s">
        <v>740</v>
      </c>
      <c r="D354" s="68" t="s">
        <v>741</v>
      </c>
    </row>
    <row r="355" spans="1:4" ht="25.5" customHeight="1">
      <c r="A355" s="235"/>
      <c r="B355" s="79" t="s">
        <v>711</v>
      </c>
      <c r="C355" s="64" t="s">
        <v>742</v>
      </c>
      <c r="D355" s="68">
        <v>43878</v>
      </c>
    </row>
    <row r="356" spans="1:4" ht="42.75" customHeight="1">
      <c r="A356" s="235"/>
      <c r="B356" s="79" t="s">
        <v>743</v>
      </c>
      <c r="C356" s="64" t="s">
        <v>744</v>
      </c>
      <c r="D356" s="68">
        <v>43893</v>
      </c>
    </row>
    <row r="357" spans="1:4" ht="25.5" customHeight="1">
      <c r="A357" s="235"/>
      <c r="B357" s="79" t="s">
        <v>350</v>
      </c>
      <c r="C357" s="64" t="s">
        <v>745</v>
      </c>
      <c r="D357" s="68">
        <v>43893</v>
      </c>
    </row>
    <row r="358" spans="1:4" ht="25.5" customHeight="1">
      <c r="A358" s="235"/>
      <c r="B358" s="79" t="s">
        <v>746</v>
      </c>
      <c r="C358" s="64" t="s">
        <v>747</v>
      </c>
      <c r="D358" s="68">
        <v>43893</v>
      </c>
    </row>
    <row r="359" spans="1:4" ht="25.5" customHeight="1">
      <c r="A359" s="235"/>
      <c r="B359" s="79" t="s">
        <v>748</v>
      </c>
      <c r="C359" s="64" t="s">
        <v>749</v>
      </c>
      <c r="D359" s="68">
        <v>43902</v>
      </c>
    </row>
    <row r="360" spans="1:4" ht="25.5" customHeight="1">
      <c r="A360" s="235"/>
      <c r="B360" s="79" t="s">
        <v>333</v>
      </c>
      <c r="C360" s="64" t="s">
        <v>750</v>
      </c>
      <c r="D360" s="68" t="s">
        <v>751</v>
      </c>
    </row>
    <row r="361" spans="1:4" ht="25.5" customHeight="1">
      <c r="A361" s="235"/>
      <c r="B361" s="79" t="s">
        <v>344</v>
      </c>
      <c r="C361" s="64" t="s">
        <v>752</v>
      </c>
      <c r="D361" s="68" t="s">
        <v>753</v>
      </c>
    </row>
    <row r="362" spans="1:4" ht="25.5" customHeight="1">
      <c r="A362" s="235"/>
      <c r="B362" s="79" t="s">
        <v>344</v>
      </c>
      <c r="C362" s="64" t="s">
        <v>754</v>
      </c>
      <c r="D362" s="68" t="s">
        <v>755</v>
      </c>
    </row>
    <row r="363" spans="1:4" ht="25.5" customHeight="1">
      <c r="A363" s="235"/>
      <c r="B363" s="79" t="s">
        <v>383</v>
      </c>
      <c r="C363" s="64" t="s">
        <v>756</v>
      </c>
      <c r="D363" s="68" t="s">
        <v>755</v>
      </c>
    </row>
    <row r="364" spans="1:4" ht="25.5" customHeight="1">
      <c r="A364" s="235"/>
      <c r="B364" s="79" t="s">
        <v>344</v>
      </c>
      <c r="C364" s="64" t="s">
        <v>757</v>
      </c>
      <c r="D364" s="68" t="s">
        <v>758</v>
      </c>
    </row>
    <row r="365" spans="1:4" ht="25.5" customHeight="1">
      <c r="A365" s="235"/>
      <c r="B365" s="79" t="s">
        <v>354</v>
      </c>
      <c r="C365" s="64" t="s">
        <v>759</v>
      </c>
      <c r="D365" s="68" t="s">
        <v>760</v>
      </c>
    </row>
    <row r="366" spans="1:4" ht="48" customHeight="1">
      <c r="A366" s="235"/>
      <c r="B366" s="79" t="s">
        <v>354</v>
      </c>
      <c r="C366" s="64" t="s">
        <v>761</v>
      </c>
      <c r="D366" s="68" t="s">
        <v>760</v>
      </c>
    </row>
    <row r="367" spans="1:4" ht="25.5" customHeight="1">
      <c r="A367" s="235"/>
      <c r="B367" s="79" t="s">
        <v>762</v>
      </c>
      <c r="C367" s="64" t="s">
        <v>763</v>
      </c>
      <c r="D367" s="68">
        <v>44120</v>
      </c>
    </row>
    <row r="368" spans="1:4" ht="47.25" customHeight="1">
      <c r="A368" s="235"/>
      <c r="B368" s="79" t="s">
        <v>354</v>
      </c>
      <c r="C368" s="64" t="s">
        <v>761</v>
      </c>
      <c r="D368" s="68" t="s">
        <v>760</v>
      </c>
    </row>
    <row r="369" spans="1:4" ht="24">
      <c r="A369" s="235"/>
      <c r="B369" s="79" t="s">
        <v>383</v>
      </c>
      <c r="C369" s="64" t="s">
        <v>764</v>
      </c>
      <c r="D369" s="68" t="s">
        <v>765</v>
      </c>
    </row>
    <row r="370" spans="1:4" ht="24">
      <c r="A370" s="235"/>
      <c r="B370" s="79" t="s">
        <v>354</v>
      </c>
      <c r="C370" s="64" t="s">
        <v>766</v>
      </c>
      <c r="D370" s="68" t="s">
        <v>767</v>
      </c>
    </row>
    <row r="371" spans="1:4" ht="24">
      <c r="A371" s="235"/>
      <c r="B371" s="79" t="s">
        <v>294</v>
      </c>
      <c r="C371" s="64" t="s">
        <v>768</v>
      </c>
      <c r="D371" s="68" t="s">
        <v>767</v>
      </c>
    </row>
    <row r="372" spans="1:4" ht="24">
      <c r="A372" s="235"/>
      <c r="B372" s="79" t="s">
        <v>333</v>
      </c>
      <c r="C372" s="64" t="s">
        <v>769</v>
      </c>
      <c r="D372" s="68">
        <v>44130</v>
      </c>
    </row>
    <row r="373" spans="1:4" ht="48">
      <c r="A373" s="235"/>
      <c r="B373" s="79" t="s">
        <v>354</v>
      </c>
      <c r="C373" s="64" t="s">
        <v>770</v>
      </c>
      <c r="D373" s="68">
        <v>44138</v>
      </c>
    </row>
    <row r="374" spans="1:4" ht="28.5" customHeight="1">
      <c r="A374" s="235"/>
      <c r="B374" s="79" t="s">
        <v>771</v>
      </c>
      <c r="C374" s="64" t="s">
        <v>772</v>
      </c>
      <c r="D374" s="68">
        <v>44141</v>
      </c>
    </row>
    <row r="375" spans="1:4" ht="29.25" customHeight="1">
      <c r="A375" s="235"/>
      <c r="B375" s="79" t="s">
        <v>354</v>
      </c>
      <c r="C375" s="64" t="s">
        <v>773</v>
      </c>
      <c r="D375" s="68">
        <v>44141</v>
      </c>
    </row>
    <row r="376" spans="1:4" ht="26.25" customHeight="1">
      <c r="A376" s="235"/>
      <c r="B376" s="79" t="s">
        <v>344</v>
      </c>
      <c r="C376" s="64" t="s">
        <v>774</v>
      </c>
      <c r="D376" s="68">
        <v>44145</v>
      </c>
    </row>
    <row r="377" spans="1:4" ht="25.5" customHeight="1">
      <c r="A377" s="235"/>
      <c r="B377" s="79" t="s">
        <v>350</v>
      </c>
      <c r="C377" s="64" t="s">
        <v>775</v>
      </c>
      <c r="D377" s="68">
        <v>44154</v>
      </c>
    </row>
    <row r="378" spans="1:4" ht="24">
      <c r="A378" s="235"/>
      <c r="B378" s="79" t="s">
        <v>344</v>
      </c>
      <c r="C378" s="64" t="s">
        <v>776</v>
      </c>
      <c r="D378" s="68">
        <v>44168</v>
      </c>
    </row>
    <row r="379" spans="1:4" ht="23.25" customHeight="1">
      <c r="A379" s="235"/>
      <c r="B379" s="79" t="s">
        <v>344</v>
      </c>
      <c r="C379" s="64" t="s">
        <v>777</v>
      </c>
      <c r="D379" s="68">
        <v>44165</v>
      </c>
    </row>
    <row r="380" spans="1:4" ht="36">
      <c r="A380" s="235"/>
      <c r="B380" s="79" t="s">
        <v>294</v>
      </c>
      <c r="C380" s="64" t="s">
        <v>778</v>
      </c>
      <c r="D380" s="68">
        <v>44166</v>
      </c>
    </row>
    <row r="381" spans="1:4" ht="24">
      <c r="A381" s="235"/>
      <c r="B381" s="79" t="s">
        <v>383</v>
      </c>
      <c r="C381" s="64" t="s">
        <v>779</v>
      </c>
      <c r="D381" s="68">
        <v>44173</v>
      </c>
    </row>
    <row r="382" spans="1:4" ht="25.5" customHeight="1">
      <c r="A382" s="235"/>
      <c r="B382" s="79" t="s">
        <v>294</v>
      </c>
      <c r="C382" s="64" t="s">
        <v>780</v>
      </c>
      <c r="D382" s="68">
        <v>44173</v>
      </c>
    </row>
    <row r="383" spans="1:4" ht="28.5" customHeight="1">
      <c r="A383" s="235"/>
      <c r="B383" s="79" t="s">
        <v>781</v>
      </c>
      <c r="C383" s="64" t="s">
        <v>782</v>
      </c>
      <c r="D383" s="68" t="s">
        <v>783</v>
      </c>
    </row>
    <row r="384" spans="1:4" ht="24.75" thickBot="1">
      <c r="A384" s="235"/>
      <c r="B384" s="79" t="s">
        <v>344</v>
      </c>
      <c r="C384" s="64" t="s">
        <v>784</v>
      </c>
      <c r="D384" s="68">
        <v>44195</v>
      </c>
    </row>
    <row r="385" spans="1:4" ht="24" customHeight="1">
      <c r="A385" s="234">
        <v>2021</v>
      </c>
      <c r="B385" s="79" t="s">
        <v>354</v>
      </c>
      <c r="C385" s="64" t="s">
        <v>785</v>
      </c>
      <c r="D385" s="68">
        <v>44207</v>
      </c>
    </row>
    <row r="386" spans="1:4" ht="48">
      <c r="A386" s="235"/>
      <c r="B386" s="79" t="s">
        <v>344</v>
      </c>
      <c r="C386" s="64" t="s">
        <v>786</v>
      </c>
      <c r="D386" s="68">
        <v>44218</v>
      </c>
    </row>
    <row r="387" spans="1:4" ht="34.5" customHeight="1">
      <c r="A387" s="235"/>
      <c r="B387" s="79" t="s">
        <v>344</v>
      </c>
      <c r="C387" s="64" t="s">
        <v>787</v>
      </c>
      <c r="D387" s="68">
        <v>44218</v>
      </c>
    </row>
    <row r="388" spans="1:4" ht="36">
      <c r="A388" s="235"/>
      <c r="B388" s="79" t="s">
        <v>788</v>
      </c>
      <c r="C388" s="64" t="s">
        <v>789</v>
      </c>
      <c r="D388" s="68">
        <v>44225</v>
      </c>
    </row>
    <row r="389" spans="1:4" ht="24">
      <c r="A389" s="235"/>
      <c r="B389" s="79" t="s">
        <v>462</v>
      </c>
      <c r="C389" s="64" t="s">
        <v>790</v>
      </c>
      <c r="D389" s="68">
        <v>44228</v>
      </c>
    </row>
    <row r="390" spans="1:4" ht="28.5" customHeight="1">
      <c r="A390" s="235"/>
      <c r="B390" s="79" t="s">
        <v>344</v>
      </c>
      <c r="C390" s="64" t="s">
        <v>791</v>
      </c>
      <c r="D390" s="68">
        <v>44237</v>
      </c>
    </row>
    <row r="391" spans="1:4" ht="25.5" customHeight="1">
      <c r="A391" s="235"/>
      <c r="B391" s="79" t="s">
        <v>354</v>
      </c>
      <c r="C391" s="64" t="s">
        <v>792</v>
      </c>
      <c r="D391" s="68" t="s">
        <v>793</v>
      </c>
    </row>
    <row r="392" spans="1:4" ht="48">
      <c r="A392" s="235"/>
      <c r="B392" s="79" t="s">
        <v>294</v>
      </c>
      <c r="C392" s="64" t="s">
        <v>794</v>
      </c>
      <c r="D392" s="68">
        <v>44243</v>
      </c>
    </row>
    <row r="393" spans="1:4" ht="36">
      <c r="A393" s="235"/>
      <c r="B393" s="79" t="s">
        <v>344</v>
      </c>
      <c r="C393" s="64" t="s">
        <v>795</v>
      </c>
      <c r="D393" s="68">
        <v>44242</v>
      </c>
    </row>
    <row r="394" spans="1:4">
      <c r="A394" s="235"/>
      <c r="B394" s="79" t="s">
        <v>462</v>
      </c>
      <c r="C394" s="64" t="s">
        <v>796</v>
      </c>
      <c r="D394" s="68">
        <v>44242</v>
      </c>
    </row>
    <row r="395" spans="1:4">
      <c r="A395" s="235"/>
      <c r="B395" s="79" t="s">
        <v>344</v>
      </c>
      <c r="C395" s="64" t="s">
        <v>797</v>
      </c>
      <c r="D395" s="68">
        <v>44243</v>
      </c>
    </row>
    <row r="396" spans="1:4" ht="26.25" customHeight="1">
      <c r="A396" s="235"/>
      <c r="B396" s="79" t="s">
        <v>743</v>
      </c>
      <c r="C396" s="64" t="s">
        <v>798</v>
      </c>
      <c r="D396" s="68">
        <v>44249</v>
      </c>
    </row>
    <row r="397" spans="1:4" ht="12.75" customHeight="1">
      <c r="A397" s="235"/>
      <c r="B397" s="79" t="s">
        <v>799</v>
      </c>
      <c r="C397" s="64" t="s">
        <v>800</v>
      </c>
      <c r="D397" s="68">
        <v>44256</v>
      </c>
    </row>
    <row r="398" spans="1:4" ht="48">
      <c r="A398" s="235"/>
      <c r="B398" s="79" t="s">
        <v>801</v>
      </c>
      <c r="C398" s="64" t="s">
        <v>802</v>
      </c>
      <c r="D398" s="68">
        <v>44264</v>
      </c>
    </row>
    <row r="399" spans="1:4">
      <c r="A399" s="235"/>
      <c r="B399" s="79" t="s">
        <v>350</v>
      </c>
      <c r="C399" s="64" t="s">
        <v>803</v>
      </c>
      <c r="D399" s="68">
        <v>44271</v>
      </c>
    </row>
    <row r="400" spans="1:4" ht="24">
      <c r="A400" s="235"/>
      <c r="B400" s="79" t="s">
        <v>804</v>
      </c>
      <c r="C400" s="64" t="s">
        <v>805</v>
      </c>
      <c r="D400" s="68">
        <v>44274</v>
      </c>
    </row>
    <row r="401" spans="1:4" ht="36">
      <c r="A401" s="235"/>
      <c r="B401" s="79" t="s">
        <v>294</v>
      </c>
      <c r="C401" s="64" t="s">
        <v>806</v>
      </c>
      <c r="D401" s="68" t="s">
        <v>807</v>
      </c>
    </row>
    <row r="402" spans="1:4" ht="24">
      <c r="A402" s="235"/>
      <c r="B402" s="79" t="s">
        <v>808</v>
      </c>
      <c r="C402" s="64" t="s">
        <v>809</v>
      </c>
      <c r="D402" s="68" t="s">
        <v>810</v>
      </c>
    </row>
    <row r="403" spans="1:4" ht="24">
      <c r="A403" s="235"/>
      <c r="B403" s="79" t="s">
        <v>500</v>
      </c>
      <c r="C403" s="64" t="s">
        <v>811</v>
      </c>
      <c r="D403" s="68" t="s">
        <v>810</v>
      </c>
    </row>
    <row r="404" spans="1:4">
      <c r="A404" s="235"/>
      <c r="B404" s="79" t="s">
        <v>350</v>
      </c>
      <c r="C404" s="64" t="s">
        <v>812</v>
      </c>
      <c r="D404" s="68">
        <v>44286</v>
      </c>
    </row>
    <row r="405" spans="1:4">
      <c r="A405" s="235"/>
      <c r="B405" s="79" t="s">
        <v>350</v>
      </c>
      <c r="C405" s="64" t="s">
        <v>813</v>
      </c>
      <c r="D405" s="68">
        <v>44200</v>
      </c>
    </row>
    <row r="406" spans="1:4" ht="24">
      <c r="A406" s="235"/>
      <c r="B406" s="79" t="s">
        <v>350</v>
      </c>
      <c r="C406" s="64" t="s">
        <v>814</v>
      </c>
      <c r="D406" s="68">
        <v>44231</v>
      </c>
    </row>
    <row r="407" spans="1:4" ht="36">
      <c r="A407" s="235"/>
      <c r="B407" s="79" t="s">
        <v>500</v>
      </c>
      <c r="C407" s="64" t="s">
        <v>815</v>
      </c>
      <c r="D407" s="68">
        <v>44294</v>
      </c>
    </row>
    <row r="408" spans="1:4" ht="36">
      <c r="A408" s="235"/>
      <c r="B408" s="79" t="s">
        <v>294</v>
      </c>
      <c r="C408" s="64" t="s">
        <v>816</v>
      </c>
      <c r="D408" s="68">
        <v>44301</v>
      </c>
    </row>
    <row r="409" spans="1:4" ht="36">
      <c r="A409" s="235"/>
      <c r="B409" s="79" t="s">
        <v>817</v>
      </c>
      <c r="C409" s="64" t="s">
        <v>818</v>
      </c>
      <c r="D409" s="68" t="s">
        <v>819</v>
      </c>
    </row>
    <row r="410" spans="1:4" ht="24">
      <c r="A410" s="235"/>
      <c r="B410" s="79" t="s">
        <v>350</v>
      </c>
      <c r="C410" s="64" t="s">
        <v>820</v>
      </c>
      <c r="D410" s="68" t="s">
        <v>821</v>
      </c>
    </row>
    <row r="411" spans="1:4">
      <c r="A411" s="235"/>
      <c r="B411" s="79" t="s">
        <v>822</v>
      </c>
      <c r="C411" s="64" t="s">
        <v>823</v>
      </c>
      <c r="D411" s="68" t="s">
        <v>821</v>
      </c>
    </row>
    <row r="412" spans="1:4" ht="84" customHeight="1">
      <c r="A412" s="235"/>
      <c r="B412" s="79" t="s">
        <v>725</v>
      </c>
      <c r="C412" s="64" t="s">
        <v>824</v>
      </c>
      <c r="D412" s="68">
        <v>44301</v>
      </c>
    </row>
    <row r="413" spans="1:4" ht="76.5" customHeight="1">
      <c r="A413" s="235"/>
      <c r="B413" s="79" t="s">
        <v>725</v>
      </c>
      <c r="C413" s="64" t="s">
        <v>825</v>
      </c>
      <c r="D413" s="68">
        <v>44305</v>
      </c>
    </row>
    <row r="414" spans="1:4">
      <c r="A414" s="235"/>
      <c r="B414" s="79" t="s">
        <v>344</v>
      </c>
      <c r="C414" s="64" t="s">
        <v>826</v>
      </c>
      <c r="D414" s="68">
        <v>44306</v>
      </c>
    </row>
    <row r="415" spans="1:4" ht="24">
      <c r="A415" s="235"/>
      <c r="B415" s="79" t="s">
        <v>827</v>
      </c>
      <c r="C415" s="64" t="s">
        <v>828</v>
      </c>
      <c r="D415" s="68">
        <v>44307</v>
      </c>
    </row>
    <row r="416" spans="1:4" ht="24">
      <c r="A416" s="235"/>
      <c r="B416" s="79" t="s">
        <v>827</v>
      </c>
      <c r="C416" s="64" t="s">
        <v>829</v>
      </c>
      <c r="D416" s="68">
        <v>44307</v>
      </c>
    </row>
    <row r="417" spans="1:4" ht="38.25">
      <c r="A417" s="235"/>
      <c r="B417" s="79" t="s">
        <v>725</v>
      </c>
      <c r="C417" s="64" t="s">
        <v>830</v>
      </c>
      <c r="D417" s="68">
        <v>44309</v>
      </c>
    </row>
    <row r="418" spans="1:4" ht="29.25" customHeight="1">
      <c r="A418" s="235"/>
      <c r="B418" s="79" t="s">
        <v>831</v>
      </c>
      <c r="C418" s="64" t="s">
        <v>832</v>
      </c>
      <c r="D418" s="68">
        <v>44312</v>
      </c>
    </row>
    <row r="419" spans="1:4" ht="24">
      <c r="A419" s="235"/>
      <c r="B419" s="79" t="s">
        <v>743</v>
      </c>
      <c r="C419" s="64" t="s">
        <v>833</v>
      </c>
      <c r="D419" s="68">
        <v>44312</v>
      </c>
    </row>
    <row r="420" spans="1:4" ht="24">
      <c r="A420" s="235"/>
      <c r="B420" s="79" t="s">
        <v>333</v>
      </c>
      <c r="C420" s="64" t="s">
        <v>834</v>
      </c>
      <c r="D420" s="68">
        <v>44312</v>
      </c>
    </row>
    <row r="421" spans="1:4" ht="24">
      <c r="A421" s="235"/>
      <c r="B421" s="79" t="s">
        <v>743</v>
      </c>
      <c r="C421" s="64" t="s">
        <v>835</v>
      </c>
      <c r="D421" s="68">
        <v>44319</v>
      </c>
    </row>
    <row r="422" spans="1:4" ht="24">
      <c r="A422" s="235"/>
      <c r="B422" s="80" t="s">
        <v>350</v>
      </c>
      <c r="C422" s="67" t="s">
        <v>836</v>
      </c>
      <c r="D422" s="68">
        <v>44328</v>
      </c>
    </row>
    <row r="423" spans="1:4">
      <c r="A423" s="235"/>
      <c r="B423" s="79" t="s">
        <v>771</v>
      </c>
      <c r="C423" s="64" t="s">
        <v>837</v>
      </c>
      <c r="D423" s="95">
        <v>44340</v>
      </c>
    </row>
    <row r="424" spans="1:4" ht="24">
      <c r="A424" s="235"/>
      <c r="B424" s="79" t="s">
        <v>743</v>
      </c>
      <c r="C424" s="64" t="s">
        <v>838</v>
      </c>
      <c r="D424" s="95" t="s">
        <v>839</v>
      </c>
    </row>
    <row r="425" spans="1:4" ht="36">
      <c r="A425" s="235"/>
      <c r="B425" s="79" t="s">
        <v>500</v>
      </c>
      <c r="C425" s="64" t="s">
        <v>840</v>
      </c>
      <c r="D425" s="95">
        <v>44320</v>
      </c>
    </row>
    <row r="426" spans="1:4" ht="24">
      <c r="A426" s="235"/>
      <c r="B426" s="79" t="s">
        <v>397</v>
      </c>
      <c r="C426" s="64" t="s">
        <v>841</v>
      </c>
      <c r="D426" s="95">
        <v>44323</v>
      </c>
    </row>
    <row r="427" spans="1:4" ht="38.25">
      <c r="A427" s="235"/>
      <c r="B427" s="79" t="s">
        <v>725</v>
      </c>
      <c r="C427" s="64" t="s">
        <v>842</v>
      </c>
      <c r="D427" s="95">
        <v>44326</v>
      </c>
    </row>
    <row r="428" spans="1:4" ht="36">
      <c r="A428" s="235"/>
      <c r="B428" s="79" t="s">
        <v>743</v>
      </c>
      <c r="C428" s="64" t="s">
        <v>843</v>
      </c>
      <c r="D428" s="95">
        <v>44326</v>
      </c>
    </row>
    <row r="429" spans="1:4" ht="25.5">
      <c r="A429" s="235"/>
      <c r="B429" s="79" t="s">
        <v>844</v>
      </c>
      <c r="C429" s="64" t="s">
        <v>845</v>
      </c>
      <c r="D429" s="95">
        <v>44330</v>
      </c>
    </row>
    <row r="430" spans="1:4" ht="25.5">
      <c r="A430" s="235"/>
      <c r="B430" s="79" t="s">
        <v>844</v>
      </c>
      <c r="C430" s="64" t="s">
        <v>846</v>
      </c>
      <c r="D430" s="95">
        <v>44330</v>
      </c>
    </row>
    <row r="431" spans="1:4" ht="24">
      <c r="A431" s="235"/>
      <c r="B431" s="79" t="s">
        <v>831</v>
      </c>
      <c r="C431" s="64" t="s">
        <v>847</v>
      </c>
      <c r="D431" s="95">
        <v>44330</v>
      </c>
    </row>
    <row r="432" spans="1:4" ht="27" customHeight="1">
      <c r="A432" s="235"/>
      <c r="B432" s="79" t="s">
        <v>831</v>
      </c>
      <c r="C432" s="64" t="s">
        <v>848</v>
      </c>
      <c r="D432" s="95">
        <v>44330</v>
      </c>
    </row>
    <row r="433" spans="1:4" ht="36">
      <c r="A433" s="235"/>
      <c r="B433" s="79" t="s">
        <v>849</v>
      </c>
      <c r="C433" s="64" t="s">
        <v>850</v>
      </c>
      <c r="D433" s="95">
        <v>44335</v>
      </c>
    </row>
    <row r="434" spans="1:4" ht="36">
      <c r="A434" s="235"/>
      <c r="B434" s="79" t="s">
        <v>851</v>
      </c>
      <c r="C434" s="64" t="s">
        <v>852</v>
      </c>
      <c r="D434" s="95">
        <v>44332</v>
      </c>
    </row>
    <row r="435" spans="1:4" ht="24">
      <c r="A435" s="235"/>
      <c r="B435" s="79" t="s">
        <v>853</v>
      </c>
      <c r="C435" s="64" t="s">
        <v>854</v>
      </c>
      <c r="D435" s="95">
        <v>44334</v>
      </c>
    </row>
    <row r="436" spans="1:4" ht="24">
      <c r="A436" s="235"/>
      <c r="B436" s="79" t="s">
        <v>851</v>
      </c>
      <c r="C436" s="64" t="s">
        <v>855</v>
      </c>
      <c r="D436" s="95">
        <v>44340</v>
      </c>
    </row>
    <row r="437" spans="1:4" ht="38.25">
      <c r="A437" s="235"/>
      <c r="B437" s="79" t="s">
        <v>856</v>
      </c>
      <c r="C437" s="64" t="s">
        <v>857</v>
      </c>
      <c r="D437" s="95">
        <v>44344</v>
      </c>
    </row>
    <row r="438" spans="1:4" ht="38.25">
      <c r="A438" s="235"/>
      <c r="B438" s="79" t="s">
        <v>725</v>
      </c>
      <c r="C438" s="64" t="s">
        <v>858</v>
      </c>
      <c r="D438" s="95">
        <v>44347</v>
      </c>
    </row>
    <row r="439" spans="1:4" ht="34.5" customHeight="1">
      <c r="A439" s="235"/>
      <c r="B439" s="79" t="s">
        <v>844</v>
      </c>
      <c r="C439" s="64" t="s">
        <v>859</v>
      </c>
      <c r="D439" s="95">
        <v>44348</v>
      </c>
    </row>
    <row r="440" spans="1:4" ht="48">
      <c r="A440" s="235"/>
      <c r="B440" s="79" t="s">
        <v>725</v>
      </c>
      <c r="C440" s="64" t="s">
        <v>860</v>
      </c>
      <c r="D440" s="95">
        <v>44350</v>
      </c>
    </row>
    <row r="441" spans="1:4" ht="38.25">
      <c r="A441" s="235"/>
      <c r="B441" s="79" t="s">
        <v>725</v>
      </c>
      <c r="C441" s="64" t="s">
        <v>861</v>
      </c>
      <c r="D441" s="95">
        <v>44350</v>
      </c>
    </row>
    <row r="442" spans="1:4" ht="36">
      <c r="A442" s="235"/>
      <c r="B442" s="79" t="s">
        <v>743</v>
      </c>
      <c r="C442" s="64" t="s">
        <v>862</v>
      </c>
      <c r="D442" s="95">
        <v>44354</v>
      </c>
    </row>
    <row r="443" spans="1:4" ht="36">
      <c r="A443" s="235"/>
      <c r="B443" s="79" t="s">
        <v>863</v>
      </c>
      <c r="C443" s="64" t="s">
        <v>864</v>
      </c>
      <c r="D443" s="95">
        <v>44351</v>
      </c>
    </row>
    <row r="444" spans="1:4" ht="60">
      <c r="A444" s="235"/>
      <c r="B444" s="79" t="s">
        <v>831</v>
      </c>
      <c r="C444" s="64" t="s">
        <v>865</v>
      </c>
      <c r="D444" s="95">
        <v>44354</v>
      </c>
    </row>
    <row r="445" spans="1:4" ht="36">
      <c r="A445" s="235"/>
      <c r="B445" s="79" t="s">
        <v>866</v>
      </c>
      <c r="C445" s="64" t="s">
        <v>867</v>
      </c>
      <c r="D445" s="95">
        <v>44355</v>
      </c>
    </row>
    <row r="446" spans="1:4" ht="24">
      <c r="A446" s="235"/>
      <c r="B446" s="79" t="s">
        <v>743</v>
      </c>
      <c r="C446" s="64" t="s">
        <v>868</v>
      </c>
      <c r="D446" s="95">
        <v>44356</v>
      </c>
    </row>
    <row r="447" spans="1:4" ht="24">
      <c r="A447" s="235"/>
      <c r="B447" s="79" t="s">
        <v>500</v>
      </c>
      <c r="C447" s="64" t="s">
        <v>869</v>
      </c>
      <c r="D447" s="95">
        <v>44363</v>
      </c>
    </row>
    <row r="448" spans="1:4" ht="24">
      <c r="A448" s="235"/>
      <c r="B448" s="79" t="s">
        <v>357</v>
      </c>
      <c r="C448" s="64" t="s">
        <v>870</v>
      </c>
      <c r="D448" s="95">
        <v>44368</v>
      </c>
    </row>
    <row r="449" spans="1:4">
      <c r="A449" s="235"/>
      <c r="B449" s="79" t="s">
        <v>831</v>
      </c>
      <c r="C449" s="64" t="s">
        <v>871</v>
      </c>
      <c r="D449" s="95">
        <v>44369</v>
      </c>
    </row>
    <row r="450" spans="1:4" ht="24">
      <c r="A450" s="235"/>
      <c r="B450" s="79" t="s">
        <v>801</v>
      </c>
      <c r="C450" s="64" t="s">
        <v>872</v>
      </c>
      <c r="D450" s="95">
        <v>44372</v>
      </c>
    </row>
    <row r="451" spans="1:4" ht="36">
      <c r="A451" s="235"/>
      <c r="B451" s="79" t="s">
        <v>357</v>
      </c>
      <c r="C451" s="64" t="s">
        <v>873</v>
      </c>
      <c r="D451" s="95">
        <v>44372</v>
      </c>
    </row>
    <row r="452" spans="1:4" ht="36">
      <c r="A452" s="235"/>
      <c r="B452" s="79" t="s">
        <v>874</v>
      </c>
      <c r="C452" s="64" t="s">
        <v>875</v>
      </c>
      <c r="D452" s="95">
        <v>44377</v>
      </c>
    </row>
    <row r="453" spans="1:4" ht="36">
      <c r="A453" s="235"/>
      <c r="B453" s="79" t="s">
        <v>743</v>
      </c>
      <c r="C453" s="64" t="s">
        <v>843</v>
      </c>
      <c r="D453" s="95">
        <v>44376</v>
      </c>
    </row>
    <row r="454" spans="1:4">
      <c r="A454" s="235"/>
      <c r="B454" s="79" t="s">
        <v>743</v>
      </c>
      <c r="C454" s="64" t="s">
        <v>876</v>
      </c>
      <c r="D454" s="95">
        <v>44379</v>
      </c>
    </row>
    <row r="455" spans="1:4" ht="36">
      <c r="A455" s="235"/>
      <c r="B455" s="79" t="s">
        <v>344</v>
      </c>
      <c r="C455" s="64" t="s">
        <v>877</v>
      </c>
      <c r="D455" s="95">
        <v>44391</v>
      </c>
    </row>
    <row r="456" spans="1:4" ht="36">
      <c r="A456" s="235"/>
      <c r="B456" s="79" t="s">
        <v>844</v>
      </c>
      <c r="C456" s="64" t="s">
        <v>878</v>
      </c>
      <c r="D456" s="95">
        <v>44392</v>
      </c>
    </row>
    <row r="457" spans="1:4" ht="38.25">
      <c r="A457" s="235"/>
      <c r="B457" s="79" t="s">
        <v>725</v>
      </c>
      <c r="C457" s="64" t="s">
        <v>879</v>
      </c>
      <c r="D457" s="95">
        <v>44393</v>
      </c>
    </row>
    <row r="458" spans="1:4" ht="24">
      <c r="A458" s="235"/>
      <c r="B458" s="79" t="s">
        <v>831</v>
      </c>
      <c r="C458" s="64" t="s">
        <v>880</v>
      </c>
      <c r="D458" s="95">
        <v>44399</v>
      </c>
    </row>
    <row r="459" spans="1:4" ht="24">
      <c r="A459" s="235"/>
      <c r="B459" s="79" t="s">
        <v>743</v>
      </c>
      <c r="C459" s="64" t="s">
        <v>881</v>
      </c>
      <c r="D459" s="95">
        <v>44403</v>
      </c>
    </row>
    <row r="460" spans="1:4" ht="24">
      <c r="A460" s="235"/>
      <c r="B460" s="79" t="s">
        <v>500</v>
      </c>
      <c r="C460" s="64" t="s">
        <v>882</v>
      </c>
      <c r="D460" s="95">
        <v>44405</v>
      </c>
    </row>
    <row r="461" spans="1:4" ht="38.25">
      <c r="A461" s="235"/>
      <c r="B461" s="79" t="s">
        <v>725</v>
      </c>
      <c r="C461" s="64" t="s">
        <v>883</v>
      </c>
      <c r="D461" s="95">
        <v>44405</v>
      </c>
    </row>
    <row r="462" spans="1:4" ht="24">
      <c r="A462" s="235"/>
      <c r="B462" s="79" t="s">
        <v>743</v>
      </c>
      <c r="C462" s="64" t="s">
        <v>884</v>
      </c>
      <c r="D462" s="95">
        <v>44406</v>
      </c>
    </row>
    <row r="463" spans="1:4" ht="24">
      <c r="A463" s="235"/>
      <c r="B463" s="79" t="s">
        <v>771</v>
      </c>
      <c r="C463" s="64" t="s">
        <v>885</v>
      </c>
      <c r="D463" s="95">
        <v>44407</v>
      </c>
    </row>
    <row r="464" spans="1:4" ht="36">
      <c r="A464" s="235"/>
      <c r="B464" s="79" t="s">
        <v>886</v>
      </c>
      <c r="C464" s="64" t="s">
        <v>887</v>
      </c>
      <c r="D464" s="95">
        <v>44440</v>
      </c>
    </row>
    <row r="465" spans="1:4" ht="36">
      <c r="A465" s="235"/>
      <c r="B465" s="79" t="s">
        <v>500</v>
      </c>
      <c r="C465" s="64" t="s">
        <v>888</v>
      </c>
      <c r="D465" s="95">
        <v>44413</v>
      </c>
    </row>
    <row r="466" spans="1:4">
      <c r="A466" s="235"/>
      <c r="B466" s="79" t="s">
        <v>344</v>
      </c>
      <c r="C466" s="64" t="s">
        <v>889</v>
      </c>
      <c r="D466" s="95">
        <v>44426</v>
      </c>
    </row>
    <row r="467" spans="1:4" ht="25.5">
      <c r="A467" s="235"/>
      <c r="B467" s="79" t="s">
        <v>844</v>
      </c>
      <c r="C467" s="64" t="s">
        <v>890</v>
      </c>
      <c r="D467" s="95">
        <v>44447</v>
      </c>
    </row>
    <row r="468" spans="1:4" ht="24">
      <c r="A468" s="235"/>
      <c r="B468" s="79" t="s">
        <v>743</v>
      </c>
      <c r="C468" s="64" t="s">
        <v>891</v>
      </c>
      <c r="D468" s="95">
        <v>44431</v>
      </c>
    </row>
    <row r="469" spans="1:4" ht="25.5">
      <c r="A469" s="235"/>
      <c r="B469" s="79" t="s">
        <v>892</v>
      </c>
      <c r="C469" s="64" t="s">
        <v>893</v>
      </c>
      <c r="D469" s="95">
        <v>44440</v>
      </c>
    </row>
    <row r="470" spans="1:4" ht="36">
      <c r="A470" s="235"/>
      <c r="B470" s="79" t="s">
        <v>344</v>
      </c>
      <c r="C470" s="64" t="s">
        <v>894</v>
      </c>
      <c r="D470" s="95">
        <v>44432</v>
      </c>
    </row>
    <row r="471" spans="1:4" ht="36">
      <c r="A471" s="235"/>
      <c r="B471" s="79" t="s">
        <v>831</v>
      </c>
      <c r="C471" s="64" t="s">
        <v>895</v>
      </c>
      <c r="D471" s="95">
        <v>44448</v>
      </c>
    </row>
    <row r="472" spans="1:4" ht="24">
      <c r="A472" s="235"/>
      <c r="B472" s="79" t="s">
        <v>344</v>
      </c>
      <c r="C472" s="64" t="s">
        <v>896</v>
      </c>
      <c r="D472" s="95">
        <v>44428</v>
      </c>
    </row>
    <row r="473" spans="1:4" ht="38.25">
      <c r="A473" s="235"/>
      <c r="B473" s="79" t="s">
        <v>725</v>
      </c>
      <c r="C473" s="64" t="s">
        <v>897</v>
      </c>
      <c r="D473" s="95">
        <v>44418</v>
      </c>
    </row>
    <row r="474" spans="1:4" ht="38.25">
      <c r="A474" s="235"/>
      <c r="B474" s="79" t="s">
        <v>856</v>
      </c>
      <c r="C474" s="64" t="s">
        <v>898</v>
      </c>
      <c r="D474" s="95">
        <v>44424</v>
      </c>
    </row>
    <row r="475" spans="1:4" ht="38.25">
      <c r="A475" s="235"/>
      <c r="B475" s="79" t="s">
        <v>856</v>
      </c>
      <c r="C475" s="64" t="s">
        <v>899</v>
      </c>
      <c r="D475" s="95">
        <v>44433</v>
      </c>
    </row>
    <row r="476" spans="1:4" ht="36">
      <c r="A476" s="144"/>
      <c r="B476" s="79" t="s">
        <v>344</v>
      </c>
      <c r="C476" s="64" t="s">
        <v>900</v>
      </c>
      <c r="D476" s="95">
        <v>44452</v>
      </c>
    </row>
    <row r="477" spans="1:4" ht="25.5">
      <c r="A477" s="144"/>
      <c r="B477" s="79" t="s">
        <v>844</v>
      </c>
      <c r="C477" s="64" t="s">
        <v>901</v>
      </c>
      <c r="D477" s="95">
        <v>44453</v>
      </c>
    </row>
    <row r="478" spans="1:4" ht="25.5">
      <c r="A478" s="144"/>
      <c r="B478" s="79" t="s">
        <v>844</v>
      </c>
      <c r="C478" s="64" t="s">
        <v>902</v>
      </c>
      <c r="D478" s="95">
        <v>44453</v>
      </c>
    </row>
    <row r="479" spans="1:4" ht="25.5">
      <c r="A479" s="144"/>
      <c r="B479" s="79" t="s">
        <v>844</v>
      </c>
      <c r="C479" s="64" t="s">
        <v>903</v>
      </c>
      <c r="D479" s="95">
        <v>44453</v>
      </c>
    </row>
    <row r="480" spans="1:4" ht="24">
      <c r="A480" s="144"/>
      <c r="B480" s="79" t="s">
        <v>743</v>
      </c>
      <c r="C480" s="64" t="s">
        <v>904</v>
      </c>
      <c r="D480" s="95">
        <v>44465</v>
      </c>
    </row>
    <row r="481" spans="1:4" ht="24">
      <c r="A481" s="144"/>
      <c r="B481" s="79" t="s">
        <v>344</v>
      </c>
      <c r="C481" s="64" t="s">
        <v>905</v>
      </c>
      <c r="D481" s="95">
        <v>44466</v>
      </c>
    </row>
    <row r="482" spans="1:4" ht="24">
      <c r="A482" s="144"/>
      <c r="B482" s="79" t="s">
        <v>874</v>
      </c>
      <c r="C482" s="64" t="s">
        <v>906</v>
      </c>
      <c r="D482" s="95">
        <v>44480</v>
      </c>
    </row>
    <row r="483" spans="1:4" ht="36">
      <c r="A483" s="144"/>
      <c r="B483" s="79" t="s">
        <v>866</v>
      </c>
      <c r="C483" s="64" t="s">
        <v>907</v>
      </c>
      <c r="D483" s="95">
        <v>44480</v>
      </c>
    </row>
    <row r="484" spans="1:4" ht="48">
      <c r="A484" s="144"/>
      <c r="B484" s="79" t="s">
        <v>344</v>
      </c>
      <c r="C484" s="64" t="s">
        <v>908</v>
      </c>
      <c r="D484" s="95">
        <v>44483</v>
      </c>
    </row>
    <row r="485" spans="1:4">
      <c r="A485" s="144"/>
      <c r="B485" s="79" t="s">
        <v>344</v>
      </c>
      <c r="C485" s="64" t="s">
        <v>909</v>
      </c>
      <c r="D485" s="95">
        <v>44488</v>
      </c>
    </row>
    <row r="486" spans="1:4" ht="24">
      <c r="A486" s="144"/>
      <c r="B486" s="79" t="s">
        <v>743</v>
      </c>
      <c r="C486" s="64" t="s">
        <v>910</v>
      </c>
      <c r="D486" s="95">
        <v>44498</v>
      </c>
    </row>
    <row r="487" spans="1:4" ht="25.5">
      <c r="A487" s="144"/>
      <c r="B487" s="79" t="s">
        <v>911</v>
      </c>
      <c r="C487" s="64" t="s">
        <v>912</v>
      </c>
      <c r="D487" s="95">
        <v>44508</v>
      </c>
    </row>
    <row r="488" spans="1:4">
      <c r="A488" s="144"/>
      <c r="B488" s="79" t="s">
        <v>771</v>
      </c>
      <c r="C488" s="64" t="s">
        <v>913</v>
      </c>
      <c r="D488" s="95">
        <v>44515</v>
      </c>
    </row>
    <row r="489" spans="1:4" ht="36">
      <c r="A489" s="144"/>
      <c r="B489" s="79" t="s">
        <v>344</v>
      </c>
      <c r="C489" s="64" t="s">
        <v>914</v>
      </c>
      <c r="D489" s="95">
        <v>44514</v>
      </c>
    </row>
    <row r="490" spans="1:4" ht="24">
      <c r="A490" s="144"/>
      <c r="B490" s="79" t="s">
        <v>743</v>
      </c>
      <c r="C490" s="64" t="s">
        <v>915</v>
      </c>
      <c r="D490" s="95">
        <v>44519</v>
      </c>
    </row>
    <row r="491" spans="1:4" ht="36">
      <c r="A491" s="144"/>
      <c r="B491" s="79" t="s">
        <v>771</v>
      </c>
      <c r="C491" s="64" t="s">
        <v>916</v>
      </c>
      <c r="D491" s="95">
        <v>44520</v>
      </c>
    </row>
    <row r="492" spans="1:4" ht="25.5">
      <c r="A492" s="144"/>
      <c r="B492" s="79" t="s">
        <v>911</v>
      </c>
      <c r="C492" s="64" t="s">
        <v>917</v>
      </c>
      <c r="D492" s="95">
        <v>44528</v>
      </c>
    </row>
    <row r="493" spans="1:4" ht="48">
      <c r="A493" s="144"/>
      <c r="B493" s="79" t="s">
        <v>771</v>
      </c>
      <c r="C493" s="64" t="s">
        <v>918</v>
      </c>
      <c r="D493" s="95">
        <v>44540</v>
      </c>
    </row>
    <row r="494" spans="1:4" ht="25.5">
      <c r="A494" s="144"/>
      <c r="B494" s="79" t="s">
        <v>844</v>
      </c>
      <c r="C494" s="64" t="s">
        <v>919</v>
      </c>
      <c r="D494" s="95">
        <v>44585</v>
      </c>
    </row>
    <row r="495" spans="1:4" ht="36">
      <c r="A495" s="144"/>
      <c r="B495" s="79" t="s">
        <v>911</v>
      </c>
      <c r="C495" s="64" t="s">
        <v>920</v>
      </c>
      <c r="D495" s="95">
        <v>44593</v>
      </c>
    </row>
    <row r="496" spans="1:4" ht="25.5">
      <c r="A496" s="144"/>
      <c r="B496" s="79" t="s">
        <v>844</v>
      </c>
      <c r="C496" s="64" t="s">
        <v>921</v>
      </c>
      <c r="D496" s="95">
        <v>44593</v>
      </c>
    </row>
    <row r="497" spans="1:4" ht="48">
      <c r="A497" s="144"/>
      <c r="B497" s="79" t="s">
        <v>350</v>
      </c>
      <c r="C497" s="64" t="s">
        <v>922</v>
      </c>
      <c r="D497" s="95">
        <v>44599</v>
      </c>
    </row>
    <row r="498" spans="1:4">
      <c r="A498" s="144"/>
      <c r="B498" s="79" t="s">
        <v>350</v>
      </c>
      <c r="C498" s="64" t="s">
        <v>923</v>
      </c>
      <c r="D498" s="95">
        <v>44617</v>
      </c>
    </row>
    <row r="499" spans="1:4" ht="25.5">
      <c r="A499" s="144"/>
      <c r="B499" s="79" t="s">
        <v>844</v>
      </c>
      <c r="C499" s="64" t="s">
        <v>924</v>
      </c>
      <c r="D499" s="95">
        <v>44620</v>
      </c>
    </row>
    <row r="500" spans="1:4" ht="25.5">
      <c r="A500" s="144"/>
      <c r="B500" s="79" t="s">
        <v>844</v>
      </c>
      <c r="C500" s="64" t="s">
        <v>925</v>
      </c>
      <c r="D500" s="95">
        <v>44619</v>
      </c>
    </row>
    <row r="501" spans="1:4" ht="25.5">
      <c r="A501" s="144"/>
      <c r="B501" s="79" t="s">
        <v>911</v>
      </c>
      <c r="C501" s="64" t="s">
        <v>926</v>
      </c>
      <c r="D501" s="95">
        <v>44621</v>
      </c>
    </row>
    <row r="502" spans="1:4" ht="24">
      <c r="A502" s="144"/>
      <c r="B502" s="79" t="s">
        <v>743</v>
      </c>
      <c r="C502" s="64" t="s">
        <v>927</v>
      </c>
      <c r="D502" s="95">
        <v>44635</v>
      </c>
    </row>
    <row r="503" spans="1:4" ht="36">
      <c r="A503" s="144"/>
      <c r="B503" s="79" t="s">
        <v>300</v>
      </c>
      <c r="C503" s="64" t="s">
        <v>928</v>
      </c>
      <c r="D503" s="95">
        <v>44651</v>
      </c>
    </row>
    <row r="504" spans="1:4">
      <c r="A504" s="144"/>
      <c r="B504" s="79" t="s">
        <v>743</v>
      </c>
      <c r="C504" s="64" t="s">
        <v>929</v>
      </c>
      <c r="D504" s="95">
        <v>44658</v>
      </c>
    </row>
    <row r="505" spans="1:4" ht="25.5">
      <c r="A505" s="144"/>
      <c r="B505" s="79" t="s">
        <v>300</v>
      </c>
      <c r="C505" s="64" t="s">
        <v>930</v>
      </c>
      <c r="D505" s="95">
        <v>44658</v>
      </c>
    </row>
    <row r="506" spans="1:4" ht="48">
      <c r="A506" s="144"/>
      <c r="B506" s="151" t="s">
        <v>300</v>
      </c>
      <c r="C506" s="64" t="s">
        <v>931</v>
      </c>
      <c r="D506" s="95">
        <v>44661</v>
      </c>
    </row>
    <row r="507" spans="1:4" ht="24">
      <c r="A507" s="144"/>
      <c r="B507" s="151" t="s">
        <v>743</v>
      </c>
      <c r="C507" s="64" t="s">
        <v>932</v>
      </c>
      <c r="D507" s="95">
        <v>44662</v>
      </c>
    </row>
    <row r="508" spans="1:4" ht="25.5">
      <c r="A508" s="144"/>
      <c r="B508" s="151" t="s">
        <v>300</v>
      </c>
      <c r="C508" s="64" t="s">
        <v>933</v>
      </c>
      <c r="D508" s="95">
        <v>44662</v>
      </c>
    </row>
    <row r="509" spans="1:4">
      <c r="A509" s="144"/>
      <c r="B509" s="151" t="s">
        <v>743</v>
      </c>
      <c r="C509" s="64" t="s">
        <v>934</v>
      </c>
      <c r="D509" s="95">
        <v>44663</v>
      </c>
    </row>
    <row r="510" spans="1:4" ht="25.5">
      <c r="A510" s="144"/>
      <c r="B510" s="151" t="s">
        <v>300</v>
      </c>
      <c r="C510" s="64" t="s">
        <v>935</v>
      </c>
      <c r="D510" s="95">
        <v>44669</v>
      </c>
    </row>
    <row r="511" spans="1:4" ht="25.5">
      <c r="A511" s="144"/>
      <c r="B511" s="151" t="s">
        <v>936</v>
      </c>
      <c r="C511" s="64" t="s">
        <v>937</v>
      </c>
      <c r="D511" s="95">
        <v>44670</v>
      </c>
    </row>
    <row r="512" spans="1:4" ht="36">
      <c r="A512" s="144"/>
      <c r="B512" s="151" t="s">
        <v>300</v>
      </c>
      <c r="C512" s="64" t="s">
        <v>938</v>
      </c>
      <c r="D512" s="95">
        <v>44669</v>
      </c>
    </row>
    <row r="513" spans="1:4" ht="24">
      <c r="A513" s="144"/>
      <c r="B513" s="151" t="s">
        <v>743</v>
      </c>
      <c r="C513" s="64" t="s">
        <v>939</v>
      </c>
      <c r="D513" s="95">
        <v>44673</v>
      </c>
    </row>
    <row r="514" spans="1:4" ht="25.5">
      <c r="A514" s="144"/>
      <c r="B514" s="79" t="s">
        <v>911</v>
      </c>
      <c r="C514" s="64" t="s">
        <v>940</v>
      </c>
      <c r="D514" s="95">
        <v>44678</v>
      </c>
    </row>
    <row r="515" spans="1:4" ht="25.5">
      <c r="A515" s="144"/>
      <c r="B515" s="151" t="s">
        <v>300</v>
      </c>
      <c r="C515" s="64" t="s">
        <v>941</v>
      </c>
      <c r="D515" s="95">
        <v>44679</v>
      </c>
    </row>
    <row r="516" spans="1:4" ht="25.5">
      <c r="A516" s="144"/>
      <c r="B516" s="151" t="s">
        <v>936</v>
      </c>
      <c r="C516" s="64" t="s">
        <v>942</v>
      </c>
      <c r="D516" s="95">
        <v>44680</v>
      </c>
    </row>
    <row r="517" spans="1:4">
      <c r="A517" s="144"/>
      <c r="B517" s="151" t="s">
        <v>743</v>
      </c>
      <c r="C517" s="64" t="s">
        <v>943</v>
      </c>
      <c r="D517" s="95">
        <v>44680</v>
      </c>
    </row>
    <row r="518" spans="1:4" ht="25.5">
      <c r="A518" s="144"/>
      <c r="B518" s="151" t="s">
        <v>936</v>
      </c>
      <c r="C518" s="64" t="s">
        <v>944</v>
      </c>
      <c r="D518" s="95">
        <v>44683</v>
      </c>
    </row>
    <row r="519" spans="1:4" ht="48">
      <c r="A519" s="144"/>
      <c r="B519" s="151" t="s">
        <v>300</v>
      </c>
      <c r="C519" s="64" t="s">
        <v>945</v>
      </c>
      <c r="D519" s="95">
        <v>44685</v>
      </c>
    </row>
    <row r="520" spans="1:4" ht="25.5">
      <c r="A520" s="144"/>
      <c r="B520" s="151" t="s">
        <v>300</v>
      </c>
      <c r="C520" s="64" t="s">
        <v>946</v>
      </c>
      <c r="D520" s="95">
        <v>44684</v>
      </c>
    </row>
    <row r="521" spans="1:4" ht="24">
      <c r="A521" s="144"/>
      <c r="B521" s="151" t="s">
        <v>743</v>
      </c>
      <c r="C521" s="64" t="s">
        <v>947</v>
      </c>
      <c r="D521" s="95">
        <v>44686</v>
      </c>
    </row>
    <row r="522" spans="1:4" ht="25.5">
      <c r="A522" s="144"/>
      <c r="B522" s="151" t="s">
        <v>300</v>
      </c>
      <c r="C522" s="64" t="s">
        <v>948</v>
      </c>
      <c r="D522" s="95">
        <v>44686</v>
      </c>
    </row>
    <row r="523" spans="1:4" ht="25.5">
      <c r="A523" s="144"/>
      <c r="B523" s="79" t="s">
        <v>911</v>
      </c>
      <c r="C523" s="64" t="s">
        <v>949</v>
      </c>
      <c r="D523" s="95">
        <v>44687</v>
      </c>
    </row>
    <row r="524" spans="1:4" ht="24">
      <c r="A524" s="144"/>
      <c r="B524" s="79" t="s">
        <v>771</v>
      </c>
      <c r="C524" s="64" t="s">
        <v>950</v>
      </c>
      <c r="D524" s="95">
        <v>44687</v>
      </c>
    </row>
    <row r="525" spans="1:4" ht="25.5">
      <c r="A525" s="144"/>
      <c r="B525" s="151" t="s">
        <v>300</v>
      </c>
      <c r="C525" s="64" t="s">
        <v>951</v>
      </c>
      <c r="D525" s="95">
        <v>44690</v>
      </c>
    </row>
    <row r="526" spans="1:4" ht="25.5">
      <c r="A526" s="144"/>
      <c r="B526" s="79" t="s">
        <v>911</v>
      </c>
      <c r="C526" s="64" t="s">
        <v>952</v>
      </c>
      <c r="D526" s="95">
        <v>44691</v>
      </c>
    </row>
    <row r="527" spans="1:4" ht="25.5">
      <c r="A527" s="144"/>
      <c r="B527" s="79" t="s">
        <v>911</v>
      </c>
      <c r="C527" s="64" t="s">
        <v>953</v>
      </c>
      <c r="D527" s="95">
        <v>44691</v>
      </c>
    </row>
    <row r="528" spans="1:4" ht="24">
      <c r="A528" s="144"/>
      <c r="B528" s="151" t="s">
        <v>743</v>
      </c>
      <c r="C528" s="64" t="s">
        <v>954</v>
      </c>
      <c r="D528" s="95">
        <v>44691</v>
      </c>
    </row>
    <row r="529" spans="1:4" ht="48">
      <c r="A529" s="144"/>
      <c r="B529" s="151" t="s">
        <v>743</v>
      </c>
      <c r="C529" s="64" t="s">
        <v>955</v>
      </c>
      <c r="D529" s="95">
        <v>44693</v>
      </c>
    </row>
    <row r="530" spans="1:4" ht="25.5">
      <c r="A530" s="144"/>
      <c r="B530" s="151" t="s">
        <v>936</v>
      </c>
      <c r="C530" s="64" t="s">
        <v>956</v>
      </c>
      <c r="D530" s="95">
        <v>44696</v>
      </c>
    </row>
    <row r="531" spans="1:4" ht="24">
      <c r="A531" s="144"/>
      <c r="B531" s="151" t="s">
        <v>743</v>
      </c>
      <c r="C531" s="64" t="s">
        <v>957</v>
      </c>
      <c r="D531" s="95">
        <v>44697</v>
      </c>
    </row>
    <row r="532" spans="1:4" ht="25.5">
      <c r="A532" s="144"/>
      <c r="B532" s="151" t="s">
        <v>936</v>
      </c>
      <c r="C532" s="64" t="s">
        <v>958</v>
      </c>
      <c r="D532" s="95">
        <v>44697</v>
      </c>
    </row>
    <row r="533" spans="1:4" ht="25.5">
      <c r="A533" s="144"/>
      <c r="B533" s="151" t="s">
        <v>300</v>
      </c>
      <c r="C533" s="64" t="s">
        <v>959</v>
      </c>
      <c r="D533" s="95">
        <v>44698</v>
      </c>
    </row>
    <row r="534" spans="1:4" ht="48">
      <c r="A534" s="144"/>
      <c r="B534" s="79" t="s">
        <v>874</v>
      </c>
      <c r="C534" s="64" t="s">
        <v>960</v>
      </c>
      <c r="D534" s="95">
        <v>44698</v>
      </c>
    </row>
    <row r="535" spans="1:4" ht="24">
      <c r="A535" s="144"/>
      <c r="B535" s="151" t="s">
        <v>743</v>
      </c>
      <c r="C535" s="64" t="s">
        <v>961</v>
      </c>
      <c r="D535" s="95">
        <v>44698</v>
      </c>
    </row>
    <row r="536" spans="1:4" ht="24">
      <c r="A536" s="144"/>
      <c r="B536" s="151" t="s">
        <v>743</v>
      </c>
      <c r="C536" s="64" t="s">
        <v>962</v>
      </c>
      <c r="D536" s="95">
        <v>44698</v>
      </c>
    </row>
    <row r="537" spans="1:4" ht="25.5">
      <c r="A537" s="144"/>
      <c r="B537" s="151" t="s">
        <v>936</v>
      </c>
      <c r="C537" s="64" t="s">
        <v>963</v>
      </c>
      <c r="D537" s="95">
        <v>44700</v>
      </c>
    </row>
    <row r="538" spans="1:4" ht="25.5">
      <c r="A538" s="144"/>
      <c r="B538" s="151" t="s">
        <v>300</v>
      </c>
      <c r="C538" s="64" t="s">
        <v>964</v>
      </c>
      <c r="D538" s="95">
        <v>44699</v>
      </c>
    </row>
    <row r="539" spans="1:4" ht="25.5">
      <c r="A539" s="144"/>
      <c r="B539" s="151" t="s">
        <v>936</v>
      </c>
      <c r="C539" s="64" t="s">
        <v>965</v>
      </c>
      <c r="D539" s="95">
        <v>44701</v>
      </c>
    </row>
    <row r="540" spans="1:4" ht="25.5">
      <c r="A540" s="144"/>
      <c r="B540" s="151" t="s">
        <v>936</v>
      </c>
      <c r="C540" s="64" t="s">
        <v>966</v>
      </c>
      <c r="D540" s="95">
        <v>44701</v>
      </c>
    </row>
    <row r="541" spans="1:4" ht="25.5">
      <c r="A541" s="144"/>
      <c r="B541" s="151" t="s">
        <v>300</v>
      </c>
      <c r="C541" s="64" t="s">
        <v>967</v>
      </c>
      <c r="D541" s="95">
        <v>44704</v>
      </c>
    </row>
    <row r="542" spans="1:4" ht="25.5">
      <c r="A542" s="144"/>
      <c r="B542" s="151" t="s">
        <v>300</v>
      </c>
      <c r="C542" s="64" t="s">
        <v>968</v>
      </c>
      <c r="D542" s="95">
        <v>44706</v>
      </c>
    </row>
    <row r="543" spans="1:4" ht="24">
      <c r="A543" s="144"/>
      <c r="B543" s="151" t="s">
        <v>743</v>
      </c>
      <c r="C543" s="64" t="s">
        <v>969</v>
      </c>
      <c r="D543" s="95">
        <v>44705</v>
      </c>
    </row>
    <row r="544" spans="1:4" ht="36">
      <c r="A544" s="144"/>
      <c r="B544" s="151" t="s">
        <v>300</v>
      </c>
      <c r="C544" s="64" t="s">
        <v>970</v>
      </c>
      <c r="D544" s="95">
        <v>44705</v>
      </c>
    </row>
    <row r="545" spans="1:4" ht="72">
      <c r="A545" s="144"/>
      <c r="B545" s="79" t="s">
        <v>911</v>
      </c>
      <c r="C545" s="64" t="s">
        <v>971</v>
      </c>
      <c r="D545" s="95">
        <v>44705</v>
      </c>
    </row>
    <row r="546" spans="1:4" ht="25.5">
      <c r="A546" s="144"/>
      <c r="B546" s="79" t="s">
        <v>911</v>
      </c>
      <c r="C546" s="64" t="s">
        <v>972</v>
      </c>
      <c r="D546" s="95">
        <v>44708</v>
      </c>
    </row>
    <row r="547" spans="1:4" ht="25.5">
      <c r="A547" s="144"/>
      <c r="B547" s="151" t="s">
        <v>936</v>
      </c>
      <c r="C547" s="64" t="s">
        <v>973</v>
      </c>
      <c r="D547" s="95">
        <v>44710</v>
      </c>
    </row>
    <row r="548" spans="1:4" ht="45" customHeight="1">
      <c r="A548" s="144"/>
      <c r="B548" s="151" t="s">
        <v>936</v>
      </c>
      <c r="C548" s="64" t="s">
        <v>974</v>
      </c>
      <c r="D548" s="95">
        <v>44709</v>
      </c>
    </row>
    <row r="549" spans="1:4" ht="36">
      <c r="A549" s="144"/>
      <c r="B549" s="79" t="s">
        <v>844</v>
      </c>
      <c r="C549" s="64" t="s">
        <v>975</v>
      </c>
      <c r="D549" s="95">
        <v>44707</v>
      </c>
    </row>
    <row r="550" spans="1:4" ht="24">
      <c r="A550" s="144"/>
      <c r="B550" s="151" t="s">
        <v>743</v>
      </c>
      <c r="C550" s="64" t="s">
        <v>976</v>
      </c>
      <c r="D550" s="95">
        <v>44712</v>
      </c>
    </row>
    <row r="551" spans="1:4" ht="48">
      <c r="A551" s="144"/>
      <c r="B551" s="79" t="s">
        <v>344</v>
      </c>
      <c r="C551" s="64" t="s">
        <v>977</v>
      </c>
      <c r="D551" s="95">
        <v>44713</v>
      </c>
    </row>
    <row r="552" spans="1:4" ht="36">
      <c r="A552" s="144"/>
      <c r="B552" s="79" t="s">
        <v>911</v>
      </c>
      <c r="C552" s="64" t="s">
        <v>978</v>
      </c>
      <c r="D552" s="95">
        <v>44714</v>
      </c>
    </row>
    <row r="553" spans="1:4" ht="48">
      <c r="A553" s="144"/>
      <c r="B553" s="79" t="s">
        <v>344</v>
      </c>
      <c r="C553" s="64" t="s">
        <v>979</v>
      </c>
      <c r="D553" s="95">
        <v>44719</v>
      </c>
    </row>
    <row r="554" spans="1:4" ht="25.5">
      <c r="A554" s="144"/>
      <c r="B554" s="151" t="s">
        <v>300</v>
      </c>
      <c r="C554" s="64" t="s">
        <v>980</v>
      </c>
      <c r="D554" s="95">
        <v>44719</v>
      </c>
    </row>
    <row r="555" spans="1:4" ht="36">
      <c r="A555" s="144"/>
      <c r="B555" s="79" t="s">
        <v>844</v>
      </c>
      <c r="C555" s="64" t="s">
        <v>981</v>
      </c>
      <c r="D555" s="95">
        <v>44719</v>
      </c>
    </row>
    <row r="556" spans="1:4" ht="25.5">
      <c r="A556" s="144"/>
      <c r="B556" s="151" t="s">
        <v>300</v>
      </c>
      <c r="C556" s="64" t="s">
        <v>982</v>
      </c>
      <c r="D556" s="95">
        <v>44716</v>
      </c>
    </row>
    <row r="557" spans="1:4" ht="24">
      <c r="A557" s="144"/>
      <c r="B557" s="151" t="s">
        <v>743</v>
      </c>
      <c r="C557" s="64" t="s">
        <v>983</v>
      </c>
      <c r="D557" s="95">
        <v>44718</v>
      </c>
    </row>
    <row r="558" spans="1:4" ht="24">
      <c r="A558" s="144"/>
      <c r="B558" s="151" t="s">
        <v>743</v>
      </c>
      <c r="C558" s="64" t="s">
        <v>984</v>
      </c>
      <c r="D558" s="95">
        <v>44718</v>
      </c>
    </row>
    <row r="559" spans="1:4" ht="24">
      <c r="A559" s="144"/>
      <c r="B559" s="151" t="s">
        <v>743</v>
      </c>
      <c r="C559" s="64" t="s">
        <v>985</v>
      </c>
      <c r="D559" s="95">
        <v>44719</v>
      </c>
    </row>
    <row r="560" spans="1:4" ht="25.5">
      <c r="A560" s="144"/>
      <c r="B560" s="151" t="s">
        <v>300</v>
      </c>
      <c r="C560" s="64" t="s">
        <v>986</v>
      </c>
      <c r="D560" s="95">
        <v>44718</v>
      </c>
    </row>
    <row r="561" spans="1:4" ht="48">
      <c r="A561" s="144"/>
      <c r="B561" s="79" t="s">
        <v>344</v>
      </c>
      <c r="C561" s="64" t="s">
        <v>987</v>
      </c>
      <c r="D561" s="95">
        <v>44720</v>
      </c>
    </row>
    <row r="562" spans="1:4" ht="25.5">
      <c r="A562" s="144"/>
      <c r="B562" s="151" t="s">
        <v>300</v>
      </c>
      <c r="C562" s="64" t="s">
        <v>988</v>
      </c>
      <c r="D562" s="95">
        <v>44722</v>
      </c>
    </row>
    <row r="563" spans="1:4" ht="25.5">
      <c r="A563" s="144"/>
      <c r="B563" s="151" t="s">
        <v>300</v>
      </c>
      <c r="C563" s="64" t="s">
        <v>989</v>
      </c>
      <c r="D563" s="95">
        <v>44722</v>
      </c>
    </row>
    <row r="564" spans="1:4" ht="24">
      <c r="A564" s="144"/>
      <c r="B564" s="79" t="s">
        <v>344</v>
      </c>
      <c r="C564" s="64" t="s">
        <v>990</v>
      </c>
      <c r="D564" s="95">
        <v>44727</v>
      </c>
    </row>
    <row r="565" spans="1:4" ht="25.5">
      <c r="A565" s="144"/>
      <c r="B565" s="151" t="s">
        <v>936</v>
      </c>
      <c r="C565" s="64" t="s">
        <v>991</v>
      </c>
      <c r="D565" s="95">
        <v>44726</v>
      </c>
    </row>
    <row r="566" spans="1:4" ht="25.5">
      <c r="A566" s="144"/>
      <c r="B566" s="151" t="s">
        <v>936</v>
      </c>
      <c r="C566" s="64" t="s">
        <v>992</v>
      </c>
      <c r="D566" s="95">
        <v>44729</v>
      </c>
    </row>
    <row r="567" spans="1:4" ht="36">
      <c r="A567" s="144"/>
      <c r="B567" s="79" t="s">
        <v>911</v>
      </c>
      <c r="C567" s="64" t="s">
        <v>993</v>
      </c>
      <c r="D567" s="95">
        <v>44733</v>
      </c>
    </row>
    <row r="568" spans="1:4" ht="24">
      <c r="A568" s="144"/>
      <c r="B568" s="79" t="s">
        <v>771</v>
      </c>
      <c r="C568" s="64" t="s">
        <v>994</v>
      </c>
      <c r="D568" s="95">
        <v>44736</v>
      </c>
    </row>
    <row r="569" spans="1:4" ht="25.5">
      <c r="A569" s="144"/>
      <c r="B569" s="151" t="s">
        <v>936</v>
      </c>
      <c r="C569" s="64" t="s">
        <v>995</v>
      </c>
      <c r="D569" s="95">
        <v>44735</v>
      </c>
    </row>
    <row r="570" spans="1:4" ht="25.5">
      <c r="A570" s="144"/>
      <c r="B570" s="151" t="s">
        <v>300</v>
      </c>
      <c r="C570" s="64" t="s">
        <v>996</v>
      </c>
      <c r="D570" s="95">
        <v>44733</v>
      </c>
    </row>
    <row r="571" spans="1:4" ht="36">
      <c r="A571" s="144"/>
      <c r="B571" s="79" t="s">
        <v>771</v>
      </c>
      <c r="C571" s="64" t="s">
        <v>997</v>
      </c>
      <c r="D571" s="95">
        <v>44733</v>
      </c>
    </row>
    <row r="572" spans="1:4" ht="36">
      <c r="A572" s="144"/>
      <c r="B572" s="151" t="s">
        <v>936</v>
      </c>
      <c r="C572" s="64" t="s">
        <v>998</v>
      </c>
      <c r="D572" s="95">
        <v>44733</v>
      </c>
    </row>
    <row r="573" spans="1:4" ht="49.5" customHeight="1">
      <c r="A573" s="144"/>
      <c r="B573" s="79" t="s">
        <v>911</v>
      </c>
      <c r="C573" s="64" t="s">
        <v>999</v>
      </c>
      <c r="D573" s="95">
        <v>44820</v>
      </c>
    </row>
    <row r="574" spans="1:4" ht="49.5" customHeight="1">
      <c r="A574" s="144"/>
      <c r="B574" s="79" t="s">
        <v>911</v>
      </c>
      <c r="C574" s="64" t="s">
        <v>1000</v>
      </c>
      <c r="D574" s="95">
        <v>44823</v>
      </c>
    </row>
    <row r="575" spans="1:4" ht="49.5" customHeight="1">
      <c r="A575" s="144"/>
      <c r="B575" s="151" t="s">
        <v>300</v>
      </c>
      <c r="C575" s="64" t="s">
        <v>1001</v>
      </c>
      <c r="D575" s="95">
        <v>44823</v>
      </c>
    </row>
    <row r="576" spans="1:4" ht="49.5" customHeight="1">
      <c r="A576" s="144"/>
      <c r="B576" s="79" t="s">
        <v>743</v>
      </c>
      <c r="C576" s="64" t="s">
        <v>1002</v>
      </c>
      <c r="D576" s="95">
        <v>44838</v>
      </c>
    </row>
    <row r="577" spans="1:4" ht="49.5" customHeight="1">
      <c r="A577" s="144"/>
      <c r="B577" s="151" t="s">
        <v>300</v>
      </c>
      <c r="C577" s="64" t="s">
        <v>1003</v>
      </c>
      <c r="D577" s="95">
        <v>44848</v>
      </c>
    </row>
    <row r="578" spans="1:4" ht="51.75" customHeight="1">
      <c r="A578" s="144"/>
      <c r="B578" s="151" t="s">
        <v>333</v>
      </c>
      <c r="C578" s="64" t="s">
        <v>1004</v>
      </c>
      <c r="D578" s="95">
        <v>44854</v>
      </c>
    </row>
    <row r="579" spans="1:4" ht="49.5" customHeight="1">
      <c r="A579" s="144"/>
      <c r="B579" s="151" t="s">
        <v>1005</v>
      </c>
      <c r="C579" s="64" t="s">
        <v>1006</v>
      </c>
      <c r="D579" s="95">
        <v>44868</v>
      </c>
    </row>
    <row r="580" spans="1:4" ht="51.75" customHeight="1">
      <c r="A580" s="144"/>
      <c r="B580" s="151" t="s">
        <v>298</v>
      </c>
      <c r="C580" s="64" t="s">
        <v>299</v>
      </c>
      <c r="D580" s="95">
        <v>44894</v>
      </c>
    </row>
    <row r="581" spans="1:4" ht="51.75" customHeight="1">
      <c r="A581" s="144"/>
      <c r="B581" s="151" t="s">
        <v>298</v>
      </c>
      <c r="C581" s="64" t="s">
        <v>301</v>
      </c>
      <c r="D581" s="95">
        <v>44899</v>
      </c>
    </row>
    <row r="582" spans="1:4" ht="33.75" customHeight="1">
      <c r="A582" s="144"/>
      <c r="B582" s="151" t="s">
        <v>296</v>
      </c>
      <c r="C582" s="64" t="s">
        <v>297</v>
      </c>
      <c r="D582" s="95">
        <v>44905</v>
      </c>
    </row>
    <row r="583" spans="1:4" ht="37.5" customHeight="1">
      <c r="A583" s="144"/>
      <c r="B583" s="151" t="s">
        <v>300</v>
      </c>
      <c r="C583" s="64" t="s">
        <v>2537</v>
      </c>
      <c r="D583" s="95">
        <v>44902</v>
      </c>
    </row>
  </sheetData>
  <mergeCells count="5">
    <mergeCell ref="A120:A335"/>
    <mergeCell ref="A336:A384"/>
    <mergeCell ref="A6:A119"/>
    <mergeCell ref="C2:C3"/>
    <mergeCell ref="A385:A475"/>
  </mergeCells>
  <phoneticPr fontId="24" type="noConversion"/>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V79"/>
  <sheetViews>
    <sheetView zoomScale="75" zoomScaleNormal="75" workbookViewId="0">
      <pane ySplit="5" topLeftCell="A45" activePane="bottomLeft" state="frozen"/>
      <selection pane="bottomLeft" activeCell="G52" sqref="G52"/>
    </sheetView>
  </sheetViews>
  <sheetFormatPr defaultColWidth="8.42578125" defaultRowHeight="12.75"/>
  <cols>
    <col min="1" max="1" width="10.42578125" customWidth="1"/>
    <col min="2" max="2" width="18.42578125" customWidth="1"/>
    <col min="3" max="3" width="37.42578125" customWidth="1"/>
    <col min="4" max="4" width="13.7109375" customWidth="1"/>
    <col min="5" max="5" width="13.42578125" customWidth="1"/>
    <col min="6" max="6" width="6.7109375" customWidth="1"/>
    <col min="7" max="7" width="13.42578125" customWidth="1"/>
  </cols>
  <sheetData>
    <row r="1" spans="1:11" ht="18.75" customHeight="1" thickBot="1"/>
    <row r="2" spans="1:11" ht="33" customHeight="1" thickTop="1">
      <c r="C2" s="237" t="s">
        <v>1007</v>
      </c>
      <c r="E2" s="87"/>
      <c r="G2" s="93"/>
    </row>
    <row r="3" spans="1:11" ht="23.25" customHeight="1" thickBot="1">
      <c r="C3" s="238"/>
      <c r="E3" s="86" t="s">
        <v>171</v>
      </c>
      <c r="G3" s="86" t="s">
        <v>339</v>
      </c>
    </row>
    <row r="4" spans="1:11" ht="15.75" customHeight="1" thickTop="1" thickBot="1"/>
    <row r="5" spans="1:11" ht="15.75" thickBot="1">
      <c r="A5" s="71" t="s">
        <v>1008</v>
      </c>
      <c r="B5" s="71" t="s">
        <v>28</v>
      </c>
      <c r="C5" s="71" t="s">
        <v>1009</v>
      </c>
      <c r="D5" s="71" t="s">
        <v>30</v>
      </c>
    </row>
    <row r="6" spans="1:11" ht="65.25" customHeight="1">
      <c r="A6" s="234">
        <v>2019</v>
      </c>
      <c r="B6" s="79" t="s">
        <v>719</v>
      </c>
      <c r="C6" s="64" t="s">
        <v>1010</v>
      </c>
      <c r="D6" s="68">
        <v>43488</v>
      </c>
    </row>
    <row r="7" spans="1:11" ht="30" customHeight="1">
      <c r="A7" s="235"/>
      <c r="B7" s="79" t="s">
        <v>719</v>
      </c>
      <c r="C7" s="64" t="s">
        <v>1011</v>
      </c>
      <c r="D7" s="68">
        <v>43488</v>
      </c>
    </row>
    <row r="8" spans="1:11" ht="38.25" customHeight="1">
      <c r="A8" s="235"/>
      <c r="B8" s="79" t="s">
        <v>719</v>
      </c>
      <c r="C8" s="64" t="s">
        <v>1012</v>
      </c>
      <c r="D8" s="68">
        <v>43488</v>
      </c>
      <c r="K8" s="91"/>
    </row>
    <row r="9" spans="1:11" ht="39" customHeight="1">
      <c r="A9" s="235"/>
      <c r="B9" s="79" t="s">
        <v>719</v>
      </c>
      <c r="C9" s="64" t="s">
        <v>1013</v>
      </c>
      <c r="D9" s="68">
        <v>43488</v>
      </c>
    </row>
    <row r="10" spans="1:11" ht="34.5" customHeight="1">
      <c r="A10" s="235"/>
      <c r="B10" s="79" t="s">
        <v>1014</v>
      </c>
      <c r="C10" s="64" t="s">
        <v>1015</v>
      </c>
      <c r="D10" s="68">
        <v>43496</v>
      </c>
    </row>
    <row r="11" spans="1:11" ht="34.5" customHeight="1">
      <c r="A11" s="235"/>
      <c r="B11" s="79" t="s">
        <v>1016</v>
      </c>
      <c r="C11" s="64" t="s">
        <v>1017</v>
      </c>
      <c r="D11" s="68">
        <v>43571</v>
      </c>
    </row>
    <row r="12" spans="1:11" ht="51" customHeight="1">
      <c r="A12" s="235"/>
      <c r="B12" s="79" t="s">
        <v>1016</v>
      </c>
      <c r="C12" s="64" t="s">
        <v>1018</v>
      </c>
      <c r="D12" s="68">
        <v>43571</v>
      </c>
    </row>
    <row r="13" spans="1:11" ht="57" customHeight="1">
      <c r="A13" s="235"/>
      <c r="B13" s="79" t="s">
        <v>333</v>
      </c>
      <c r="C13" s="64" t="s">
        <v>1019</v>
      </c>
      <c r="D13" s="68">
        <v>43686</v>
      </c>
    </row>
    <row r="14" spans="1:11" ht="59.25" customHeight="1">
      <c r="A14" s="235"/>
      <c r="B14" s="79" t="s">
        <v>1020</v>
      </c>
      <c r="C14" s="64" t="s">
        <v>1021</v>
      </c>
      <c r="D14" s="68">
        <v>43712</v>
      </c>
    </row>
    <row r="15" spans="1:11" ht="39.75" customHeight="1">
      <c r="A15" s="235"/>
      <c r="B15" s="79" t="s">
        <v>1020</v>
      </c>
      <c r="C15" s="64" t="s">
        <v>1022</v>
      </c>
      <c r="D15" s="68">
        <v>43712</v>
      </c>
    </row>
    <row r="16" spans="1:11" ht="42.75" customHeight="1">
      <c r="A16" s="235"/>
      <c r="B16" s="79" t="s">
        <v>1014</v>
      </c>
      <c r="C16" s="64" t="s">
        <v>1023</v>
      </c>
      <c r="D16" s="68">
        <v>43712</v>
      </c>
    </row>
    <row r="17" spans="1:4" ht="32.25" customHeight="1" thickBot="1">
      <c r="A17" s="239"/>
      <c r="B17" s="79" t="s">
        <v>1020</v>
      </c>
      <c r="C17" s="64" t="s">
        <v>1024</v>
      </c>
      <c r="D17" s="68">
        <v>43719</v>
      </c>
    </row>
    <row r="18" spans="1:4" ht="41.25" customHeight="1">
      <c r="A18" s="234">
        <v>2020</v>
      </c>
      <c r="B18" s="79" t="s">
        <v>1014</v>
      </c>
      <c r="C18" s="64" t="s">
        <v>1025</v>
      </c>
      <c r="D18" s="68">
        <v>43845</v>
      </c>
    </row>
    <row r="19" spans="1:4" ht="40.5" customHeight="1">
      <c r="A19" s="235"/>
      <c r="B19" s="79" t="s">
        <v>719</v>
      </c>
      <c r="C19" s="64" t="s">
        <v>1026</v>
      </c>
      <c r="D19" s="68">
        <v>43852</v>
      </c>
    </row>
    <row r="20" spans="1:4" ht="46.5" customHeight="1">
      <c r="A20" s="235"/>
      <c r="B20" s="79" t="s">
        <v>719</v>
      </c>
      <c r="C20" s="64" t="s">
        <v>1027</v>
      </c>
      <c r="D20" s="68">
        <v>43852</v>
      </c>
    </row>
    <row r="21" spans="1:4" ht="44.25" customHeight="1">
      <c r="A21" s="235"/>
      <c r="B21" s="79" t="s">
        <v>719</v>
      </c>
      <c r="C21" s="64" t="s">
        <v>1028</v>
      </c>
      <c r="D21" s="68">
        <v>43852</v>
      </c>
    </row>
    <row r="22" spans="1:4" ht="53.25" customHeight="1">
      <c r="A22" s="235"/>
      <c r="B22" s="79" t="s">
        <v>719</v>
      </c>
      <c r="C22" s="64" t="s">
        <v>1029</v>
      </c>
      <c r="D22" s="68">
        <v>43852</v>
      </c>
    </row>
    <row r="23" spans="1:4" ht="54" customHeight="1">
      <c r="A23" s="235"/>
      <c r="B23" s="79" t="s">
        <v>719</v>
      </c>
      <c r="C23" s="64" t="s">
        <v>1030</v>
      </c>
      <c r="D23" s="68">
        <v>43852</v>
      </c>
    </row>
    <row r="24" spans="1:4" ht="26.25" customHeight="1">
      <c r="A24" s="235"/>
      <c r="B24" s="79" t="s">
        <v>719</v>
      </c>
      <c r="C24" s="64" t="s">
        <v>1031</v>
      </c>
      <c r="D24" s="68">
        <v>43852</v>
      </c>
    </row>
    <row r="25" spans="1:4" ht="39" customHeight="1">
      <c r="A25" s="235"/>
      <c r="B25" s="79" t="s">
        <v>50</v>
      </c>
      <c r="C25" s="64" t="s">
        <v>1032</v>
      </c>
      <c r="D25" s="68">
        <v>43851</v>
      </c>
    </row>
    <row r="26" spans="1:4" ht="39" customHeight="1">
      <c r="A26" s="235"/>
      <c r="B26" s="79" t="s">
        <v>1033</v>
      </c>
      <c r="C26" s="64" t="s">
        <v>1034</v>
      </c>
      <c r="D26" s="68">
        <v>43888</v>
      </c>
    </row>
    <row r="27" spans="1:4" ht="60" customHeight="1">
      <c r="A27" s="235"/>
      <c r="B27" s="79" t="s">
        <v>1035</v>
      </c>
      <c r="C27" s="64" t="s">
        <v>1036</v>
      </c>
      <c r="D27" s="68">
        <v>43896</v>
      </c>
    </row>
    <row r="28" spans="1:4" ht="60" customHeight="1">
      <c r="A28" s="235"/>
      <c r="B28" s="79" t="s">
        <v>1035</v>
      </c>
      <c r="C28" s="64" t="s">
        <v>1037</v>
      </c>
      <c r="D28" s="68">
        <v>43896</v>
      </c>
    </row>
    <row r="29" spans="1:4" ht="40.5" customHeight="1" thickBot="1">
      <c r="A29" s="239"/>
      <c r="B29" s="79" t="s">
        <v>1038</v>
      </c>
      <c r="C29" s="64" t="s">
        <v>1039</v>
      </c>
      <c r="D29" s="68">
        <v>44110</v>
      </c>
    </row>
    <row r="30" spans="1:4" ht="42" customHeight="1">
      <c r="A30" s="234">
        <v>2021</v>
      </c>
      <c r="B30" s="79" t="s">
        <v>1040</v>
      </c>
      <c r="C30" s="64" t="s">
        <v>1041</v>
      </c>
      <c r="D30" s="68">
        <v>44145</v>
      </c>
    </row>
    <row r="31" spans="1:4" ht="36.75" customHeight="1">
      <c r="A31" s="235"/>
      <c r="B31" s="79" t="s">
        <v>1040</v>
      </c>
      <c r="C31" s="64" t="s">
        <v>1042</v>
      </c>
      <c r="D31" s="68">
        <v>44145</v>
      </c>
    </row>
    <row r="32" spans="1:4" ht="37.5" customHeight="1">
      <c r="A32" s="235"/>
      <c r="B32" s="79" t="s">
        <v>1043</v>
      </c>
      <c r="C32" s="64" t="s">
        <v>1044</v>
      </c>
      <c r="D32" s="68">
        <v>44175</v>
      </c>
    </row>
    <row r="33" spans="1:14" ht="44.25" customHeight="1">
      <c r="A33" s="235"/>
      <c r="B33" s="79" t="s">
        <v>1038</v>
      </c>
      <c r="C33" s="64" t="s">
        <v>1045</v>
      </c>
      <c r="D33" s="68">
        <v>44175</v>
      </c>
    </row>
    <row r="34" spans="1:14" ht="62.25" customHeight="1">
      <c r="A34" s="235"/>
      <c r="B34" s="79" t="s">
        <v>1046</v>
      </c>
      <c r="C34" s="64" t="s">
        <v>1047</v>
      </c>
      <c r="D34" s="68">
        <v>44217</v>
      </c>
    </row>
    <row r="35" spans="1:14" ht="52.5" customHeight="1">
      <c r="A35" s="235"/>
      <c r="B35" s="79" t="s">
        <v>1040</v>
      </c>
      <c r="C35" s="64" t="s">
        <v>1048</v>
      </c>
      <c r="D35" s="68">
        <v>44243</v>
      </c>
    </row>
    <row r="36" spans="1:14" ht="40.5" customHeight="1">
      <c r="A36" s="235"/>
      <c r="B36" s="79" t="s">
        <v>1016</v>
      </c>
      <c r="C36" s="64" t="s">
        <v>1049</v>
      </c>
      <c r="D36" s="83">
        <v>44327</v>
      </c>
    </row>
    <row r="37" spans="1:14" ht="42.75" customHeight="1">
      <c r="A37" s="235"/>
      <c r="B37" s="79" t="s">
        <v>1016</v>
      </c>
      <c r="C37" s="64" t="s">
        <v>1050</v>
      </c>
      <c r="D37" s="83">
        <v>44327</v>
      </c>
    </row>
    <row r="38" spans="1:14" ht="90" customHeight="1">
      <c r="A38" s="235"/>
      <c r="B38" s="79" t="s">
        <v>333</v>
      </c>
      <c r="C38" s="64" t="s">
        <v>1051</v>
      </c>
      <c r="D38" s="83">
        <v>44348</v>
      </c>
    </row>
    <row r="39" spans="1:14" ht="90" customHeight="1">
      <c r="A39" s="235"/>
      <c r="B39" s="138" t="s">
        <v>1052</v>
      </c>
      <c r="C39" s="139" t="s">
        <v>1053</v>
      </c>
      <c r="D39" s="140">
        <v>44447</v>
      </c>
    </row>
    <row r="40" spans="1:14" ht="41.25" customHeight="1">
      <c r="A40" s="235"/>
      <c r="B40" s="79" t="s">
        <v>279</v>
      </c>
      <c r="C40" s="64" t="s">
        <v>1054</v>
      </c>
      <c r="D40" s="136">
        <v>44501</v>
      </c>
    </row>
    <row r="41" spans="1:14" ht="43.5" customHeight="1">
      <c r="A41" s="235"/>
      <c r="B41" s="79" t="s">
        <v>1055</v>
      </c>
      <c r="C41" s="64" t="s">
        <v>1056</v>
      </c>
      <c r="D41" s="136">
        <v>44551</v>
      </c>
    </row>
    <row r="42" spans="1:14" ht="47.85" customHeight="1" thickBot="1">
      <c r="A42" s="239"/>
      <c r="B42" s="79" t="s">
        <v>34</v>
      </c>
      <c r="C42" s="64" t="s">
        <v>1057</v>
      </c>
      <c r="D42" s="136">
        <v>44573</v>
      </c>
    </row>
    <row r="43" spans="1:14" ht="30" customHeight="1">
      <c r="A43" s="234"/>
      <c r="B43" s="79" t="s">
        <v>34</v>
      </c>
      <c r="C43" s="64" t="s">
        <v>1058</v>
      </c>
      <c r="D43" s="136">
        <v>44573</v>
      </c>
    </row>
    <row r="44" spans="1:14" ht="42" customHeight="1">
      <c r="A44" s="235"/>
      <c r="B44" s="79" t="s">
        <v>34</v>
      </c>
      <c r="C44" s="64" t="s">
        <v>1059</v>
      </c>
      <c r="D44" s="136">
        <v>44579</v>
      </c>
    </row>
    <row r="45" spans="1:14" ht="43.5" customHeight="1">
      <c r="A45" s="235"/>
      <c r="B45" s="79" t="s">
        <v>1060</v>
      </c>
      <c r="C45" s="64" t="s">
        <v>1061</v>
      </c>
      <c r="D45" s="83">
        <v>44586</v>
      </c>
    </row>
    <row r="46" spans="1:14" ht="45" customHeight="1" thickBot="1">
      <c r="A46" s="235"/>
      <c r="B46" s="79" t="s">
        <v>34</v>
      </c>
      <c r="C46" s="64" t="s">
        <v>1062</v>
      </c>
      <c r="D46" s="83">
        <v>44601</v>
      </c>
    </row>
    <row r="47" spans="1:14" ht="39.75" customHeight="1" thickBot="1">
      <c r="A47" s="157"/>
      <c r="B47" s="79" t="s">
        <v>1063</v>
      </c>
      <c r="C47" s="64" t="s">
        <v>1064</v>
      </c>
      <c r="D47" s="83">
        <v>44672</v>
      </c>
    </row>
    <row r="48" spans="1:14" ht="48.6" customHeight="1" thickBot="1">
      <c r="A48" s="157"/>
      <c r="B48" s="79" t="s">
        <v>34</v>
      </c>
      <c r="C48" s="64" t="s">
        <v>1065</v>
      </c>
      <c r="D48" s="83">
        <v>44825</v>
      </c>
      <c r="I48" s="16"/>
      <c r="J48" s="16"/>
      <c r="K48" s="16"/>
      <c r="L48" s="16"/>
      <c r="M48" s="16"/>
      <c r="N48" s="16"/>
    </row>
    <row r="49" spans="1:22" ht="48.6" customHeight="1" thickBot="1">
      <c r="A49" s="157"/>
      <c r="B49" s="79" t="s">
        <v>333</v>
      </c>
      <c r="C49" s="64" t="s">
        <v>1066</v>
      </c>
      <c r="D49" s="83">
        <v>44833</v>
      </c>
      <c r="H49" s="65"/>
      <c r="I49" s="16"/>
      <c r="J49" s="16"/>
      <c r="K49" s="16"/>
      <c r="L49" s="16"/>
      <c r="M49" s="16"/>
      <c r="N49" s="16"/>
      <c r="O49" s="65"/>
      <c r="Q49" s="16"/>
      <c r="R49" s="16"/>
      <c r="S49" s="16"/>
      <c r="T49" s="16"/>
      <c r="U49" s="16"/>
      <c r="V49" s="16"/>
    </row>
    <row r="50" spans="1:22" ht="39" customHeight="1">
      <c r="A50" s="157"/>
    </row>
    <row r="51" spans="1:22" ht="34.5" customHeight="1">
      <c r="A51" s="158"/>
    </row>
    <row r="52" spans="1:22" ht="48.75" customHeight="1"/>
    <row r="53" spans="1:22" ht="42.75" customHeight="1"/>
    <row r="54" spans="1:22" ht="45" customHeight="1"/>
    <row r="55" spans="1:22" ht="46.5" customHeight="1"/>
    <row r="56" spans="1:22" ht="61.5" customHeight="1"/>
    <row r="57" spans="1:22" ht="45.75" customHeight="1"/>
    <row r="58" spans="1:22" ht="42.75" customHeight="1"/>
    <row r="59" spans="1:22" ht="66" customHeight="1"/>
    <row r="60" spans="1:22" ht="47.25" customHeight="1"/>
    <row r="63" spans="1:22" ht="41.25" customHeight="1"/>
    <row r="64" spans="1:22" ht="42" customHeight="1"/>
    <row r="65" ht="60" customHeight="1"/>
    <row r="66" ht="45.75" customHeight="1"/>
    <row r="67" ht="27.75" customHeight="1"/>
    <row r="68" ht="26.25" customHeight="1"/>
    <row r="77" ht="25.5" customHeight="1"/>
    <row r="78" ht="25.5" customHeight="1"/>
    <row r="79" ht="37.5" customHeight="1"/>
  </sheetData>
  <mergeCells count="5">
    <mergeCell ref="C2:C3"/>
    <mergeCell ref="A6:A17"/>
    <mergeCell ref="A18:A29"/>
    <mergeCell ref="A30:A42"/>
    <mergeCell ref="A43:A46"/>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55"/>
  <sheetViews>
    <sheetView workbookViewId="0">
      <pane ySplit="5" topLeftCell="A46" activePane="bottomLeft" state="frozen"/>
      <selection pane="bottomLeft" activeCell="C54" sqref="C54"/>
    </sheetView>
  </sheetViews>
  <sheetFormatPr defaultColWidth="8.42578125" defaultRowHeight="12.75"/>
  <cols>
    <col min="1" max="1" width="12.28515625" customWidth="1"/>
    <col min="2" max="2" width="14.42578125" customWidth="1"/>
    <col min="3" max="3" width="36.28515625" customWidth="1"/>
    <col min="4" max="5" width="13.42578125" customWidth="1"/>
    <col min="7" max="7" width="14" customWidth="1"/>
  </cols>
  <sheetData>
    <row r="1" spans="1:10" ht="13.5" thickBot="1"/>
    <row r="2" spans="1:10" ht="36.75" customHeight="1" thickTop="1">
      <c r="C2" s="237" t="s">
        <v>1067</v>
      </c>
      <c r="E2" s="87"/>
      <c r="G2" s="93"/>
    </row>
    <row r="3" spans="1:10" ht="33.75" customHeight="1" thickBot="1">
      <c r="C3" s="238"/>
      <c r="E3" s="86" t="s">
        <v>171</v>
      </c>
      <c r="G3" s="86" t="s">
        <v>339</v>
      </c>
    </row>
    <row r="4" spans="1:10" ht="14.25" thickTop="1" thickBot="1"/>
    <row r="5" spans="1:10" ht="15.75" thickBot="1">
      <c r="A5" s="71" t="s">
        <v>1008</v>
      </c>
      <c r="B5" s="71" t="s">
        <v>28</v>
      </c>
      <c r="C5" s="71" t="s">
        <v>1009</v>
      </c>
      <c r="D5" s="71" t="s">
        <v>30</v>
      </c>
    </row>
    <row r="6" spans="1:10" ht="50.25" customHeight="1">
      <c r="A6" s="234">
        <v>2014</v>
      </c>
      <c r="B6" s="79" t="s">
        <v>1068</v>
      </c>
      <c r="C6" s="64" t="s">
        <v>1069</v>
      </c>
      <c r="D6" s="68">
        <v>41883</v>
      </c>
    </row>
    <row r="7" spans="1:10">
      <c r="A7" s="235"/>
      <c r="B7" s="79" t="s">
        <v>1068</v>
      </c>
      <c r="C7" s="64" t="s">
        <v>1070</v>
      </c>
      <c r="D7" s="68">
        <v>41890</v>
      </c>
    </row>
    <row r="8" spans="1:10" ht="13.5" thickBot="1">
      <c r="A8" s="235"/>
      <c r="B8" s="79" t="s">
        <v>1068</v>
      </c>
      <c r="C8" s="64" t="s">
        <v>1071</v>
      </c>
      <c r="D8" s="68">
        <v>41897</v>
      </c>
      <c r="J8" s="91"/>
    </row>
    <row r="9" spans="1:10" ht="36" customHeight="1">
      <c r="A9" s="234">
        <v>2015</v>
      </c>
      <c r="B9" s="79" t="s">
        <v>1072</v>
      </c>
      <c r="C9" s="64" t="s">
        <v>1073</v>
      </c>
      <c r="D9" s="68">
        <v>42262</v>
      </c>
    </row>
    <row r="10" spans="1:10" ht="25.5">
      <c r="A10" s="235"/>
      <c r="B10" s="79" t="s">
        <v>1072</v>
      </c>
      <c r="C10" s="64" t="s">
        <v>1070</v>
      </c>
      <c r="D10" s="68">
        <v>42269</v>
      </c>
    </row>
    <row r="11" spans="1:10" ht="57" customHeight="1" thickBot="1">
      <c r="A11" s="235"/>
      <c r="B11" s="79" t="s">
        <v>1072</v>
      </c>
      <c r="C11" s="64" t="s">
        <v>1074</v>
      </c>
      <c r="D11" s="68">
        <v>42276</v>
      </c>
    </row>
    <row r="12" spans="1:10" ht="60.75" customHeight="1">
      <c r="A12" s="234">
        <v>2016</v>
      </c>
      <c r="B12" s="79" t="s">
        <v>1075</v>
      </c>
      <c r="C12" s="64" t="s">
        <v>1076</v>
      </c>
      <c r="D12" s="68">
        <v>42444</v>
      </c>
    </row>
    <row r="13" spans="1:10" ht="60" customHeight="1">
      <c r="A13" s="235"/>
      <c r="B13" s="79" t="s">
        <v>333</v>
      </c>
      <c r="C13" s="64" t="s">
        <v>1077</v>
      </c>
      <c r="D13" s="68">
        <v>42509</v>
      </c>
    </row>
    <row r="14" spans="1:10" ht="54.75" customHeight="1">
      <c r="A14" s="235"/>
      <c r="B14" s="79" t="s">
        <v>1068</v>
      </c>
      <c r="C14" s="64" t="s">
        <v>1078</v>
      </c>
      <c r="D14" s="68">
        <v>42530</v>
      </c>
    </row>
    <row r="15" spans="1:10" ht="48" customHeight="1">
      <c r="A15" s="235"/>
      <c r="B15" s="79" t="s">
        <v>1068</v>
      </c>
      <c r="C15" s="64" t="s">
        <v>1070</v>
      </c>
      <c r="D15" s="68">
        <v>42537</v>
      </c>
    </row>
    <row r="16" spans="1:10" ht="40.5" customHeight="1">
      <c r="A16" s="235"/>
      <c r="B16" s="79" t="s">
        <v>1068</v>
      </c>
      <c r="C16" s="64" t="s">
        <v>1079</v>
      </c>
      <c r="D16" s="68">
        <v>42544</v>
      </c>
    </row>
    <row r="17" spans="1:4" ht="54.75" customHeight="1" thickBot="1">
      <c r="A17" s="240"/>
      <c r="B17" s="79" t="s">
        <v>1080</v>
      </c>
      <c r="C17" s="64" t="s">
        <v>1081</v>
      </c>
      <c r="D17" s="68" t="s">
        <v>1082</v>
      </c>
    </row>
    <row r="18" spans="1:4" ht="24" customHeight="1">
      <c r="A18" s="241">
        <v>2017</v>
      </c>
      <c r="B18" s="79" t="s">
        <v>333</v>
      </c>
      <c r="C18" s="64" t="s">
        <v>1083</v>
      </c>
      <c r="D18" s="68">
        <v>42832</v>
      </c>
    </row>
    <row r="19" spans="1:4" ht="36">
      <c r="A19" s="235"/>
      <c r="B19" s="79" t="s">
        <v>333</v>
      </c>
      <c r="C19" s="64" t="s">
        <v>1084</v>
      </c>
      <c r="D19" s="68">
        <v>42860</v>
      </c>
    </row>
    <row r="20" spans="1:4" ht="37.5" customHeight="1">
      <c r="A20" s="235"/>
      <c r="B20" s="79" t="s">
        <v>333</v>
      </c>
      <c r="C20" s="64" t="s">
        <v>1085</v>
      </c>
      <c r="D20" s="68">
        <v>42865</v>
      </c>
    </row>
    <row r="21" spans="1:4" ht="80.25" customHeight="1">
      <c r="A21" s="235"/>
      <c r="B21" s="79" t="s">
        <v>333</v>
      </c>
      <c r="C21" s="64" t="s">
        <v>1086</v>
      </c>
      <c r="D21" s="68">
        <v>42887</v>
      </c>
    </row>
    <row r="22" spans="1:4" ht="90.75" customHeight="1">
      <c r="A22" s="235"/>
      <c r="B22" s="79" t="s">
        <v>333</v>
      </c>
      <c r="C22" s="64" t="s">
        <v>1087</v>
      </c>
      <c r="D22" s="68">
        <v>42933</v>
      </c>
    </row>
    <row r="23" spans="1:4" ht="130.5" customHeight="1">
      <c r="A23" s="235"/>
      <c r="B23" s="79" t="s">
        <v>333</v>
      </c>
      <c r="C23" s="64" t="s">
        <v>1088</v>
      </c>
      <c r="D23" s="68">
        <v>42940</v>
      </c>
    </row>
    <row r="24" spans="1:4" ht="100.5" customHeight="1">
      <c r="A24" s="235"/>
      <c r="B24" s="79" t="s">
        <v>1089</v>
      </c>
      <c r="C24" s="64" t="s">
        <v>1090</v>
      </c>
      <c r="D24" s="68">
        <v>42956</v>
      </c>
    </row>
    <row r="25" spans="1:4" ht="103.5" customHeight="1">
      <c r="A25" s="235"/>
      <c r="B25" s="79" t="s">
        <v>1089</v>
      </c>
      <c r="C25" s="64" t="s">
        <v>1091</v>
      </c>
      <c r="D25" s="68">
        <v>42956</v>
      </c>
    </row>
    <row r="26" spans="1:4" ht="57.75" customHeight="1">
      <c r="A26" s="235"/>
      <c r="B26" s="79" t="s">
        <v>1089</v>
      </c>
      <c r="C26" s="64" t="s">
        <v>1092</v>
      </c>
      <c r="D26" s="68">
        <v>42956</v>
      </c>
    </row>
    <row r="27" spans="1:4" ht="59.25" customHeight="1">
      <c r="A27" s="235"/>
      <c r="B27" s="79" t="s">
        <v>1089</v>
      </c>
      <c r="C27" s="64" t="s">
        <v>1093</v>
      </c>
      <c r="D27" s="68">
        <v>42956</v>
      </c>
    </row>
    <row r="28" spans="1:4" ht="54.75" customHeight="1">
      <c r="A28" s="235"/>
      <c r="B28" s="79" t="s">
        <v>1089</v>
      </c>
      <c r="C28" s="64" t="s">
        <v>1094</v>
      </c>
      <c r="D28" s="68">
        <v>42956</v>
      </c>
    </row>
    <row r="29" spans="1:4" ht="44.25" customHeight="1">
      <c r="A29" s="235"/>
      <c r="B29" s="79" t="s">
        <v>1089</v>
      </c>
      <c r="C29" s="64" t="s">
        <v>1095</v>
      </c>
      <c r="D29" s="68">
        <v>42956</v>
      </c>
    </row>
    <row r="30" spans="1:4" ht="45" customHeight="1">
      <c r="A30" s="235"/>
      <c r="B30" s="79" t="s">
        <v>1089</v>
      </c>
      <c r="C30" s="64" t="s">
        <v>1096</v>
      </c>
      <c r="D30" s="68">
        <v>42956</v>
      </c>
    </row>
    <row r="31" spans="1:4" ht="51" customHeight="1">
      <c r="A31" s="235"/>
      <c r="B31" s="79" t="s">
        <v>1089</v>
      </c>
      <c r="C31" s="64" t="s">
        <v>1097</v>
      </c>
      <c r="D31" s="68">
        <v>42956</v>
      </c>
    </row>
    <row r="32" spans="1:4" ht="52.5" customHeight="1">
      <c r="A32" s="235"/>
      <c r="B32" s="79" t="s">
        <v>1089</v>
      </c>
      <c r="C32" s="64" t="s">
        <v>1098</v>
      </c>
      <c r="D32" s="68">
        <v>42956</v>
      </c>
    </row>
    <row r="33" spans="1:4" ht="39" customHeight="1">
      <c r="A33" s="235"/>
      <c r="B33" s="79" t="s">
        <v>1089</v>
      </c>
      <c r="C33" s="64" t="s">
        <v>1099</v>
      </c>
      <c r="D33" s="68">
        <v>42956</v>
      </c>
    </row>
    <row r="34" spans="1:4" ht="53.25" customHeight="1" thickBot="1">
      <c r="A34" s="240"/>
      <c r="B34" s="79" t="s">
        <v>1100</v>
      </c>
      <c r="C34" s="64" t="s">
        <v>1101</v>
      </c>
      <c r="D34" s="68">
        <v>42993</v>
      </c>
    </row>
    <row r="35" spans="1:4" ht="52.5" customHeight="1">
      <c r="A35" s="241">
        <v>2019</v>
      </c>
      <c r="B35" s="79" t="s">
        <v>1102</v>
      </c>
      <c r="C35" s="64" t="s">
        <v>1103</v>
      </c>
      <c r="D35" s="68">
        <v>43570</v>
      </c>
    </row>
    <row r="36" spans="1:4" ht="45" customHeight="1">
      <c r="A36" s="235"/>
      <c r="B36" s="79" t="s">
        <v>1102</v>
      </c>
      <c r="C36" s="64" t="s">
        <v>1104</v>
      </c>
      <c r="D36" s="68">
        <v>43570</v>
      </c>
    </row>
    <row r="37" spans="1:4" ht="42" customHeight="1">
      <c r="A37" s="235"/>
      <c r="B37" s="79" t="s">
        <v>1089</v>
      </c>
      <c r="C37" s="64" t="s">
        <v>1105</v>
      </c>
      <c r="D37" s="68">
        <v>43600</v>
      </c>
    </row>
    <row r="38" spans="1:4" ht="43.5" customHeight="1">
      <c r="A38" s="235"/>
      <c r="B38" s="79" t="s">
        <v>1089</v>
      </c>
      <c r="C38" s="64" t="s">
        <v>1070</v>
      </c>
      <c r="D38" s="68">
        <v>43600</v>
      </c>
    </row>
    <row r="39" spans="1:4" ht="55.5" customHeight="1" thickBot="1">
      <c r="A39" s="235"/>
      <c r="B39" s="79" t="s">
        <v>1089</v>
      </c>
      <c r="C39" s="64" t="s">
        <v>1106</v>
      </c>
      <c r="D39" s="68">
        <v>43600</v>
      </c>
    </row>
    <row r="40" spans="1:4" ht="78.75" customHeight="1">
      <c r="A40" s="241">
        <v>2020</v>
      </c>
      <c r="B40" s="79" t="s">
        <v>333</v>
      </c>
      <c r="C40" s="64" t="s">
        <v>1107</v>
      </c>
      <c r="D40" s="68">
        <v>44112</v>
      </c>
    </row>
    <row r="41" spans="1:4" ht="36">
      <c r="A41" s="235"/>
      <c r="B41" s="79" t="s">
        <v>1055</v>
      </c>
      <c r="C41" s="64" t="s">
        <v>1108</v>
      </c>
      <c r="D41" s="83">
        <v>44470</v>
      </c>
    </row>
    <row r="42" spans="1:4" ht="36">
      <c r="A42" s="235"/>
      <c r="B42" s="79" t="s">
        <v>1055</v>
      </c>
      <c r="C42" s="64" t="s">
        <v>1108</v>
      </c>
      <c r="D42" s="83">
        <v>44470</v>
      </c>
    </row>
    <row r="43" spans="1:4">
      <c r="A43" s="235"/>
      <c r="B43" s="79" t="s">
        <v>1109</v>
      </c>
      <c r="C43" s="64" t="s">
        <v>1110</v>
      </c>
      <c r="D43" s="83">
        <v>44474</v>
      </c>
    </row>
    <row r="44" spans="1:4">
      <c r="A44" s="235"/>
      <c r="B44" s="79" t="s">
        <v>1109</v>
      </c>
      <c r="C44" s="64" t="s">
        <v>1111</v>
      </c>
      <c r="D44" s="83">
        <v>44474</v>
      </c>
    </row>
    <row r="45" spans="1:4" ht="24">
      <c r="A45" s="144"/>
      <c r="B45" s="79" t="s">
        <v>1109</v>
      </c>
      <c r="C45" s="64" t="s">
        <v>1112</v>
      </c>
      <c r="D45" s="83">
        <v>44474</v>
      </c>
    </row>
    <row r="46" spans="1:4">
      <c r="A46" s="144"/>
      <c r="B46" s="79" t="s">
        <v>1109</v>
      </c>
      <c r="C46" s="64" t="s">
        <v>1113</v>
      </c>
      <c r="D46" s="83">
        <v>44474</v>
      </c>
    </row>
    <row r="47" spans="1:4" ht="24">
      <c r="A47" s="144"/>
      <c r="B47" s="79" t="s">
        <v>1109</v>
      </c>
      <c r="C47" s="64" t="s">
        <v>1114</v>
      </c>
      <c r="D47" s="83">
        <v>44474</v>
      </c>
    </row>
    <row r="48" spans="1:4" ht="24">
      <c r="A48" s="144"/>
      <c r="B48" s="79" t="s">
        <v>1109</v>
      </c>
      <c r="C48" s="64" t="s">
        <v>1115</v>
      </c>
      <c r="D48" s="83">
        <v>44474</v>
      </c>
    </row>
    <row r="49" spans="1:10">
      <c r="A49" s="144"/>
      <c r="B49" s="79" t="s">
        <v>1109</v>
      </c>
      <c r="C49" s="64" t="s">
        <v>1116</v>
      </c>
      <c r="D49" s="83">
        <v>44474</v>
      </c>
    </row>
    <row r="50" spans="1:10">
      <c r="A50" s="144"/>
      <c r="B50" s="79" t="s">
        <v>1109</v>
      </c>
      <c r="C50" s="64" t="s">
        <v>1117</v>
      </c>
      <c r="D50" s="83">
        <v>44474</v>
      </c>
    </row>
    <row r="51" spans="1:10" ht="36">
      <c r="A51" s="144"/>
      <c r="B51" s="79" t="s">
        <v>1055</v>
      </c>
      <c r="C51" s="64" t="s">
        <v>1118</v>
      </c>
      <c r="D51" s="83">
        <v>44480</v>
      </c>
    </row>
    <row r="52" spans="1:10" ht="24">
      <c r="A52" s="144"/>
      <c r="B52" s="79" t="s">
        <v>1119</v>
      </c>
      <c r="C52" s="64" t="s">
        <v>1120</v>
      </c>
      <c r="D52" s="83" t="str">
        <f ca="1">IF(ISNUMBER(TODAY()-#REF!)=FALSE,"VEDI NOTA",IF(#REF!="","",IF((#REF!-TODAY())&lt;1,"SCADUTA",IF((#REF!-TODAY())&lt;31,"MENO DI 30 GIORNI!",""))))</f>
        <v>VEDI NOTA</v>
      </c>
    </row>
    <row r="53" spans="1:10" ht="48">
      <c r="A53" s="144"/>
      <c r="B53" s="79" t="s">
        <v>333</v>
      </c>
      <c r="C53" s="64" t="s">
        <v>1121</v>
      </c>
      <c r="D53" s="83">
        <v>44697</v>
      </c>
    </row>
    <row r="54" spans="1:10" ht="60">
      <c r="A54" s="144"/>
      <c r="B54" s="79" t="s">
        <v>1109</v>
      </c>
      <c r="C54" s="64" t="s">
        <v>1122</v>
      </c>
      <c r="D54" s="83" t="s">
        <v>69</v>
      </c>
    </row>
    <row r="55" spans="1:10" ht="64.5" customHeight="1">
      <c r="A55" s="144"/>
      <c r="B55" s="79" t="s">
        <v>1123</v>
      </c>
      <c r="C55" s="64" t="s">
        <v>1124</v>
      </c>
      <c r="D55" s="83" t="s">
        <v>69</v>
      </c>
      <c r="G55" s="44"/>
      <c r="H55" s="44"/>
      <c r="J55" s="44"/>
    </row>
  </sheetData>
  <mergeCells count="7">
    <mergeCell ref="C2:C3"/>
    <mergeCell ref="A12:A17"/>
    <mergeCell ref="A40:A44"/>
    <mergeCell ref="A35:A39"/>
    <mergeCell ref="A9:A11"/>
    <mergeCell ref="A6:A8"/>
    <mergeCell ref="A18:A34"/>
  </mergeCells>
  <conditionalFormatting sqref="D52">
    <cfRule type="cellIs" dxfId="35" priority="5" operator="equal">
      <formula>"VEDI NOTA"</formula>
    </cfRule>
    <cfRule type="cellIs" dxfId="34" priority="6" operator="equal">
      <formula>"SCADUTA"</formula>
    </cfRule>
    <cfRule type="cellIs" dxfId="33"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3:J107"/>
  <sheetViews>
    <sheetView topLeftCell="A3" zoomScale="91" zoomScaleNormal="91" workbookViewId="0">
      <pane ySplit="5" topLeftCell="A8" activePane="bottomLeft" state="frozen"/>
      <selection activeCell="A3" sqref="A3"/>
      <selection pane="bottomLeft" activeCell="E4" sqref="E4"/>
    </sheetView>
  </sheetViews>
  <sheetFormatPr defaultColWidth="8.42578125" defaultRowHeight="12.75"/>
  <cols>
    <col min="1" max="1" width="14.42578125" customWidth="1"/>
    <col min="2" max="2" width="19.7109375" customWidth="1"/>
    <col min="3" max="3" width="43.42578125" customWidth="1"/>
    <col min="4" max="4" width="14.42578125" customWidth="1"/>
    <col min="5" max="5" width="14" customWidth="1"/>
    <col min="6" max="6" width="7.42578125" customWidth="1"/>
    <col min="7" max="7" width="13.7109375" customWidth="1"/>
  </cols>
  <sheetData>
    <row r="3" spans="1:10" ht="13.5" thickBot="1"/>
    <row r="4" spans="1:10" ht="36.75" customHeight="1" thickTop="1">
      <c r="C4" s="237" t="s">
        <v>1125</v>
      </c>
      <c r="E4" s="87"/>
      <c r="G4" s="93"/>
    </row>
    <row r="5" spans="1:10" ht="45" customHeight="1" thickBot="1">
      <c r="C5" s="238"/>
      <c r="E5" s="86" t="s">
        <v>171</v>
      </c>
      <c r="G5" s="86" t="s">
        <v>339</v>
      </c>
    </row>
    <row r="6" spans="1:10" ht="14.25" thickTop="1" thickBot="1"/>
    <row r="7" spans="1:10" ht="15.75" thickBot="1">
      <c r="A7" s="96" t="s">
        <v>1008</v>
      </c>
      <c r="B7" s="71" t="s">
        <v>28</v>
      </c>
      <c r="C7" s="71" t="s">
        <v>1009</v>
      </c>
      <c r="D7" s="72" t="s">
        <v>30</v>
      </c>
    </row>
    <row r="8" spans="1:10" ht="51.75" customHeight="1" thickBot="1">
      <c r="A8" s="97">
        <v>2017</v>
      </c>
      <c r="B8" s="79" t="s">
        <v>333</v>
      </c>
      <c r="C8" s="64" t="s">
        <v>1126</v>
      </c>
      <c r="D8" s="124">
        <v>43056</v>
      </c>
    </row>
    <row r="9" spans="1:10" ht="57" customHeight="1">
      <c r="A9" s="242">
        <v>2018</v>
      </c>
      <c r="B9" s="79" t="s">
        <v>1127</v>
      </c>
      <c r="C9" s="64" t="s">
        <v>1128</v>
      </c>
      <c r="D9" s="95">
        <v>43110</v>
      </c>
    </row>
    <row r="10" spans="1:10" ht="69.75" customHeight="1">
      <c r="A10" s="235"/>
      <c r="B10" s="79" t="s">
        <v>333</v>
      </c>
      <c r="C10" s="64" t="s">
        <v>1129</v>
      </c>
      <c r="D10" s="95">
        <v>43115</v>
      </c>
      <c r="J10" s="91"/>
    </row>
    <row r="11" spans="1:10" ht="54" customHeight="1">
      <c r="A11" s="235"/>
      <c r="B11" s="79" t="s">
        <v>1130</v>
      </c>
      <c r="C11" s="64" t="s">
        <v>1131</v>
      </c>
      <c r="D11" s="95">
        <v>43115</v>
      </c>
    </row>
    <row r="12" spans="1:10" ht="40.5" customHeight="1">
      <c r="A12" s="235"/>
      <c r="B12" s="79" t="s">
        <v>1132</v>
      </c>
      <c r="C12" s="64" t="s">
        <v>1133</v>
      </c>
      <c r="D12" s="95">
        <v>43124</v>
      </c>
    </row>
    <row r="13" spans="1:10" ht="40.5" customHeight="1">
      <c r="A13" s="235"/>
      <c r="B13" s="79" t="s">
        <v>194</v>
      </c>
      <c r="C13" s="64" t="s">
        <v>1134</v>
      </c>
      <c r="D13" s="95">
        <v>43125</v>
      </c>
    </row>
    <row r="14" spans="1:10" ht="40.5" customHeight="1">
      <c r="A14" s="235"/>
      <c r="B14" s="79" t="s">
        <v>1135</v>
      </c>
      <c r="C14" s="64" t="s">
        <v>1136</v>
      </c>
      <c r="D14" s="95">
        <v>43133</v>
      </c>
    </row>
    <row r="15" spans="1:10" ht="40.5" customHeight="1">
      <c r="A15" s="235"/>
      <c r="B15" s="79" t="s">
        <v>1137</v>
      </c>
      <c r="C15" s="64" t="s">
        <v>1138</v>
      </c>
      <c r="D15" s="95">
        <v>43134</v>
      </c>
    </row>
    <row r="16" spans="1:10" ht="40.5" customHeight="1">
      <c r="A16" s="235"/>
      <c r="B16" s="79" t="s">
        <v>1139</v>
      </c>
      <c r="C16" s="64" t="s">
        <v>1140</v>
      </c>
      <c r="D16" s="95">
        <v>43135</v>
      </c>
    </row>
    <row r="17" spans="1:4" ht="40.5" customHeight="1">
      <c r="A17" s="235"/>
      <c r="B17" s="79" t="s">
        <v>1141</v>
      </c>
      <c r="C17" s="64" t="s">
        <v>1142</v>
      </c>
      <c r="D17" s="95">
        <v>43136</v>
      </c>
    </row>
    <row r="18" spans="1:4" ht="40.5" customHeight="1">
      <c r="A18" s="235"/>
      <c r="B18" s="79" t="s">
        <v>333</v>
      </c>
      <c r="C18" s="64" t="s">
        <v>1143</v>
      </c>
      <c r="D18" s="95">
        <v>43137</v>
      </c>
    </row>
    <row r="19" spans="1:4" ht="40.5" customHeight="1">
      <c r="A19" s="235"/>
      <c r="B19" s="79" t="s">
        <v>333</v>
      </c>
      <c r="C19" s="64" t="s">
        <v>1144</v>
      </c>
      <c r="D19" s="95">
        <v>43161</v>
      </c>
    </row>
    <row r="20" spans="1:4" ht="40.5" customHeight="1">
      <c r="A20" s="235"/>
      <c r="B20" s="79" t="s">
        <v>198</v>
      </c>
      <c r="C20" s="64" t="s">
        <v>1145</v>
      </c>
      <c r="D20" s="95">
        <v>43159</v>
      </c>
    </row>
    <row r="21" spans="1:4" ht="40.5" customHeight="1">
      <c r="A21" s="235"/>
      <c r="B21" s="79" t="s">
        <v>1146</v>
      </c>
      <c r="C21" s="64" t="s">
        <v>1147</v>
      </c>
      <c r="D21" s="95">
        <v>43189</v>
      </c>
    </row>
    <row r="22" spans="1:4" ht="40.5" customHeight="1">
      <c r="A22" s="235"/>
      <c r="B22" s="79" t="s">
        <v>1148</v>
      </c>
      <c r="C22" s="64" t="s">
        <v>1149</v>
      </c>
      <c r="D22" s="95">
        <v>43187</v>
      </c>
    </row>
    <row r="23" spans="1:4" ht="40.5" customHeight="1">
      <c r="A23" s="235"/>
      <c r="B23" s="79" t="s">
        <v>205</v>
      </c>
      <c r="C23" s="64" t="s">
        <v>1150</v>
      </c>
      <c r="D23" s="95">
        <v>43216</v>
      </c>
    </row>
    <row r="24" spans="1:4" ht="40.5" customHeight="1">
      <c r="A24" s="235"/>
      <c r="B24" s="79" t="s">
        <v>196</v>
      </c>
      <c r="C24" s="64" t="s">
        <v>1151</v>
      </c>
      <c r="D24" s="95">
        <v>43273</v>
      </c>
    </row>
    <row r="25" spans="1:4" ht="40.5" customHeight="1">
      <c r="A25" s="235"/>
      <c r="B25" s="79" t="s">
        <v>1152</v>
      </c>
      <c r="C25" s="64" t="s">
        <v>1153</v>
      </c>
      <c r="D25" s="95">
        <v>43277</v>
      </c>
    </row>
    <row r="26" spans="1:4" ht="40.5" customHeight="1">
      <c r="A26" s="235"/>
      <c r="B26" s="79" t="s">
        <v>1127</v>
      </c>
      <c r="C26" s="64" t="s">
        <v>1154</v>
      </c>
      <c r="D26" s="95">
        <v>43277</v>
      </c>
    </row>
    <row r="27" spans="1:4" ht="40.5" customHeight="1">
      <c r="A27" s="235"/>
      <c r="B27" s="79" t="s">
        <v>205</v>
      </c>
      <c r="C27" s="64" t="s">
        <v>1155</v>
      </c>
      <c r="D27" s="95">
        <v>43312</v>
      </c>
    </row>
    <row r="28" spans="1:4" ht="40.5" customHeight="1">
      <c r="A28" s="235"/>
      <c r="B28" s="79" t="s">
        <v>1148</v>
      </c>
      <c r="C28" s="64" t="s">
        <v>1156</v>
      </c>
      <c r="D28" s="95">
        <v>43315</v>
      </c>
    </row>
    <row r="29" spans="1:4" ht="40.5" customHeight="1">
      <c r="A29" s="235"/>
      <c r="B29" s="79" t="s">
        <v>205</v>
      </c>
      <c r="C29" s="64" t="s">
        <v>1157</v>
      </c>
      <c r="D29" s="95">
        <v>43426</v>
      </c>
    </row>
    <row r="30" spans="1:4" ht="40.5" customHeight="1">
      <c r="A30" s="235"/>
      <c r="B30" s="79" t="s">
        <v>208</v>
      </c>
      <c r="C30" s="64" t="s">
        <v>1158</v>
      </c>
      <c r="D30" s="95">
        <v>43451</v>
      </c>
    </row>
    <row r="31" spans="1:4" ht="40.5" customHeight="1" thickBot="1">
      <c r="A31" s="239"/>
      <c r="B31" s="79" t="s">
        <v>1159</v>
      </c>
      <c r="C31" s="64" t="s">
        <v>1160</v>
      </c>
      <c r="D31" s="95">
        <v>43465</v>
      </c>
    </row>
    <row r="32" spans="1:4" ht="40.5" customHeight="1">
      <c r="A32" s="242">
        <v>2019</v>
      </c>
      <c r="B32" s="79" t="s">
        <v>1159</v>
      </c>
      <c r="C32" s="64" t="s">
        <v>1161</v>
      </c>
      <c r="D32" s="95">
        <v>43481</v>
      </c>
    </row>
    <row r="33" spans="1:4" ht="40.5" customHeight="1">
      <c r="A33" s="235"/>
      <c r="B33" s="79" t="s">
        <v>1146</v>
      </c>
      <c r="C33" s="64" t="s">
        <v>1162</v>
      </c>
      <c r="D33" s="95">
        <v>43496</v>
      </c>
    </row>
    <row r="34" spans="1:4" ht="40.5" customHeight="1">
      <c r="A34" s="235"/>
      <c r="B34" s="79" t="s">
        <v>1163</v>
      </c>
      <c r="C34" s="64" t="s">
        <v>1164</v>
      </c>
      <c r="D34" s="95">
        <v>43496</v>
      </c>
    </row>
    <row r="35" spans="1:4" ht="40.5" customHeight="1">
      <c r="A35" s="235"/>
      <c r="B35" s="79" t="s">
        <v>216</v>
      </c>
      <c r="C35" s="64" t="s">
        <v>1165</v>
      </c>
      <c r="D35" s="95">
        <v>43504</v>
      </c>
    </row>
    <row r="36" spans="1:4" ht="40.5" customHeight="1">
      <c r="A36" s="235"/>
      <c r="B36" s="79" t="s">
        <v>200</v>
      </c>
      <c r="C36" s="64" t="s">
        <v>1166</v>
      </c>
      <c r="D36" s="95">
        <v>43539</v>
      </c>
    </row>
    <row r="37" spans="1:4" ht="40.5" customHeight="1">
      <c r="A37" s="235"/>
      <c r="B37" s="79" t="s">
        <v>1148</v>
      </c>
      <c r="C37" s="64" t="s">
        <v>1167</v>
      </c>
      <c r="D37" s="95">
        <v>43539</v>
      </c>
    </row>
    <row r="38" spans="1:4" ht="40.5" customHeight="1">
      <c r="A38" s="235"/>
      <c r="B38" s="79" t="s">
        <v>194</v>
      </c>
      <c r="C38" s="64" t="s">
        <v>1168</v>
      </c>
      <c r="D38" s="95">
        <v>43572</v>
      </c>
    </row>
    <row r="39" spans="1:4" ht="40.5" customHeight="1">
      <c r="A39" s="235"/>
      <c r="B39" s="79" t="s">
        <v>1169</v>
      </c>
      <c r="C39" s="64" t="s">
        <v>1170</v>
      </c>
      <c r="D39" s="95">
        <v>43571</v>
      </c>
    </row>
    <row r="40" spans="1:4" ht="40.5" customHeight="1">
      <c r="A40" s="235"/>
      <c r="B40" s="79" t="s">
        <v>202</v>
      </c>
      <c r="C40" s="64" t="s">
        <v>1171</v>
      </c>
      <c r="D40" s="95">
        <v>43585</v>
      </c>
    </row>
    <row r="41" spans="1:4" ht="40.5" customHeight="1">
      <c r="A41" s="235"/>
      <c r="B41" s="79" t="s">
        <v>195</v>
      </c>
      <c r="C41" s="64" t="s">
        <v>1172</v>
      </c>
      <c r="D41" s="95">
        <v>43585</v>
      </c>
    </row>
    <row r="42" spans="1:4" ht="40.5" customHeight="1">
      <c r="A42" s="235"/>
      <c r="B42" s="79" t="s">
        <v>1173</v>
      </c>
      <c r="C42" s="64" t="s">
        <v>1174</v>
      </c>
      <c r="D42" s="95">
        <v>43619</v>
      </c>
    </row>
    <row r="43" spans="1:4" ht="40.5" customHeight="1">
      <c r="A43" s="235"/>
      <c r="B43" s="79" t="s">
        <v>1175</v>
      </c>
      <c r="C43" s="64" t="s">
        <v>1176</v>
      </c>
      <c r="D43" s="95">
        <v>43630</v>
      </c>
    </row>
    <row r="44" spans="1:4" ht="40.5" customHeight="1">
      <c r="A44" s="235"/>
      <c r="B44" s="79" t="s">
        <v>1177</v>
      </c>
      <c r="C44" s="64" t="s">
        <v>1178</v>
      </c>
      <c r="D44" s="95">
        <v>43637</v>
      </c>
    </row>
    <row r="45" spans="1:4" ht="40.5" customHeight="1">
      <c r="A45" s="235"/>
      <c r="B45" s="79" t="s">
        <v>1179</v>
      </c>
      <c r="C45" s="64" t="s">
        <v>1180</v>
      </c>
      <c r="D45" s="95">
        <v>43644</v>
      </c>
    </row>
    <row r="46" spans="1:4" ht="40.5" customHeight="1">
      <c r="A46" s="235"/>
      <c r="B46" s="79" t="s">
        <v>1181</v>
      </c>
      <c r="C46" s="64" t="s">
        <v>1182</v>
      </c>
      <c r="D46" s="95">
        <v>43644</v>
      </c>
    </row>
    <row r="47" spans="1:4" ht="40.5" customHeight="1">
      <c r="A47" s="235"/>
      <c r="B47" s="79" t="s">
        <v>201</v>
      </c>
      <c r="C47" s="64" t="s">
        <v>1158</v>
      </c>
      <c r="D47" s="95">
        <v>43651</v>
      </c>
    </row>
    <row r="48" spans="1:4" ht="40.5" customHeight="1">
      <c r="A48" s="235"/>
      <c r="B48" s="79" t="s">
        <v>1130</v>
      </c>
      <c r="C48" s="64" t="s">
        <v>1183</v>
      </c>
      <c r="D48" s="95">
        <v>43649</v>
      </c>
    </row>
    <row r="49" spans="1:4" ht="40.5" customHeight="1">
      <c r="A49" s="235"/>
      <c r="B49" s="79" t="s">
        <v>333</v>
      </c>
      <c r="C49" s="64" t="s">
        <v>1184</v>
      </c>
      <c r="D49" s="95">
        <v>43676</v>
      </c>
    </row>
    <row r="50" spans="1:4" ht="40.5" customHeight="1">
      <c r="A50" s="235"/>
      <c r="B50" s="79" t="s">
        <v>1185</v>
      </c>
      <c r="C50" s="64" t="s">
        <v>1186</v>
      </c>
      <c r="D50" s="95">
        <v>43682</v>
      </c>
    </row>
    <row r="51" spans="1:4" ht="40.5" customHeight="1">
      <c r="A51" s="235"/>
      <c r="B51" s="79" t="s">
        <v>1187</v>
      </c>
      <c r="C51" s="64" t="s">
        <v>1188</v>
      </c>
      <c r="D51" s="95" t="s">
        <v>1189</v>
      </c>
    </row>
    <row r="52" spans="1:4" ht="40.5" customHeight="1">
      <c r="A52" s="235"/>
      <c r="B52" s="79" t="s">
        <v>1190</v>
      </c>
      <c r="C52" s="64" t="s">
        <v>1191</v>
      </c>
      <c r="D52" s="95">
        <v>43769</v>
      </c>
    </row>
    <row r="53" spans="1:4" ht="32.25" customHeight="1">
      <c r="A53" s="235"/>
      <c r="B53" s="79" t="s">
        <v>1192</v>
      </c>
      <c r="C53" s="64" t="s">
        <v>1193</v>
      </c>
      <c r="D53" s="95">
        <v>43784</v>
      </c>
    </row>
    <row r="54" spans="1:4" ht="29.25" customHeight="1">
      <c r="A54" s="235"/>
      <c r="B54" s="79" t="s">
        <v>1192</v>
      </c>
      <c r="C54" s="64" t="s">
        <v>1194</v>
      </c>
      <c r="D54" s="95">
        <v>43795</v>
      </c>
    </row>
    <row r="55" spans="1:4" ht="52.5" customHeight="1">
      <c r="A55" s="235"/>
      <c r="B55" s="79" t="s">
        <v>1195</v>
      </c>
      <c r="C55" s="64" t="s">
        <v>1196</v>
      </c>
      <c r="D55" s="95">
        <v>43816</v>
      </c>
    </row>
    <row r="56" spans="1:4" ht="34.5" customHeight="1" thickBot="1">
      <c r="A56" s="235"/>
      <c r="B56" s="79" t="s">
        <v>1197</v>
      </c>
      <c r="C56" s="64" t="s">
        <v>1128</v>
      </c>
      <c r="D56" s="95">
        <v>43809</v>
      </c>
    </row>
    <row r="57" spans="1:4" ht="35.25" customHeight="1">
      <c r="A57" s="242">
        <v>2020</v>
      </c>
      <c r="B57" s="79" t="s">
        <v>205</v>
      </c>
      <c r="C57" s="64" t="s">
        <v>1198</v>
      </c>
      <c r="D57" s="95">
        <v>43840</v>
      </c>
    </row>
    <row r="58" spans="1:4" ht="48" customHeight="1">
      <c r="A58" s="235"/>
      <c r="B58" s="79" t="s">
        <v>383</v>
      </c>
      <c r="C58" s="64" t="s">
        <v>1196</v>
      </c>
      <c r="D58" s="95">
        <v>43843</v>
      </c>
    </row>
    <row r="59" spans="1:4" ht="28.5" customHeight="1">
      <c r="A59" s="235"/>
      <c r="B59" s="79" t="s">
        <v>198</v>
      </c>
      <c r="C59" s="64" t="s">
        <v>1199</v>
      </c>
      <c r="D59" s="95">
        <v>43854</v>
      </c>
    </row>
    <row r="60" spans="1:4" ht="28.5" customHeight="1">
      <c r="A60" s="235"/>
      <c r="B60" s="79" t="s">
        <v>1200</v>
      </c>
      <c r="C60" s="64" t="s">
        <v>1201</v>
      </c>
      <c r="D60" s="95">
        <v>43875</v>
      </c>
    </row>
    <row r="61" spans="1:4" ht="35.25" customHeight="1">
      <c r="A61" s="235"/>
      <c r="B61" s="79" t="s">
        <v>1200</v>
      </c>
      <c r="C61" s="64" t="s">
        <v>1202</v>
      </c>
      <c r="D61" s="95">
        <v>43900</v>
      </c>
    </row>
    <row r="62" spans="1:4" ht="35.25" customHeight="1">
      <c r="A62" s="235"/>
      <c r="B62" s="79" t="s">
        <v>1203</v>
      </c>
      <c r="C62" s="64" t="s">
        <v>1204</v>
      </c>
      <c r="D62" s="95">
        <v>44110</v>
      </c>
    </row>
    <row r="63" spans="1:4" ht="28.5" customHeight="1">
      <c r="A63" s="235"/>
      <c r="B63" s="79" t="s">
        <v>333</v>
      </c>
      <c r="C63" s="64" t="s">
        <v>1205</v>
      </c>
      <c r="D63" s="95" t="s">
        <v>767</v>
      </c>
    </row>
    <row r="64" spans="1:4" ht="32.25" customHeight="1" thickBot="1">
      <c r="A64" s="239"/>
      <c r="B64" s="79" t="s">
        <v>198</v>
      </c>
      <c r="C64" s="64" t="s">
        <v>1206</v>
      </c>
      <c r="D64" s="95">
        <v>44180</v>
      </c>
    </row>
    <row r="65" spans="1:4" ht="56.25" customHeight="1">
      <c r="A65" s="242">
        <v>2021</v>
      </c>
      <c r="B65" s="79" t="s">
        <v>1127</v>
      </c>
      <c r="C65" s="64" t="s">
        <v>1207</v>
      </c>
      <c r="D65" s="95">
        <v>44208</v>
      </c>
    </row>
    <row r="66" spans="1:4" ht="60" customHeight="1">
      <c r="A66" s="235"/>
      <c r="B66" s="79" t="s">
        <v>1132</v>
      </c>
      <c r="C66" s="64" t="s">
        <v>1208</v>
      </c>
      <c r="D66" s="95" t="s">
        <v>1209</v>
      </c>
    </row>
    <row r="67" spans="1:4" ht="54" customHeight="1">
      <c r="A67" s="235"/>
      <c r="B67" s="79" t="s">
        <v>1210</v>
      </c>
      <c r="C67" s="64" t="s">
        <v>1211</v>
      </c>
      <c r="D67" s="95">
        <v>44222</v>
      </c>
    </row>
    <row r="68" spans="1:4" ht="48" customHeight="1">
      <c r="A68" s="235"/>
      <c r="B68" s="79" t="s">
        <v>200</v>
      </c>
      <c r="C68" s="64" t="s">
        <v>1212</v>
      </c>
      <c r="D68" s="95">
        <v>44266</v>
      </c>
    </row>
    <row r="69" spans="1:4" ht="27.75" customHeight="1">
      <c r="A69" s="235"/>
      <c r="B69" s="79" t="s">
        <v>202</v>
      </c>
      <c r="C69" s="64" t="s">
        <v>1213</v>
      </c>
      <c r="D69" s="95">
        <v>44301</v>
      </c>
    </row>
    <row r="70" spans="1:4" ht="82.5" customHeight="1">
      <c r="A70" s="235"/>
      <c r="B70" s="79" t="s">
        <v>1214</v>
      </c>
      <c r="C70" s="64" t="s">
        <v>1215</v>
      </c>
      <c r="D70" s="95">
        <v>44315</v>
      </c>
    </row>
    <row r="71" spans="1:4" ht="81.75" customHeight="1">
      <c r="A71" s="235"/>
      <c r="B71" s="79" t="s">
        <v>1197</v>
      </c>
      <c r="C71" s="64" t="s">
        <v>1216</v>
      </c>
      <c r="D71" s="95" t="s">
        <v>1217</v>
      </c>
    </row>
    <row r="72" spans="1:4" ht="75" customHeight="1">
      <c r="A72" s="235"/>
      <c r="B72" s="79" t="s">
        <v>279</v>
      </c>
      <c r="C72" s="64" t="s">
        <v>1218</v>
      </c>
      <c r="D72" s="95">
        <v>44338</v>
      </c>
    </row>
    <row r="73" spans="1:4" ht="57" customHeight="1">
      <c r="A73" s="235"/>
      <c r="B73" s="79" t="s">
        <v>1219</v>
      </c>
      <c r="C73" s="64" t="s">
        <v>1220</v>
      </c>
      <c r="D73" s="95">
        <v>44377</v>
      </c>
    </row>
    <row r="74" spans="1:4" ht="59.25" customHeight="1">
      <c r="A74" s="235"/>
      <c r="B74" s="79" t="s">
        <v>1221</v>
      </c>
      <c r="C74" s="64" t="s">
        <v>1222</v>
      </c>
      <c r="D74" s="95">
        <v>44379</v>
      </c>
    </row>
    <row r="75" spans="1:4" ht="45.75" customHeight="1">
      <c r="A75" s="235"/>
      <c r="B75" s="79" t="s">
        <v>1223</v>
      </c>
      <c r="C75" s="64" t="s">
        <v>1224</v>
      </c>
      <c r="D75" s="95">
        <v>44432</v>
      </c>
    </row>
    <row r="76" spans="1:4" ht="45" customHeight="1">
      <c r="A76" s="235"/>
      <c r="B76" s="79" t="s">
        <v>1225</v>
      </c>
      <c r="C76" s="64" t="s">
        <v>1226</v>
      </c>
      <c r="D76" s="95">
        <v>44440</v>
      </c>
    </row>
    <row r="77" spans="1:4" ht="38.25" customHeight="1">
      <c r="A77" s="144"/>
      <c r="B77" s="138" t="s">
        <v>1223</v>
      </c>
      <c r="C77" s="139" t="s">
        <v>1227</v>
      </c>
      <c r="D77" s="143">
        <v>44454</v>
      </c>
    </row>
    <row r="78" spans="1:4" ht="58.5" customHeight="1">
      <c r="A78" s="144"/>
      <c r="B78" s="79" t="s">
        <v>1127</v>
      </c>
      <c r="C78" s="64" t="s">
        <v>1228</v>
      </c>
      <c r="D78" s="95" t="s">
        <v>281</v>
      </c>
    </row>
    <row r="79" spans="1:4" ht="43.5" customHeight="1">
      <c r="A79" s="144"/>
      <c r="B79" s="79" t="s">
        <v>279</v>
      </c>
      <c r="C79" s="64" t="s">
        <v>1229</v>
      </c>
      <c r="D79" s="95">
        <v>44522</v>
      </c>
    </row>
    <row r="80" spans="1:4">
      <c r="A80" s="144"/>
      <c r="B80" s="79" t="s">
        <v>1127</v>
      </c>
      <c r="C80" s="64" t="s">
        <v>1230</v>
      </c>
      <c r="D80" s="95">
        <v>44544</v>
      </c>
    </row>
    <row r="81" spans="1:4" ht="36">
      <c r="A81" s="144"/>
      <c r="B81" s="79" t="s">
        <v>1127</v>
      </c>
      <c r="C81" s="64" t="s">
        <v>1231</v>
      </c>
      <c r="D81" s="95">
        <v>44572</v>
      </c>
    </row>
    <row r="82" spans="1:4" ht="36">
      <c r="A82" s="144"/>
      <c r="B82" s="79" t="s">
        <v>1127</v>
      </c>
      <c r="C82" s="64" t="s">
        <v>1231</v>
      </c>
      <c r="D82" s="95">
        <v>44572</v>
      </c>
    </row>
    <row r="83" spans="1:4">
      <c r="A83" s="144"/>
      <c r="B83" s="79" t="s">
        <v>333</v>
      </c>
      <c r="C83" s="64" t="s">
        <v>1232</v>
      </c>
      <c r="D83" s="95">
        <v>44580</v>
      </c>
    </row>
    <row r="84" spans="1:4" ht="32.1" customHeight="1">
      <c r="A84" s="144"/>
      <c r="B84" s="79" t="s">
        <v>1127</v>
      </c>
      <c r="C84" s="64" t="s">
        <v>1233</v>
      </c>
      <c r="D84" s="95">
        <v>44592</v>
      </c>
    </row>
    <row r="85" spans="1:4" ht="79.5" customHeight="1">
      <c r="A85" s="144"/>
      <c r="B85" s="79" t="s">
        <v>1234</v>
      </c>
      <c r="C85" s="64" t="s">
        <v>1235</v>
      </c>
      <c r="D85" s="95">
        <v>44615</v>
      </c>
    </row>
    <row r="86" spans="1:4" ht="81" customHeight="1">
      <c r="A86" s="144"/>
      <c r="B86" s="79" t="s">
        <v>1236</v>
      </c>
      <c r="C86" s="64" t="s">
        <v>1237</v>
      </c>
      <c r="D86" s="95" t="s">
        <v>69</v>
      </c>
    </row>
    <row r="87" spans="1:4" ht="78.75" customHeight="1">
      <c r="A87" s="144"/>
      <c r="B87" s="79" t="s">
        <v>1055</v>
      </c>
      <c r="C87" s="64" t="s">
        <v>1238</v>
      </c>
      <c r="D87" s="95">
        <v>44627</v>
      </c>
    </row>
    <row r="88" spans="1:4" ht="91.5" customHeight="1">
      <c r="A88" s="144"/>
      <c r="B88" s="79" t="s">
        <v>1236</v>
      </c>
      <c r="C88" s="64" t="s">
        <v>1239</v>
      </c>
      <c r="D88" s="95">
        <v>44635</v>
      </c>
    </row>
    <row r="89" spans="1:4" ht="67.5" customHeight="1">
      <c r="A89" s="144"/>
      <c r="B89" s="79" t="s">
        <v>1127</v>
      </c>
      <c r="C89" s="64" t="s">
        <v>1240</v>
      </c>
      <c r="D89" s="95">
        <v>44649</v>
      </c>
    </row>
    <row r="90" spans="1:4" ht="58.5" customHeight="1">
      <c r="A90" s="144"/>
      <c r="B90" s="79" t="s">
        <v>1127</v>
      </c>
      <c r="C90" s="64" t="s">
        <v>1241</v>
      </c>
      <c r="D90" s="95">
        <v>44672</v>
      </c>
    </row>
    <row r="91" spans="1:4" ht="64.5" customHeight="1">
      <c r="A91" s="144"/>
      <c r="B91" s="79" t="s">
        <v>333</v>
      </c>
      <c r="C91" s="64" t="s">
        <v>1242</v>
      </c>
      <c r="D91" s="95">
        <v>44678</v>
      </c>
    </row>
    <row r="92" spans="1:4" ht="62.25" customHeight="1">
      <c r="A92" s="144"/>
      <c r="B92" s="79" t="s">
        <v>1127</v>
      </c>
      <c r="C92" s="64" t="s">
        <v>1243</v>
      </c>
      <c r="D92" s="95">
        <v>44711</v>
      </c>
    </row>
    <row r="93" spans="1:4" ht="48" customHeight="1">
      <c r="A93" s="144"/>
      <c r="B93" s="79" t="s">
        <v>1244</v>
      </c>
      <c r="C93" s="64" t="s">
        <v>1245</v>
      </c>
      <c r="D93" s="95">
        <v>44712</v>
      </c>
    </row>
    <row r="94" spans="1:4" ht="43.5" customHeight="1">
      <c r="A94" s="144"/>
      <c r="B94" s="79" t="s">
        <v>1181</v>
      </c>
      <c r="C94" s="64" t="s">
        <v>1246</v>
      </c>
      <c r="D94" s="95">
        <v>44712</v>
      </c>
    </row>
    <row r="95" spans="1:4" ht="43.5" customHeight="1">
      <c r="A95" s="144"/>
      <c r="B95" s="79" t="s">
        <v>1247</v>
      </c>
      <c r="C95" s="64" t="s">
        <v>1248</v>
      </c>
      <c r="D95" s="95">
        <v>44713</v>
      </c>
    </row>
    <row r="96" spans="1:4" ht="43.5" customHeight="1">
      <c r="A96" s="144"/>
      <c r="B96" s="79" t="s">
        <v>1055</v>
      </c>
      <c r="C96" s="64" t="s">
        <v>1249</v>
      </c>
      <c r="D96" s="95">
        <v>44726</v>
      </c>
    </row>
    <row r="97" spans="1:4" ht="43.5" customHeight="1">
      <c r="A97" s="144"/>
      <c r="B97" s="79" t="s">
        <v>1175</v>
      </c>
      <c r="C97" s="64" t="s">
        <v>1250</v>
      </c>
      <c r="D97" s="95">
        <v>44727</v>
      </c>
    </row>
    <row r="98" spans="1:4" ht="47.25" customHeight="1">
      <c r="A98" s="144"/>
      <c r="B98" s="79" t="s">
        <v>1251</v>
      </c>
      <c r="C98" s="64" t="s">
        <v>1252</v>
      </c>
      <c r="D98" s="95">
        <v>44833</v>
      </c>
    </row>
    <row r="99" spans="1:4" ht="47.25" customHeight="1">
      <c r="A99" s="144"/>
      <c r="B99" s="79" t="s">
        <v>1253</v>
      </c>
      <c r="C99" s="64" t="s">
        <v>1254</v>
      </c>
      <c r="D99" s="95">
        <v>44861</v>
      </c>
    </row>
    <row r="100" spans="1:4" ht="47.25" customHeight="1">
      <c r="A100" s="144"/>
      <c r="B100" s="79" t="s">
        <v>333</v>
      </c>
      <c r="C100" s="64" t="s">
        <v>1255</v>
      </c>
      <c r="D100" s="95">
        <v>44861</v>
      </c>
    </row>
    <row r="101" spans="1:4" ht="47.25" customHeight="1">
      <c r="A101" s="144"/>
      <c r="B101" s="79" t="s">
        <v>1253</v>
      </c>
      <c r="C101" s="64" t="s">
        <v>1256</v>
      </c>
      <c r="D101" s="95">
        <v>44867</v>
      </c>
    </row>
    <row r="102" spans="1:4" ht="47.25" customHeight="1">
      <c r="A102" s="144"/>
      <c r="B102" s="79" t="s">
        <v>333</v>
      </c>
      <c r="C102" s="64" t="s">
        <v>1257</v>
      </c>
      <c r="D102" s="95">
        <v>44881</v>
      </c>
    </row>
    <row r="103" spans="1:4" ht="43.5" customHeight="1"/>
    <row r="104" spans="1:4" ht="43.5" customHeight="1"/>
    <row r="105" spans="1:4" ht="43.5" customHeight="1"/>
    <row r="106" spans="1:4" ht="43.5" customHeight="1"/>
    <row r="107" spans="1:4" ht="43.5" customHeight="1"/>
  </sheetData>
  <mergeCells count="5">
    <mergeCell ref="A65:A76"/>
    <mergeCell ref="A9:A31"/>
    <mergeCell ref="A57:A64"/>
    <mergeCell ref="C4:C5"/>
    <mergeCell ref="A32:A56"/>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34"/>
  <sheetViews>
    <sheetView workbookViewId="0">
      <pane ySplit="5" topLeftCell="A21" activePane="bottomLeft" state="frozen"/>
      <selection pane="bottomLeft" activeCell="E25" sqref="E25:H26"/>
    </sheetView>
  </sheetViews>
  <sheetFormatPr defaultColWidth="8.42578125" defaultRowHeight="12.75"/>
  <cols>
    <col min="1" max="1" width="22.42578125" customWidth="1"/>
    <col min="2" max="2" width="14.42578125" customWidth="1"/>
    <col min="3" max="3" width="39.42578125" customWidth="1"/>
    <col min="4" max="4" width="14.28515625" customWidth="1"/>
    <col min="5" max="5" width="13.42578125" customWidth="1"/>
    <col min="7" max="7" width="14" customWidth="1"/>
  </cols>
  <sheetData>
    <row r="1" spans="1:10" ht="16.5" customHeight="1" thickBot="1"/>
    <row r="2" spans="1:10" ht="36" customHeight="1" thickTop="1">
      <c r="C2" s="237" t="s">
        <v>1258</v>
      </c>
      <c r="E2" s="87"/>
      <c r="G2" s="93"/>
    </row>
    <row r="3" spans="1:10" ht="16.5" customHeight="1" thickBot="1">
      <c r="C3" s="238"/>
      <c r="E3" s="86" t="s">
        <v>171</v>
      </c>
      <c r="G3" s="86" t="s">
        <v>339</v>
      </c>
    </row>
    <row r="4" spans="1:10" ht="15.75" customHeight="1" thickTop="1" thickBot="1"/>
    <row r="5" spans="1:10" ht="15.75" thickBot="1">
      <c r="A5" s="71" t="s">
        <v>1008</v>
      </c>
      <c r="B5" s="71" t="s">
        <v>28</v>
      </c>
      <c r="C5" s="71" t="s">
        <v>1009</v>
      </c>
      <c r="D5" s="71" t="s">
        <v>30</v>
      </c>
    </row>
    <row r="6" spans="1:10" ht="61.5" customHeight="1" thickBot="1">
      <c r="A6" s="98">
        <v>2018</v>
      </c>
      <c r="B6" s="79" t="s">
        <v>63</v>
      </c>
      <c r="C6" s="64" t="s">
        <v>1259</v>
      </c>
      <c r="D6" s="94">
        <v>43404</v>
      </c>
    </row>
    <row r="7" spans="1:10" ht="53.25" customHeight="1">
      <c r="A7" s="243">
        <v>2019</v>
      </c>
      <c r="B7" s="79" t="s">
        <v>719</v>
      </c>
      <c r="C7" s="64" t="s">
        <v>1260</v>
      </c>
      <c r="D7" s="95">
        <v>43488</v>
      </c>
    </row>
    <row r="8" spans="1:10" ht="111" customHeight="1">
      <c r="A8" s="244"/>
      <c r="B8" s="79" t="s">
        <v>719</v>
      </c>
      <c r="C8" s="64" t="s">
        <v>1261</v>
      </c>
      <c r="D8" s="95">
        <v>43488</v>
      </c>
      <c r="J8" s="91"/>
    </row>
    <row r="9" spans="1:10" ht="116.25" customHeight="1">
      <c r="A9" s="244"/>
      <c r="B9" s="79" t="s">
        <v>333</v>
      </c>
      <c r="C9" s="64" t="s">
        <v>1262</v>
      </c>
      <c r="D9" s="94">
        <v>43517</v>
      </c>
    </row>
    <row r="10" spans="1:10" ht="188.25" customHeight="1">
      <c r="A10" s="244"/>
      <c r="B10" s="79" t="s">
        <v>333</v>
      </c>
      <c r="C10" s="64" t="s">
        <v>1263</v>
      </c>
      <c r="D10" s="95">
        <v>43517</v>
      </c>
    </row>
    <row r="11" spans="1:10" ht="57" customHeight="1">
      <c r="A11" s="244"/>
      <c r="B11" s="79" t="s">
        <v>333</v>
      </c>
      <c r="C11" s="64" t="s">
        <v>1264</v>
      </c>
      <c r="D11" s="95">
        <v>43517</v>
      </c>
    </row>
    <row r="12" spans="1:10" ht="30" customHeight="1">
      <c r="A12" s="244"/>
      <c r="B12" s="79" t="s">
        <v>719</v>
      </c>
      <c r="C12" s="64" t="s">
        <v>1265</v>
      </c>
      <c r="D12" s="94">
        <v>43529</v>
      </c>
    </row>
    <row r="13" spans="1:10" ht="30" customHeight="1" thickBot="1">
      <c r="A13" s="245"/>
      <c r="B13" s="79" t="s">
        <v>719</v>
      </c>
      <c r="C13" s="64" t="s">
        <v>1266</v>
      </c>
      <c r="D13" s="95">
        <v>43707</v>
      </c>
    </row>
    <row r="14" spans="1:10" ht="30" customHeight="1">
      <c r="A14" s="243">
        <v>2020</v>
      </c>
      <c r="B14" s="79" t="s">
        <v>719</v>
      </c>
      <c r="C14" s="64" t="s">
        <v>1267</v>
      </c>
      <c r="D14" s="95">
        <v>43852</v>
      </c>
    </row>
    <row r="15" spans="1:10" ht="96" customHeight="1">
      <c r="A15" s="244"/>
      <c r="B15" s="79" t="s">
        <v>266</v>
      </c>
      <c r="C15" s="64" t="s">
        <v>1268</v>
      </c>
      <c r="D15" s="94" t="s">
        <v>755</v>
      </c>
    </row>
    <row r="16" spans="1:10" ht="72" customHeight="1">
      <c r="A16" s="244"/>
      <c r="B16" s="79" t="s">
        <v>333</v>
      </c>
      <c r="C16" s="64" t="s">
        <v>1269</v>
      </c>
      <c r="D16" s="95" t="s">
        <v>758</v>
      </c>
    </row>
    <row r="17" spans="1:4" ht="62.25" customHeight="1">
      <c r="A17" s="244"/>
      <c r="B17" s="79" t="s">
        <v>333</v>
      </c>
      <c r="C17" s="64" t="s">
        <v>1270</v>
      </c>
      <c r="D17" s="83">
        <v>44358</v>
      </c>
    </row>
    <row r="18" spans="1:4" ht="62.25" customHeight="1">
      <c r="A18" s="244"/>
      <c r="B18" s="138" t="s">
        <v>333</v>
      </c>
      <c r="C18" s="139" t="s">
        <v>1271</v>
      </c>
      <c r="D18" s="140">
        <v>44425</v>
      </c>
    </row>
    <row r="19" spans="1:4" ht="119.25" customHeight="1">
      <c r="A19" s="244"/>
      <c r="B19" s="79" t="s">
        <v>1055</v>
      </c>
      <c r="C19" s="64" t="s">
        <v>1272</v>
      </c>
      <c r="D19" s="83">
        <v>44454</v>
      </c>
    </row>
    <row r="20" spans="1:4" ht="65.25" customHeight="1">
      <c r="A20" s="244"/>
      <c r="B20" s="79" t="s">
        <v>1055</v>
      </c>
      <c r="C20" s="64" t="s">
        <v>1273</v>
      </c>
      <c r="D20" s="83">
        <v>44460</v>
      </c>
    </row>
    <row r="21" spans="1:4" ht="81" customHeight="1">
      <c r="A21" s="244"/>
      <c r="B21" s="79" t="s">
        <v>1274</v>
      </c>
      <c r="C21" s="64" t="s">
        <v>1275</v>
      </c>
      <c r="D21" s="83">
        <v>44488</v>
      </c>
    </row>
    <row r="22" spans="1:4" ht="49.5" customHeight="1">
      <c r="A22" s="244"/>
      <c r="B22" s="79" t="s">
        <v>1055</v>
      </c>
      <c r="C22" s="64" t="s">
        <v>1276</v>
      </c>
      <c r="D22" s="83">
        <v>44498</v>
      </c>
    </row>
    <row r="23" spans="1:4" ht="61.5" customHeight="1">
      <c r="A23" s="244"/>
      <c r="B23" s="79" t="s">
        <v>1274</v>
      </c>
      <c r="C23" s="64" t="s">
        <v>1277</v>
      </c>
      <c r="D23" s="83">
        <v>44500</v>
      </c>
    </row>
    <row r="24" spans="1:4" ht="58.5" customHeight="1">
      <c r="A24" s="244"/>
      <c r="B24" s="79" t="s">
        <v>1274</v>
      </c>
      <c r="C24" s="64" t="s">
        <v>1278</v>
      </c>
      <c r="D24" s="83">
        <v>44500</v>
      </c>
    </row>
    <row r="25" spans="1:4" ht="56.25" customHeight="1">
      <c r="A25" s="244"/>
      <c r="B25" s="79" t="s">
        <v>333</v>
      </c>
      <c r="C25" s="64" t="s">
        <v>1279</v>
      </c>
      <c r="D25" s="83">
        <v>44685</v>
      </c>
    </row>
    <row r="26" spans="1:4" ht="42.75" customHeight="1">
      <c r="A26" s="244"/>
      <c r="B26" s="79" t="s">
        <v>1280</v>
      </c>
      <c r="C26" s="64" t="s">
        <v>1281</v>
      </c>
      <c r="D26" s="83">
        <v>44880</v>
      </c>
    </row>
    <row r="27" spans="1:4" ht="57" customHeight="1">
      <c r="A27" s="244"/>
    </row>
    <row r="28" spans="1:4" ht="62.25" customHeight="1">
      <c r="A28" s="244"/>
    </row>
    <row r="29" spans="1:4" ht="59.25" customHeight="1">
      <c r="A29" s="244"/>
    </row>
    <row r="30" spans="1:4" ht="72.75" customHeight="1"/>
    <row r="31" spans="1:4" ht="95.25" customHeight="1"/>
    <row r="32" spans="1:4" ht="59.25" customHeight="1"/>
    <row r="33" ht="52.5" customHeight="1"/>
    <row r="34" ht="52.5" customHeight="1"/>
  </sheetData>
  <mergeCells count="3">
    <mergeCell ref="C2:C3"/>
    <mergeCell ref="A7:A13"/>
    <mergeCell ref="A14:A29"/>
  </mergeCells>
  <conditionalFormatting sqref="A26">
    <cfRule type="cellIs" dxfId="32"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M161"/>
  <sheetViews>
    <sheetView workbookViewId="0">
      <pane ySplit="5" topLeftCell="A77" activePane="bottomLeft" state="frozen"/>
      <selection pane="bottomLeft" activeCell="E80" sqref="E80:H92"/>
    </sheetView>
  </sheetViews>
  <sheetFormatPr defaultColWidth="8.42578125" defaultRowHeight="12.75"/>
  <cols>
    <col min="1" max="2" width="16.42578125" customWidth="1"/>
    <col min="3" max="3" width="45.28515625" customWidth="1"/>
    <col min="4" max="4" width="15.42578125" customWidth="1"/>
    <col min="5" max="6" width="13.42578125" customWidth="1"/>
    <col min="8" max="8" width="13.28515625" customWidth="1"/>
  </cols>
  <sheetData>
    <row r="1" spans="1:13" ht="23.25" customHeight="1" thickBot="1"/>
    <row r="2" spans="1:13" ht="31.5" customHeight="1" thickTop="1">
      <c r="C2" s="237" t="s">
        <v>1282</v>
      </c>
      <c r="F2" s="87"/>
      <c r="H2" s="93"/>
    </row>
    <row r="3" spans="1:13" ht="42.75" customHeight="1" thickBot="1">
      <c r="C3" s="238"/>
      <c r="F3" s="86" t="s">
        <v>171</v>
      </c>
      <c r="H3" s="86" t="s">
        <v>339</v>
      </c>
    </row>
    <row r="4" spans="1:13" ht="20.25" customHeight="1" thickTop="1" thickBot="1"/>
    <row r="5" spans="1:13" ht="15.75" thickBot="1">
      <c r="A5" s="71" t="s">
        <v>1008</v>
      </c>
      <c r="B5" s="71" t="s">
        <v>28</v>
      </c>
      <c r="C5" s="71" t="s">
        <v>1009</v>
      </c>
      <c r="D5" s="71" t="s">
        <v>1283</v>
      </c>
    </row>
    <row r="6" spans="1:13" ht="45" customHeight="1">
      <c r="A6" s="246">
        <v>2019</v>
      </c>
      <c r="B6" s="79" t="s">
        <v>1284</v>
      </c>
      <c r="C6" s="64" t="s">
        <v>1285</v>
      </c>
      <c r="D6" s="95">
        <v>43259</v>
      </c>
    </row>
    <row r="7" spans="1:13" ht="45" customHeight="1">
      <c r="A7" s="244"/>
      <c r="B7" s="79" t="s">
        <v>1284</v>
      </c>
      <c r="C7" s="64" t="s">
        <v>1286</v>
      </c>
      <c r="D7" s="95">
        <v>43308</v>
      </c>
    </row>
    <row r="8" spans="1:13" ht="45" customHeight="1">
      <c r="A8" s="244"/>
      <c r="B8" s="79" t="s">
        <v>1284</v>
      </c>
      <c r="C8" s="64" t="s">
        <v>1287</v>
      </c>
      <c r="D8" s="95">
        <v>43308</v>
      </c>
      <c r="M8" s="91"/>
    </row>
    <row r="9" spans="1:13" ht="45" customHeight="1">
      <c r="A9" s="244"/>
      <c r="B9" s="79" t="s">
        <v>154</v>
      </c>
      <c r="C9" s="64" t="s">
        <v>1288</v>
      </c>
      <c r="D9" s="95">
        <v>43543</v>
      </c>
    </row>
    <row r="10" spans="1:13" ht="45" customHeight="1">
      <c r="A10" s="244"/>
      <c r="B10" s="79" t="s">
        <v>78</v>
      </c>
      <c r="C10" s="64" t="s">
        <v>1289</v>
      </c>
      <c r="D10" s="95">
        <v>43553</v>
      </c>
    </row>
    <row r="11" spans="1:13" ht="45" customHeight="1">
      <c r="A11" s="244"/>
      <c r="B11" s="79" t="s">
        <v>78</v>
      </c>
      <c r="C11" s="64" t="s">
        <v>1290</v>
      </c>
      <c r="D11" s="95">
        <v>43559</v>
      </c>
    </row>
    <row r="12" spans="1:13" ht="45" customHeight="1">
      <c r="A12" s="244"/>
      <c r="B12" s="79" t="s">
        <v>78</v>
      </c>
      <c r="C12" s="64" t="s">
        <v>1291</v>
      </c>
      <c r="D12" s="95">
        <v>43556</v>
      </c>
    </row>
    <row r="13" spans="1:13" ht="45" customHeight="1">
      <c r="A13" s="244"/>
      <c r="B13" s="79" t="s">
        <v>143</v>
      </c>
      <c r="C13" s="64" t="s">
        <v>1292</v>
      </c>
      <c r="D13" s="95">
        <v>43620</v>
      </c>
    </row>
    <row r="14" spans="1:13" ht="45" customHeight="1">
      <c r="A14" s="244"/>
      <c r="B14" s="79" t="s">
        <v>143</v>
      </c>
      <c r="C14" s="64" t="s">
        <v>1293</v>
      </c>
      <c r="D14" s="95">
        <v>43636</v>
      </c>
    </row>
    <row r="15" spans="1:13" ht="45" customHeight="1">
      <c r="A15" s="244"/>
      <c r="B15" s="79" t="s">
        <v>1284</v>
      </c>
      <c r="C15" s="64" t="s">
        <v>1294</v>
      </c>
      <c r="D15" s="95">
        <v>43650</v>
      </c>
    </row>
    <row r="16" spans="1:13" ht="45" customHeight="1">
      <c r="A16" s="244"/>
      <c r="B16" s="79" t="s">
        <v>1284</v>
      </c>
      <c r="C16" s="64" t="s">
        <v>1295</v>
      </c>
      <c r="D16" s="95">
        <v>43657</v>
      </c>
    </row>
    <row r="17" spans="1:4" ht="45" customHeight="1">
      <c r="A17" s="244"/>
      <c r="B17" s="79" t="s">
        <v>78</v>
      </c>
      <c r="C17" s="64" t="s">
        <v>1296</v>
      </c>
      <c r="D17" s="95">
        <v>43664</v>
      </c>
    </row>
    <row r="18" spans="1:4" ht="45" customHeight="1">
      <c r="A18" s="244"/>
      <c r="B18" s="79" t="s">
        <v>78</v>
      </c>
      <c r="C18" s="64" t="s">
        <v>1297</v>
      </c>
      <c r="D18" s="95">
        <v>43664</v>
      </c>
    </row>
    <row r="19" spans="1:4" ht="45" customHeight="1">
      <c r="A19" s="244"/>
      <c r="B19" s="79" t="s">
        <v>1284</v>
      </c>
      <c r="C19" s="64" t="s">
        <v>1298</v>
      </c>
      <c r="D19" s="95">
        <v>43669</v>
      </c>
    </row>
    <row r="20" spans="1:4" ht="45" customHeight="1">
      <c r="A20" s="244"/>
      <c r="B20" s="79" t="s">
        <v>822</v>
      </c>
      <c r="C20" s="64" t="s">
        <v>1299</v>
      </c>
      <c r="D20" s="95">
        <v>43689</v>
      </c>
    </row>
    <row r="21" spans="1:4" ht="45" customHeight="1">
      <c r="A21" s="244"/>
      <c r="B21" s="79" t="s">
        <v>822</v>
      </c>
      <c r="C21" s="64" t="s">
        <v>1300</v>
      </c>
      <c r="D21" s="95">
        <v>43689</v>
      </c>
    </row>
    <row r="22" spans="1:4" ht="45" customHeight="1">
      <c r="A22" s="244"/>
      <c r="B22" s="79" t="s">
        <v>154</v>
      </c>
      <c r="C22" s="64" t="s">
        <v>1301</v>
      </c>
      <c r="D22" s="95">
        <v>43710</v>
      </c>
    </row>
    <row r="23" spans="1:4" ht="68.25" customHeight="1">
      <c r="A23" s="244"/>
      <c r="B23" s="79" t="s">
        <v>1302</v>
      </c>
      <c r="C23" s="64" t="s">
        <v>1303</v>
      </c>
      <c r="D23" s="95">
        <v>43710</v>
      </c>
    </row>
    <row r="24" spans="1:4" ht="25.5">
      <c r="A24" s="244"/>
      <c r="B24" s="79" t="s">
        <v>154</v>
      </c>
      <c r="C24" s="64" t="s">
        <v>1304</v>
      </c>
      <c r="D24" s="95">
        <v>43710</v>
      </c>
    </row>
    <row r="25" spans="1:4" ht="63.75" customHeight="1">
      <c r="A25" s="244"/>
      <c r="B25" s="79" t="s">
        <v>333</v>
      </c>
      <c r="C25" s="64" t="s">
        <v>1305</v>
      </c>
      <c r="D25" s="95">
        <v>43710</v>
      </c>
    </row>
    <row r="26" spans="1:4" ht="20.25" customHeight="1">
      <c r="A26" s="244"/>
      <c r="B26" s="79" t="s">
        <v>1306</v>
      </c>
      <c r="C26" s="64" t="s">
        <v>1307</v>
      </c>
      <c r="D26" s="95">
        <v>43727</v>
      </c>
    </row>
    <row r="27" spans="1:4">
      <c r="A27" s="244"/>
      <c r="B27" s="79" t="s">
        <v>78</v>
      </c>
      <c r="C27" s="64" t="s">
        <v>1308</v>
      </c>
      <c r="D27" s="95">
        <v>43739</v>
      </c>
    </row>
    <row r="28" spans="1:4" ht="25.5">
      <c r="A28" s="244"/>
      <c r="B28" s="79" t="s">
        <v>1309</v>
      </c>
      <c r="C28" s="64" t="s">
        <v>1310</v>
      </c>
      <c r="D28" s="95">
        <v>44104</v>
      </c>
    </row>
    <row r="29" spans="1:4" ht="36">
      <c r="A29" s="244"/>
      <c r="B29" s="79" t="s">
        <v>822</v>
      </c>
      <c r="C29" s="64" t="s">
        <v>1311</v>
      </c>
      <c r="D29" s="95" t="s">
        <v>1312</v>
      </c>
    </row>
    <row r="30" spans="1:4">
      <c r="A30" s="244"/>
      <c r="B30" s="79" t="s">
        <v>1313</v>
      </c>
      <c r="C30" s="64" t="s">
        <v>1314</v>
      </c>
      <c r="D30" s="95" t="s">
        <v>1315</v>
      </c>
    </row>
    <row r="31" spans="1:4" ht="21" customHeight="1" thickBot="1">
      <c r="A31" s="244"/>
      <c r="B31" s="79" t="s">
        <v>1316</v>
      </c>
      <c r="C31" s="64" t="s">
        <v>1317</v>
      </c>
      <c r="D31" s="95">
        <v>43788</v>
      </c>
    </row>
    <row r="32" spans="1:4" ht="26.25" customHeight="1">
      <c r="A32" s="247">
        <v>2020</v>
      </c>
      <c r="B32" s="79" t="s">
        <v>1318</v>
      </c>
      <c r="C32" s="64" t="s">
        <v>1319</v>
      </c>
      <c r="D32" s="95" t="s">
        <v>1320</v>
      </c>
    </row>
    <row r="33" spans="1:4">
      <c r="A33" s="248"/>
      <c r="B33" s="79" t="s">
        <v>1318</v>
      </c>
      <c r="C33" s="64" t="s">
        <v>1321</v>
      </c>
      <c r="D33" s="95" t="s">
        <v>1322</v>
      </c>
    </row>
    <row r="34" spans="1:4" ht="28.5" customHeight="1">
      <c r="A34" s="248"/>
      <c r="B34" s="79" t="s">
        <v>719</v>
      </c>
      <c r="C34" s="64" t="s">
        <v>1323</v>
      </c>
      <c r="D34" s="95" t="s">
        <v>1322</v>
      </c>
    </row>
    <row r="35" spans="1:4" ht="24.75" customHeight="1">
      <c r="A35" s="248"/>
      <c r="B35" s="79" t="s">
        <v>1324</v>
      </c>
      <c r="C35" s="64" t="s">
        <v>1325</v>
      </c>
      <c r="D35" s="95">
        <v>43865</v>
      </c>
    </row>
    <row r="36" spans="1:4" ht="34.5" customHeight="1">
      <c r="A36" s="248"/>
      <c r="B36" s="79" t="s">
        <v>1324</v>
      </c>
      <c r="C36" s="64" t="s">
        <v>1326</v>
      </c>
      <c r="D36" s="95">
        <v>43865</v>
      </c>
    </row>
    <row r="37" spans="1:4" ht="34.5" customHeight="1">
      <c r="A37" s="248"/>
      <c r="B37" s="79" t="s">
        <v>145</v>
      </c>
      <c r="C37" s="64" t="s">
        <v>1327</v>
      </c>
      <c r="D37" s="95">
        <v>43881</v>
      </c>
    </row>
    <row r="38" spans="1:4" ht="39.75" customHeight="1">
      <c r="A38" s="248"/>
      <c r="B38" s="79" t="s">
        <v>145</v>
      </c>
      <c r="C38" s="64" t="s">
        <v>1328</v>
      </c>
      <c r="D38" s="95">
        <v>43881</v>
      </c>
    </row>
    <row r="39" spans="1:4" ht="45.75" customHeight="1">
      <c r="A39" s="248"/>
      <c r="B39" s="79" t="s">
        <v>145</v>
      </c>
      <c r="C39" s="64" t="s">
        <v>1329</v>
      </c>
      <c r="D39" s="95" t="s">
        <v>1330</v>
      </c>
    </row>
    <row r="40" spans="1:4" ht="41.25" customHeight="1">
      <c r="A40" s="248"/>
      <c r="B40" s="79" t="s">
        <v>145</v>
      </c>
      <c r="C40" s="64" t="s">
        <v>1331</v>
      </c>
      <c r="D40" s="95">
        <v>43887</v>
      </c>
    </row>
    <row r="41" spans="1:4" ht="44.25" customHeight="1">
      <c r="A41" s="248"/>
      <c r="B41" s="79" t="s">
        <v>145</v>
      </c>
      <c r="C41" s="64" t="s">
        <v>1332</v>
      </c>
      <c r="D41" s="95">
        <v>43887</v>
      </c>
    </row>
    <row r="42" spans="1:4" ht="46.5" customHeight="1">
      <c r="A42" s="248"/>
      <c r="B42" s="79" t="s">
        <v>1324</v>
      </c>
      <c r="C42" s="64" t="s">
        <v>1333</v>
      </c>
      <c r="D42" s="95">
        <v>43893</v>
      </c>
    </row>
    <row r="43" spans="1:4" ht="24">
      <c r="A43" s="248"/>
      <c r="B43" s="79" t="s">
        <v>1334</v>
      </c>
      <c r="C43" s="64" t="s">
        <v>1335</v>
      </c>
      <c r="D43" s="95">
        <v>43895</v>
      </c>
    </row>
    <row r="44" spans="1:4" ht="20.25" customHeight="1">
      <c r="A44" s="248"/>
      <c r="B44" s="79" t="s">
        <v>1334</v>
      </c>
      <c r="C44" s="64" t="s">
        <v>1336</v>
      </c>
      <c r="D44" s="95" t="s">
        <v>1337</v>
      </c>
    </row>
    <row r="45" spans="1:4" ht="30" customHeight="1">
      <c r="A45" s="248"/>
      <c r="B45" s="79" t="s">
        <v>1334</v>
      </c>
      <c r="C45" s="64" t="s">
        <v>1338</v>
      </c>
      <c r="D45" s="95" t="s">
        <v>1337</v>
      </c>
    </row>
    <row r="46" spans="1:4" ht="30" customHeight="1">
      <c r="A46" s="248"/>
      <c r="B46" s="79" t="s">
        <v>1334</v>
      </c>
      <c r="C46" s="64" t="s">
        <v>1339</v>
      </c>
      <c r="D46" s="95" t="s">
        <v>1337</v>
      </c>
    </row>
    <row r="47" spans="1:4" ht="30" customHeight="1">
      <c r="A47" s="248"/>
      <c r="B47" s="79" t="s">
        <v>1334</v>
      </c>
      <c r="C47" s="64" t="s">
        <v>1340</v>
      </c>
      <c r="D47" s="95" t="s">
        <v>1337</v>
      </c>
    </row>
    <row r="48" spans="1:4" ht="30" customHeight="1">
      <c r="A48" s="248"/>
      <c r="B48" s="79" t="s">
        <v>1334</v>
      </c>
      <c r="C48" s="64" t="s">
        <v>1341</v>
      </c>
      <c r="D48" s="95" t="s">
        <v>1337</v>
      </c>
    </row>
    <row r="49" spans="1:5" ht="36">
      <c r="A49" s="248"/>
      <c r="B49" s="79" t="s">
        <v>822</v>
      </c>
      <c r="C49" s="64" t="s">
        <v>1342</v>
      </c>
      <c r="D49" s="95" t="s">
        <v>1343</v>
      </c>
      <c r="E49" s="60"/>
    </row>
    <row r="50" spans="1:5" ht="56.25" customHeight="1">
      <c r="A50" s="248"/>
      <c r="B50" s="79" t="s">
        <v>1318</v>
      </c>
      <c r="C50" s="64" t="s">
        <v>1344</v>
      </c>
      <c r="D50" s="95" t="s">
        <v>1345</v>
      </c>
      <c r="E50" s="57"/>
    </row>
    <row r="51" spans="1:5" ht="55.5" customHeight="1">
      <c r="A51" s="248"/>
      <c r="B51" s="79" t="s">
        <v>145</v>
      </c>
      <c r="C51" s="64" t="s">
        <v>1346</v>
      </c>
      <c r="D51" s="95" t="s">
        <v>1347</v>
      </c>
      <c r="E51" s="57"/>
    </row>
    <row r="52" spans="1:5" ht="25.5" customHeight="1">
      <c r="A52" s="248"/>
      <c r="B52" s="79" t="s">
        <v>822</v>
      </c>
      <c r="C52" s="64" t="s">
        <v>1348</v>
      </c>
      <c r="D52" s="95" t="s">
        <v>1349</v>
      </c>
      <c r="E52" s="36" t="s">
        <v>1350</v>
      </c>
    </row>
    <row r="53" spans="1:5" ht="25.5">
      <c r="A53" s="248"/>
      <c r="B53" s="79" t="s">
        <v>1351</v>
      </c>
      <c r="C53" s="64" t="s">
        <v>1352</v>
      </c>
      <c r="D53" s="95" t="s">
        <v>1353</v>
      </c>
    </row>
    <row r="54" spans="1:5" ht="24">
      <c r="A54" s="248"/>
      <c r="B54" s="79" t="s">
        <v>333</v>
      </c>
      <c r="C54" s="64" t="s">
        <v>1354</v>
      </c>
      <c r="D54" s="95" t="s">
        <v>1349</v>
      </c>
    </row>
    <row r="55" spans="1:5" ht="24">
      <c r="A55" s="248"/>
      <c r="B55" s="79" t="s">
        <v>145</v>
      </c>
      <c r="C55" s="64" t="s">
        <v>1355</v>
      </c>
      <c r="D55" s="95">
        <v>44098</v>
      </c>
    </row>
    <row r="56" spans="1:5" ht="36">
      <c r="A56" s="248"/>
      <c r="B56" s="79" t="s">
        <v>1356</v>
      </c>
      <c r="C56" s="64" t="s">
        <v>1357</v>
      </c>
      <c r="D56" s="95" t="s">
        <v>1358</v>
      </c>
    </row>
    <row r="57" spans="1:5" ht="37.5" customHeight="1">
      <c r="A57" s="248"/>
      <c r="B57" s="79" t="s">
        <v>1359</v>
      </c>
      <c r="C57" s="64" t="s">
        <v>1360</v>
      </c>
      <c r="D57" s="95">
        <v>44151</v>
      </c>
    </row>
    <row r="58" spans="1:5" ht="60" customHeight="1">
      <c r="A58" s="248"/>
      <c r="B58" s="79" t="s">
        <v>1284</v>
      </c>
      <c r="C58" s="64" t="s">
        <v>1361</v>
      </c>
      <c r="D58" s="95">
        <v>44305</v>
      </c>
    </row>
    <row r="59" spans="1:5" ht="33" customHeight="1">
      <c r="A59" s="248"/>
      <c r="B59" s="79" t="s">
        <v>1356</v>
      </c>
      <c r="C59" s="64" t="s">
        <v>1362</v>
      </c>
      <c r="D59" s="83">
        <v>44330</v>
      </c>
    </row>
    <row r="60" spans="1:5" ht="60" customHeight="1">
      <c r="A60" s="248"/>
      <c r="B60" s="79" t="s">
        <v>145</v>
      </c>
      <c r="C60" s="64" t="s">
        <v>1363</v>
      </c>
      <c r="D60" s="83">
        <v>44357</v>
      </c>
    </row>
    <row r="61" spans="1:5" ht="60" customHeight="1">
      <c r="A61" s="248"/>
      <c r="B61" s="79" t="s">
        <v>145</v>
      </c>
      <c r="C61" s="64" t="s">
        <v>1364</v>
      </c>
      <c r="D61" s="83">
        <v>44357</v>
      </c>
    </row>
    <row r="62" spans="1:5">
      <c r="A62" s="248"/>
      <c r="B62" s="79" t="s">
        <v>145</v>
      </c>
      <c r="C62" s="64" t="s">
        <v>1365</v>
      </c>
      <c r="D62" s="83">
        <v>44364</v>
      </c>
    </row>
    <row r="63" spans="1:5" ht="60" customHeight="1">
      <c r="A63" s="248"/>
      <c r="B63" s="79" t="s">
        <v>1366</v>
      </c>
      <c r="C63" s="64" t="s">
        <v>1367</v>
      </c>
      <c r="D63" s="83">
        <v>44373</v>
      </c>
    </row>
    <row r="64" spans="1:5" ht="25.5">
      <c r="A64" s="248"/>
      <c r="B64" s="79" t="s">
        <v>1366</v>
      </c>
      <c r="C64" s="64" t="s">
        <v>1368</v>
      </c>
      <c r="D64" s="83">
        <v>44373</v>
      </c>
    </row>
    <row r="65" spans="1:5" ht="36">
      <c r="A65" s="248"/>
      <c r="B65" s="79" t="s">
        <v>1369</v>
      </c>
      <c r="C65" s="64" t="s">
        <v>1370</v>
      </c>
      <c r="D65" s="83">
        <v>44392</v>
      </c>
    </row>
    <row r="66" spans="1:5">
      <c r="A66" s="248"/>
      <c r="B66" s="138" t="s">
        <v>333</v>
      </c>
      <c r="C66" s="139" t="s">
        <v>1371</v>
      </c>
      <c r="D66" s="140">
        <v>44431</v>
      </c>
    </row>
    <row r="67" spans="1:5" ht="24">
      <c r="A67" s="248"/>
      <c r="B67" s="79" t="s">
        <v>333</v>
      </c>
      <c r="C67" s="64" t="s">
        <v>1372</v>
      </c>
      <c r="D67" s="83">
        <v>44452</v>
      </c>
    </row>
    <row r="68" spans="1:5" ht="36">
      <c r="A68" s="248"/>
      <c r="B68" s="79" t="s">
        <v>333</v>
      </c>
      <c r="C68" s="64" t="s">
        <v>1373</v>
      </c>
      <c r="D68" s="83">
        <v>44459</v>
      </c>
    </row>
    <row r="69" spans="1:5">
      <c r="A69" s="248"/>
      <c r="B69" s="79" t="s">
        <v>143</v>
      </c>
      <c r="C69" s="64" t="s">
        <v>1374</v>
      </c>
      <c r="D69" s="83">
        <v>44474</v>
      </c>
    </row>
    <row r="70" spans="1:5" ht="60.6" customHeight="1">
      <c r="A70" s="248"/>
      <c r="B70" s="79" t="s">
        <v>1321</v>
      </c>
      <c r="C70" s="64" t="s">
        <v>1375</v>
      </c>
      <c r="D70" s="83" t="s">
        <v>1376</v>
      </c>
      <c r="E70" s="83" t="str">
        <f t="shared" ref="E70" ca="1" si="0">IF(ISNUMBER(TODAY()-D70)=FALSE,"VEDI NOTA",IF(D70="","",IF((D70-TODAY())&lt;1,"SCADUTA",IF((D70-TODAY())&lt;31,"MENO DI 30 GIORNI!",""))))</f>
        <v>VEDI NOTA</v>
      </c>
    </row>
    <row r="71" spans="1:5">
      <c r="A71" s="248"/>
      <c r="B71" s="79" t="s">
        <v>145</v>
      </c>
      <c r="C71" s="64" t="s">
        <v>1377</v>
      </c>
      <c r="D71" s="83" t="s">
        <v>1376</v>
      </c>
    </row>
    <row r="72" spans="1:5" ht="24">
      <c r="A72" s="248"/>
      <c r="B72" s="79" t="s">
        <v>145</v>
      </c>
      <c r="C72" s="64" t="s">
        <v>1378</v>
      </c>
      <c r="D72" s="83">
        <v>44545</v>
      </c>
    </row>
    <row r="73" spans="1:5" ht="24">
      <c r="A73" s="248"/>
      <c r="B73" s="79" t="s">
        <v>145</v>
      </c>
      <c r="C73" s="64" t="s">
        <v>1379</v>
      </c>
      <c r="D73" s="83">
        <v>44545</v>
      </c>
    </row>
    <row r="74" spans="1:5">
      <c r="A74" s="248"/>
      <c r="B74" s="79" t="s">
        <v>145</v>
      </c>
      <c r="C74" s="64" t="s">
        <v>1380</v>
      </c>
      <c r="D74" s="83">
        <v>44608</v>
      </c>
    </row>
    <row r="75" spans="1:5">
      <c r="A75" s="248"/>
      <c r="B75" s="79" t="s">
        <v>145</v>
      </c>
      <c r="C75" s="64" t="s">
        <v>1381</v>
      </c>
      <c r="D75" s="83">
        <v>44614</v>
      </c>
    </row>
    <row r="76" spans="1:5" ht="24">
      <c r="A76" s="248"/>
      <c r="B76" s="79" t="s">
        <v>271</v>
      </c>
      <c r="C76" s="64" t="s">
        <v>1382</v>
      </c>
      <c r="D76" s="83">
        <v>44620</v>
      </c>
    </row>
    <row r="77" spans="1:5">
      <c r="A77" s="248"/>
      <c r="B77" s="79" t="s">
        <v>1383</v>
      </c>
      <c r="C77" s="64" t="s">
        <v>1384</v>
      </c>
      <c r="D77" s="83">
        <v>44644</v>
      </c>
    </row>
    <row r="78" spans="1:5">
      <c r="A78" s="248"/>
      <c r="B78" s="79" t="s">
        <v>1383</v>
      </c>
      <c r="C78" s="64" t="s">
        <v>1385</v>
      </c>
      <c r="D78" s="83">
        <v>44644</v>
      </c>
    </row>
    <row r="79" spans="1:5">
      <c r="A79" s="248"/>
      <c r="B79" s="79" t="s">
        <v>145</v>
      </c>
      <c r="C79" s="64" t="s">
        <v>1386</v>
      </c>
      <c r="D79" s="83" t="s">
        <v>1376</v>
      </c>
    </row>
    <row r="80" spans="1:5" ht="36">
      <c r="A80" s="248"/>
      <c r="B80" s="79" t="s">
        <v>145</v>
      </c>
      <c r="C80" s="64" t="s">
        <v>1387</v>
      </c>
      <c r="D80" s="83">
        <v>44700</v>
      </c>
    </row>
    <row r="81" spans="1:9" s="13" customFormat="1" ht="52.5" customHeight="1">
      <c r="A81" s="248"/>
      <c r="B81" s="79" t="s">
        <v>145</v>
      </c>
      <c r="C81" s="64" t="s">
        <v>1388</v>
      </c>
      <c r="D81" s="64">
        <v>44824</v>
      </c>
      <c r="E81"/>
      <c r="F81"/>
      <c r="G81"/>
      <c r="H81"/>
      <c r="I81" s="152"/>
    </row>
    <row r="82" spans="1:9" s="13" customFormat="1" ht="36.75" customHeight="1">
      <c r="A82" s="248"/>
      <c r="B82" s="79" t="s">
        <v>1389</v>
      </c>
      <c r="C82" s="64" t="s">
        <v>1377</v>
      </c>
      <c r="D82" s="64" t="s">
        <v>1390</v>
      </c>
      <c r="E82"/>
      <c r="F82"/>
      <c r="G82"/>
      <c r="H82"/>
    </row>
    <row r="83" spans="1:9" s="13" customFormat="1" ht="40.35" customHeight="1">
      <c r="A83" s="248"/>
      <c r="B83" s="79" t="s">
        <v>145</v>
      </c>
      <c r="C83" s="64" t="s">
        <v>1391</v>
      </c>
      <c r="D83" s="64">
        <v>44840</v>
      </c>
      <c r="E83"/>
      <c r="F83"/>
      <c r="G83"/>
      <c r="H83"/>
      <c r="I83" s="152"/>
    </row>
    <row r="84" spans="1:9" s="13" customFormat="1" ht="54.6" customHeight="1">
      <c r="A84" s="248"/>
      <c r="B84" s="79" t="s">
        <v>1392</v>
      </c>
      <c r="C84" s="64" t="s">
        <v>1393</v>
      </c>
      <c r="D84" s="64">
        <v>44846</v>
      </c>
      <c r="E84"/>
      <c r="F84"/>
      <c r="G84"/>
      <c r="H84"/>
      <c r="I84" s="152"/>
    </row>
    <row r="85" spans="1:9" s="13" customFormat="1" ht="54.6" customHeight="1">
      <c r="A85" s="248"/>
      <c r="B85" s="79" t="s">
        <v>1392</v>
      </c>
      <c r="C85" s="64" t="s">
        <v>1394</v>
      </c>
      <c r="D85" s="64">
        <v>44846</v>
      </c>
      <c r="E85"/>
      <c r="F85"/>
      <c r="G85"/>
      <c r="H85"/>
      <c r="I85" s="152"/>
    </row>
    <row r="86" spans="1:9" s="13" customFormat="1" ht="54.75" customHeight="1">
      <c r="A86" s="248"/>
      <c r="B86" s="79" t="s">
        <v>145</v>
      </c>
      <c r="C86" s="64" t="s">
        <v>1395</v>
      </c>
      <c r="D86" s="83" t="s">
        <v>1376</v>
      </c>
      <c r="E86"/>
      <c r="F86"/>
      <c r="G86"/>
      <c r="H86"/>
    </row>
    <row r="87" spans="1:9" s="13" customFormat="1" ht="40.35" customHeight="1">
      <c r="A87" s="248"/>
      <c r="B87" s="79" t="s">
        <v>145</v>
      </c>
      <c r="C87" s="64" t="s">
        <v>149</v>
      </c>
      <c r="D87" s="83">
        <v>44907</v>
      </c>
      <c r="E87"/>
      <c r="F87"/>
      <c r="G87"/>
      <c r="H87"/>
      <c r="I87" s="152"/>
    </row>
    <row r="88" spans="1:9" s="13" customFormat="1" ht="40.35" customHeight="1">
      <c r="A88" s="248"/>
      <c r="B88" s="79" t="s">
        <v>145</v>
      </c>
      <c r="C88" s="64" t="s">
        <v>150</v>
      </c>
      <c r="D88" s="83">
        <v>44907</v>
      </c>
      <c r="E88"/>
      <c r="F88"/>
      <c r="G88"/>
      <c r="H88"/>
      <c r="I88" s="152"/>
    </row>
    <row r="89" spans="1:9">
      <c r="A89" s="248"/>
    </row>
    <row r="90" spans="1:9">
      <c r="A90" s="248"/>
    </row>
    <row r="91" spans="1:9">
      <c r="A91" s="248"/>
    </row>
    <row r="155" ht="27.75" customHeight="1"/>
    <row r="156" ht="30" customHeight="1"/>
    <row r="157" ht="29.25" customHeight="1"/>
    <row r="158" ht="29.25" customHeight="1"/>
    <row r="159" ht="29.25" customHeight="1"/>
    <row r="160" ht="44.25" customHeight="1"/>
    <row r="161" ht="34.5" customHeight="1"/>
  </sheetData>
  <mergeCells count="3">
    <mergeCell ref="C2:C3"/>
    <mergeCell ref="A6:A31"/>
    <mergeCell ref="A32:A91"/>
  </mergeCells>
  <phoneticPr fontId="26" type="noConversion"/>
  <conditionalFormatting sqref="E70">
    <cfRule type="cellIs" dxfId="31" priority="33" operator="equal">
      <formula>"VEDI NOTA"</formula>
    </cfRule>
    <cfRule type="cellIs" dxfId="30" priority="34" operator="equal">
      <formula>"SCADUTA"</formula>
    </cfRule>
    <cfRule type="cellIs" dxfId="29" priority="35" operator="equal">
      <formula>"MENO DI 30 GIORNI!"</formula>
    </cfRule>
  </conditionalFormatting>
  <conditionalFormatting sqref="A81">
    <cfRule type="cellIs" dxfId="28" priority="32" operator="equal">
      <formula>"!"</formula>
    </cfRule>
  </conditionalFormatting>
  <conditionalFormatting sqref="A82">
    <cfRule type="cellIs" dxfId="27" priority="28" operator="equal">
      <formula>"!"</formula>
    </cfRule>
  </conditionalFormatting>
  <conditionalFormatting sqref="A83">
    <cfRule type="cellIs" dxfId="26" priority="20" operator="equal">
      <formula>"!"</formula>
    </cfRule>
  </conditionalFormatting>
  <conditionalFormatting sqref="A84">
    <cfRule type="cellIs" dxfId="25" priority="16" operator="equal">
      <formula>"!"</formula>
    </cfRule>
  </conditionalFormatting>
  <conditionalFormatting sqref="A85">
    <cfRule type="cellIs" dxfId="24" priority="12" operator="equal">
      <formula>"!"</formula>
    </cfRule>
  </conditionalFormatting>
  <conditionalFormatting sqref="A86">
    <cfRule type="cellIs" dxfId="23" priority="8" operator="equal">
      <formula>"!"</formula>
    </cfRule>
  </conditionalFormatting>
  <conditionalFormatting sqref="A87:A88">
    <cfRule type="cellIs" dxfId="22" priority="4" operator="equal">
      <formula>"!"</formula>
    </cfRule>
  </conditionalFormatting>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531"/>
  <sheetViews>
    <sheetView workbookViewId="0">
      <pane ySplit="5" topLeftCell="A379" activePane="bottomLeft" state="frozen"/>
      <selection pane="bottomLeft" activeCell="J385" sqref="J385"/>
    </sheetView>
  </sheetViews>
  <sheetFormatPr defaultColWidth="8.42578125" defaultRowHeight="12.75"/>
  <cols>
    <col min="1" max="1" width="11.42578125" customWidth="1"/>
    <col min="2" max="2" width="16.42578125" customWidth="1"/>
    <col min="3" max="3" width="44.7109375" customWidth="1"/>
    <col min="4" max="4" width="15.42578125" customWidth="1"/>
    <col min="5" max="5" width="13.28515625" customWidth="1"/>
    <col min="7" max="7" width="13" customWidth="1"/>
  </cols>
  <sheetData>
    <row r="1" spans="1:10" ht="13.5" thickBot="1"/>
    <row r="2" spans="1:10" ht="35.25" customHeight="1" thickTop="1">
      <c r="C2" s="237" t="s">
        <v>1396</v>
      </c>
      <c r="E2" s="87"/>
      <c r="G2" s="93"/>
    </row>
    <row r="3" spans="1:10" ht="34.5" customHeight="1" thickBot="1">
      <c r="C3" s="238"/>
      <c r="E3" s="86" t="s">
        <v>171</v>
      </c>
      <c r="G3" s="86" t="s">
        <v>339</v>
      </c>
    </row>
    <row r="4" spans="1:10" ht="19.5" customHeight="1" thickTop="1" thickBot="1"/>
    <row r="5" spans="1:10" ht="15.75" thickBot="1">
      <c r="A5" s="71" t="s">
        <v>1008</v>
      </c>
      <c r="B5" s="71" t="s">
        <v>28</v>
      </c>
      <c r="C5" s="71" t="s">
        <v>1009</v>
      </c>
      <c r="D5" s="71" t="s">
        <v>30</v>
      </c>
    </row>
    <row r="6" spans="1:10" ht="45" customHeight="1">
      <c r="A6" s="247">
        <v>2018</v>
      </c>
      <c r="B6" s="79" t="s">
        <v>102</v>
      </c>
      <c r="C6" s="64" t="s">
        <v>1397</v>
      </c>
      <c r="D6" s="95">
        <v>43165</v>
      </c>
    </row>
    <row r="7" spans="1:10" ht="45" customHeight="1">
      <c r="A7" s="248"/>
      <c r="B7" s="79" t="s">
        <v>719</v>
      </c>
      <c r="C7" s="64" t="s">
        <v>1398</v>
      </c>
      <c r="D7" s="95">
        <v>43193</v>
      </c>
    </row>
    <row r="8" spans="1:10" ht="45" customHeight="1">
      <c r="A8" s="248"/>
      <c r="B8" s="79" t="s">
        <v>719</v>
      </c>
      <c r="C8" s="64" t="s">
        <v>1399</v>
      </c>
      <c r="D8" s="95">
        <v>43193</v>
      </c>
      <c r="J8" s="91"/>
    </row>
    <row r="9" spans="1:10" ht="45" customHeight="1">
      <c r="A9" s="248"/>
      <c r="B9" s="79" t="s">
        <v>719</v>
      </c>
      <c r="C9" s="64" t="s">
        <v>1400</v>
      </c>
      <c r="D9" s="95">
        <v>43199</v>
      </c>
    </row>
    <row r="10" spans="1:10" ht="45" customHeight="1">
      <c r="A10" s="248"/>
      <c r="B10" s="79" t="s">
        <v>102</v>
      </c>
      <c r="C10" s="64" t="s">
        <v>1401</v>
      </c>
      <c r="D10" s="95">
        <v>43235</v>
      </c>
    </row>
    <row r="11" spans="1:10" ht="45" customHeight="1">
      <c r="A11" s="248"/>
      <c r="B11" s="79" t="s">
        <v>719</v>
      </c>
      <c r="C11" s="64" t="s">
        <v>1402</v>
      </c>
      <c r="D11" s="95">
        <v>43210</v>
      </c>
    </row>
    <row r="12" spans="1:10" ht="45" customHeight="1">
      <c r="A12" s="248"/>
      <c r="B12" s="79" t="s">
        <v>719</v>
      </c>
      <c r="C12" s="64" t="s">
        <v>1403</v>
      </c>
      <c r="D12" s="95">
        <v>43244</v>
      </c>
    </row>
    <row r="13" spans="1:10" ht="45" customHeight="1">
      <c r="A13" s="248"/>
      <c r="B13" s="79" t="s">
        <v>719</v>
      </c>
      <c r="C13" s="64" t="s">
        <v>1402</v>
      </c>
      <c r="D13" s="95">
        <v>43210</v>
      </c>
    </row>
    <row r="14" spans="1:10" ht="45" customHeight="1">
      <c r="A14" s="248"/>
      <c r="B14" s="79" t="s">
        <v>719</v>
      </c>
      <c r="C14" s="64" t="s">
        <v>1404</v>
      </c>
      <c r="D14" s="95">
        <v>43244</v>
      </c>
    </row>
    <row r="15" spans="1:10" ht="45" customHeight="1">
      <c r="A15" s="248"/>
      <c r="B15" s="79" t="s">
        <v>1405</v>
      </c>
      <c r="C15" s="64" t="s">
        <v>1406</v>
      </c>
      <c r="D15" s="95">
        <v>43279</v>
      </c>
    </row>
    <row r="16" spans="1:10" ht="45" customHeight="1">
      <c r="A16" s="248"/>
      <c r="B16" s="79" t="s">
        <v>1405</v>
      </c>
      <c r="C16" s="64" t="s">
        <v>1407</v>
      </c>
      <c r="D16" s="95">
        <v>43248</v>
      </c>
    </row>
    <row r="17" spans="1:4" ht="45" customHeight="1">
      <c r="A17" s="248"/>
      <c r="B17" s="79" t="s">
        <v>1405</v>
      </c>
      <c r="C17" s="64" t="s">
        <v>1408</v>
      </c>
      <c r="D17" s="95">
        <v>43248</v>
      </c>
    </row>
    <row r="18" spans="1:4" ht="45" customHeight="1">
      <c r="A18" s="248"/>
      <c r="B18" s="79" t="s">
        <v>719</v>
      </c>
      <c r="C18" s="64" t="s">
        <v>1409</v>
      </c>
      <c r="D18" s="95">
        <v>43293</v>
      </c>
    </row>
    <row r="19" spans="1:4" ht="45" customHeight="1">
      <c r="A19" s="248"/>
      <c r="B19" s="79" t="s">
        <v>719</v>
      </c>
      <c r="C19" s="64" t="s">
        <v>1410</v>
      </c>
      <c r="D19" s="95">
        <v>43354</v>
      </c>
    </row>
    <row r="20" spans="1:4" ht="45" customHeight="1">
      <c r="A20" s="248"/>
      <c r="B20" s="79" t="s">
        <v>719</v>
      </c>
      <c r="C20" s="64" t="s">
        <v>1411</v>
      </c>
      <c r="D20" s="95">
        <v>43349</v>
      </c>
    </row>
    <row r="21" spans="1:4" ht="45" customHeight="1">
      <c r="A21" s="248"/>
      <c r="B21" s="79" t="s">
        <v>719</v>
      </c>
      <c r="C21" s="64" t="s">
        <v>1412</v>
      </c>
      <c r="D21" s="95">
        <v>43346</v>
      </c>
    </row>
    <row r="22" spans="1:4" ht="45" customHeight="1">
      <c r="A22" s="248"/>
      <c r="B22" s="79" t="s">
        <v>1020</v>
      </c>
      <c r="C22" s="64" t="s">
        <v>1413</v>
      </c>
      <c r="D22" s="95" t="s">
        <v>1414</v>
      </c>
    </row>
    <row r="23" spans="1:4" ht="45" customHeight="1">
      <c r="A23" s="248"/>
      <c r="B23" s="79" t="s">
        <v>719</v>
      </c>
      <c r="C23" s="64" t="s">
        <v>1415</v>
      </c>
      <c r="D23" s="95" t="s">
        <v>1416</v>
      </c>
    </row>
    <row r="24" spans="1:4" ht="45" customHeight="1">
      <c r="A24" s="248"/>
      <c r="B24" s="79" t="s">
        <v>719</v>
      </c>
      <c r="C24" s="64" t="s">
        <v>1417</v>
      </c>
      <c r="D24" s="95" t="s">
        <v>1416</v>
      </c>
    </row>
    <row r="25" spans="1:4" ht="45" customHeight="1">
      <c r="A25" s="248"/>
      <c r="B25" s="79" t="s">
        <v>719</v>
      </c>
      <c r="C25" s="64" t="s">
        <v>1418</v>
      </c>
      <c r="D25" s="95">
        <v>43361</v>
      </c>
    </row>
    <row r="26" spans="1:4" ht="45" customHeight="1">
      <c r="A26" s="248"/>
      <c r="B26" s="79" t="s">
        <v>719</v>
      </c>
      <c r="C26" s="64" t="s">
        <v>1419</v>
      </c>
      <c r="D26" s="95">
        <v>43361</v>
      </c>
    </row>
    <row r="27" spans="1:4" ht="45" customHeight="1" thickBot="1">
      <c r="A27" s="249"/>
      <c r="B27" s="79" t="s">
        <v>719</v>
      </c>
      <c r="C27" s="64" t="s">
        <v>1420</v>
      </c>
      <c r="D27" s="95">
        <v>43390</v>
      </c>
    </row>
    <row r="28" spans="1:4" ht="45" customHeight="1">
      <c r="A28" s="243">
        <v>2019</v>
      </c>
      <c r="B28" s="79" t="s">
        <v>719</v>
      </c>
      <c r="C28" s="64" t="s">
        <v>1421</v>
      </c>
      <c r="D28" s="95">
        <v>43412</v>
      </c>
    </row>
    <row r="29" spans="1:4" ht="45" customHeight="1">
      <c r="A29" s="244"/>
      <c r="B29" s="79" t="s">
        <v>333</v>
      </c>
      <c r="C29" s="64" t="s">
        <v>1422</v>
      </c>
      <c r="D29" s="95">
        <v>43535</v>
      </c>
    </row>
    <row r="30" spans="1:4" ht="45" customHeight="1">
      <c r="A30" s="244"/>
      <c r="B30" s="79" t="s">
        <v>719</v>
      </c>
      <c r="C30" s="64" t="s">
        <v>1423</v>
      </c>
      <c r="D30" s="95">
        <v>43552</v>
      </c>
    </row>
    <row r="31" spans="1:4" ht="45" customHeight="1">
      <c r="A31" s="244"/>
      <c r="B31" s="79" t="s">
        <v>719</v>
      </c>
      <c r="C31" s="64" t="s">
        <v>1424</v>
      </c>
      <c r="D31" s="95">
        <v>43552</v>
      </c>
    </row>
    <row r="32" spans="1:4" ht="45" customHeight="1">
      <c r="A32" s="244"/>
      <c r="B32" s="79" t="s">
        <v>719</v>
      </c>
      <c r="C32" s="64" t="s">
        <v>1425</v>
      </c>
      <c r="D32" s="95">
        <v>43552</v>
      </c>
    </row>
    <row r="33" spans="1:4" ht="45" customHeight="1">
      <c r="A33" s="244"/>
      <c r="B33" s="79" t="s">
        <v>719</v>
      </c>
      <c r="C33" s="64" t="s">
        <v>1426</v>
      </c>
      <c r="D33" s="95">
        <v>43552</v>
      </c>
    </row>
    <row r="34" spans="1:4" ht="45" customHeight="1">
      <c r="A34" s="244"/>
      <c r="B34" s="79" t="s">
        <v>719</v>
      </c>
      <c r="C34" s="64" t="s">
        <v>1427</v>
      </c>
      <c r="D34" s="95">
        <v>43552</v>
      </c>
    </row>
    <row r="35" spans="1:4" ht="45" customHeight="1">
      <c r="A35" s="244"/>
      <c r="B35" s="79" t="s">
        <v>719</v>
      </c>
      <c r="C35" s="64" t="s">
        <v>1428</v>
      </c>
      <c r="D35" s="95">
        <v>43552</v>
      </c>
    </row>
    <row r="36" spans="1:4" ht="45" customHeight="1">
      <c r="A36" s="244"/>
      <c r="B36" s="79" t="s">
        <v>719</v>
      </c>
      <c r="C36" s="64" t="s">
        <v>1429</v>
      </c>
      <c r="D36" s="95">
        <v>43557</v>
      </c>
    </row>
    <row r="37" spans="1:4" ht="45" customHeight="1">
      <c r="A37" s="244"/>
      <c r="B37" s="79" t="s">
        <v>1430</v>
      </c>
      <c r="C37" s="64" t="s">
        <v>1431</v>
      </c>
      <c r="D37" s="95">
        <v>43572</v>
      </c>
    </row>
    <row r="38" spans="1:4" ht="45" customHeight="1">
      <c r="A38" s="244"/>
      <c r="B38" s="79" t="s">
        <v>1430</v>
      </c>
      <c r="C38" s="64" t="s">
        <v>1432</v>
      </c>
      <c r="D38" s="95">
        <v>43572</v>
      </c>
    </row>
    <row r="39" spans="1:4" ht="45" customHeight="1">
      <c r="A39" s="244"/>
      <c r="B39" s="79" t="s">
        <v>1430</v>
      </c>
      <c r="C39" s="64" t="s">
        <v>1433</v>
      </c>
      <c r="D39" s="95">
        <v>43572</v>
      </c>
    </row>
    <row r="40" spans="1:4" ht="45" customHeight="1">
      <c r="A40" s="244"/>
      <c r="B40" s="79" t="s">
        <v>1313</v>
      </c>
      <c r="C40" s="64" t="s">
        <v>1434</v>
      </c>
      <c r="D40" s="95">
        <v>43599</v>
      </c>
    </row>
    <row r="41" spans="1:4" ht="45" customHeight="1">
      <c r="A41" s="244"/>
      <c r="B41" s="79" t="s">
        <v>1313</v>
      </c>
      <c r="C41" s="64" t="s">
        <v>1435</v>
      </c>
      <c r="D41" s="95">
        <v>43599</v>
      </c>
    </row>
    <row r="42" spans="1:4" ht="45" customHeight="1">
      <c r="A42" s="244"/>
      <c r="B42" s="79" t="s">
        <v>1313</v>
      </c>
      <c r="C42" s="64" t="s">
        <v>1436</v>
      </c>
      <c r="D42" s="95">
        <v>43599</v>
      </c>
    </row>
    <row r="43" spans="1:4" ht="45" customHeight="1">
      <c r="A43" s="244"/>
      <c r="B43" s="79" t="s">
        <v>1313</v>
      </c>
      <c r="C43" s="64" t="s">
        <v>1437</v>
      </c>
      <c r="D43" s="95">
        <v>43599</v>
      </c>
    </row>
    <row r="44" spans="1:4" ht="45" customHeight="1">
      <c r="A44" s="244"/>
      <c r="B44" s="79" t="s">
        <v>1313</v>
      </c>
      <c r="C44" s="64" t="s">
        <v>1438</v>
      </c>
      <c r="D44" s="95">
        <v>43599</v>
      </c>
    </row>
    <row r="45" spans="1:4" ht="45" customHeight="1">
      <c r="A45" s="244"/>
      <c r="B45" s="79" t="s">
        <v>1313</v>
      </c>
      <c r="C45" s="64" t="s">
        <v>1439</v>
      </c>
      <c r="D45" s="95">
        <v>43599</v>
      </c>
    </row>
    <row r="46" spans="1:4" ht="45" customHeight="1">
      <c r="A46" s="244"/>
      <c r="B46" s="79" t="s">
        <v>1313</v>
      </c>
      <c r="C46" s="64" t="s">
        <v>1440</v>
      </c>
      <c r="D46" s="95">
        <v>43599</v>
      </c>
    </row>
    <row r="47" spans="1:4" ht="45" customHeight="1">
      <c r="A47" s="244"/>
      <c r="B47" s="79" t="s">
        <v>1020</v>
      </c>
      <c r="C47" s="64" t="s">
        <v>1441</v>
      </c>
      <c r="D47" s="95">
        <v>43699</v>
      </c>
    </row>
    <row r="48" spans="1:4" ht="45" customHeight="1">
      <c r="A48" s="244"/>
      <c r="B48" s="79" t="s">
        <v>1020</v>
      </c>
      <c r="C48" s="64" t="s">
        <v>1442</v>
      </c>
      <c r="D48" s="95">
        <v>43699</v>
      </c>
    </row>
    <row r="49" spans="1:4" ht="45" customHeight="1">
      <c r="A49" s="244"/>
      <c r="B49" s="79" t="s">
        <v>719</v>
      </c>
      <c r="C49" s="64" t="s">
        <v>1443</v>
      </c>
      <c r="D49" s="95">
        <v>43482</v>
      </c>
    </row>
    <row r="50" spans="1:4" ht="45" customHeight="1">
      <c r="A50" s="244"/>
      <c r="B50" s="79" t="s">
        <v>719</v>
      </c>
      <c r="C50" s="64" t="s">
        <v>1444</v>
      </c>
      <c r="D50" s="95">
        <v>43482</v>
      </c>
    </row>
    <row r="51" spans="1:4" ht="45" customHeight="1">
      <c r="A51" s="244"/>
      <c r="B51" s="79" t="s">
        <v>719</v>
      </c>
      <c r="C51" s="64" t="s">
        <v>1445</v>
      </c>
      <c r="D51" s="95">
        <v>43481</v>
      </c>
    </row>
    <row r="52" spans="1:4" ht="45" customHeight="1">
      <c r="A52" s="244"/>
      <c r="B52" s="79" t="s">
        <v>719</v>
      </c>
      <c r="C52" s="64" t="s">
        <v>1446</v>
      </c>
      <c r="D52" s="95">
        <v>43488</v>
      </c>
    </row>
    <row r="53" spans="1:4" ht="45" customHeight="1">
      <c r="A53" s="244"/>
      <c r="B53" s="79" t="s">
        <v>719</v>
      </c>
      <c r="C53" s="64" t="s">
        <v>1447</v>
      </c>
      <c r="D53" s="95">
        <v>43488</v>
      </c>
    </row>
    <row r="54" spans="1:4" ht="45" customHeight="1">
      <c r="A54" s="244"/>
      <c r="B54" s="79" t="s">
        <v>719</v>
      </c>
      <c r="C54" s="64" t="s">
        <v>1448</v>
      </c>
      <c r="D54" s="95">
        <v>43488</v>
      </c>
    </row>
    <row r="55" spans="1:4" ht="45" customHeight="1">
      <c r="A55" s="244"/>
      <c r="B55" s="79" t="s">
        <v>719</v>
      </c>
      <c r="C55" s="64" t="s">
        <v>1449</v>
      </c>
      <c r="D55" s="95">
        <v>43503</v>
      </c>
    </row>
    <row r="56" spans="1:4" ht="45" customHeight="1">
      <c r="A56" s="244"/>
      <c r="B56" s="79" t="s">
        <v>719</v>
      </c>
      <c r="C56" s="64" t="s">
        <v>1450</v>
      </c>
      <c r="D56" s="95">
        <v>43515</v>
      </c>
    </row>
    <row r="57" spans="1:4" ht="45" customHeight="1">
      <c r="A57" s="244"/>
      <c r="B57" s="79" t="s">
        <v>719</v>
      </c>
      <c r="C57" s="64" t="s">
        <v>1451</v>
      </c>
      <c r="D57" s="95">
        <v>43515</v>
      </c>
    </row>
    <row r="58" spans="1:4" ht="45" customHeight="1">
      <c r="A58" s="244"/>
      <c r="B58" s="79" t="s">
        <v>719</v>
      </c>
      <c r="C58" s="64" t="s">
        <v>1452</v>
      </c>
      <c r="D58" s="95">
        <v>43515</v>
      </c>
    </row>
    <row r="59" spans="1:4" ht="45" customHeight="1">
      <c r="A59" s="244"/>
      <c r="B59" s="79" t="s">
        <v>719</v>
      </c>
      <c r="C59" s="64" t="s">
        <v>1453</v>
      </c>
      <c r="D59" s="95">
        <v>43515</v>
      </c>
    </row>
    <row r="60" spans="1:4" ht="45" customHeight="1">
      <c r="A60" s="244"/>
      <c r="B60" s="79" t="s">
        <v>719</v>
      </c>
      <c r="C60" s="64" t="s">
        <v>1454</v>
      </c>
      <c r="D60" s="95">
        <v>43515</v>
      </c>
    </row>
    <row r="61" spans="1:4" ht="45" customHeight="1">
      <c r="A61" s="244"/>
      <c r="B61" s="79" t="s">
        <v>719</v>
      </c>
      <c r="C61" s="64" t="s">
        <v>1455</v>
      </c>
      <c r="D61" s="95">
        <v>43529</v>
      </c>
    </row>
    <row r="62" spans="1:4" ht="45" customHeight="1">
      <c r="A62" s="244"/>
      <c r="B62" s="79" t="s">
        <v>719</v>
      </c>
      <c r="C62" s="64" t="s">
        <v>1456</v>
      </c>
      <c r="D62" s="95">
        <v>43529</v>
      </c>
    </row>
    <row r="63" spans="1:4" ht="45" customHeight="1">
      <c r="A63" s="244"/>
      <c r="B63" s="79" t="s">
        <v>719</v>
      </c>
      <c r="C63" s="64" t="s">
        <v>1457</v>
      </c>
      <c r="D63" s="95">
        <v>43538</v>
      </c>
    </row>
    <row r="64" spans="1:4" ht="45" customHeight="1">
      <c r="A64" s="244"/>
      <c r="B64" s="79" t="s">
        <v>719</v>
      </c>
      <c r="C64" s="64" t="s">
        <v>1458</v>
      </c>
      <c r="D64" s="95">
        <v>43538</v>
      </c>
    </row>
    <row r="65" spans="1:4" ht="45" customHeight="1">
      <c r="A65" s="244"/>
      <c r="B65" s="79" t="s">
        <v>719</v>
      </c>
      <c r="C65" s="64" t="s">
        <v>1459</v>
      </c>
      <c r="D65" s="95">
        <v>43538</v>
      </c>
    </row>
    <row r="66" spans="1:4" ht="45" customHeight="1">
      <c r="A66" s="244"/>
      <c r="B66" s="79" t="s">
        <v>719</v>
      </c>
      <c r="C66" s="64" t="s">
        <v>1460</v>
      </c>
      <c r="D66" s="95">
        <v>43538</v>
      </c>
    </row>
    <row r="67" spans="1:4" ht="45" customHeight="1">
      <c r="A67" s="244"/>
      <c r="B67" s="79" t="s">
        <v>719</v>
      </c>
      <c r="C67" s="64" t="s">
        <v>1461</v>
      </c>
      <c r="D67" s="95">
        <v>43538</v>
      </c>
    </row>
    <row r="68" spans="1:4" ht="45" customHeight="1">
      <c r="A68" s="244"/>
      <c r="B68" s="79" t="s">
        <v>719</v>
      </c>
      <c r="C68" s="64" t="s">
        <v>1462</v>
      </c>
      <c r="D68" s="95">
        <v>43538</v>
      </c>
    </row>
    <row r="69" spans="1:4" ht="45" customHeight="1">
      <c r="A69" s="244"/>
      <c r="B69" s="79" t="s">
        <v>719</v>
      </c>
      <c r="C69" s="64" t="s">
        <v>1463</v>
      </c>
      <c r="D69" s="95">
        <v>43538</v>
      </c>
    </row>
    <row r="70" spans="1:4" ht="45" customHeight="1">
      <c r="A70" s="244"/>
      <c r="B70" s="79" t="s">
        <v>719</v>
      </c>
      <c r="C70" s="64" t="s">
        <v>1464</v>
      </c>
      <c r="D70" s="95">
        <v>43538</v>
      </c>
    </row>
    <row r="71" spans="1:4" ht="45" customHeight="1">
      <c r="A71" s="244"/>
      <c r="B71" s="79" t="s">
        <v>719</v>
      </c>
      <c r="C71" s="64" t="s">
        <v>1465</v>
      </c>
      <c r="D71" s="95">
        <v>43538</v>
      </c>
    </row>
    <row r="72" spans="1:4" ht="45" customHeight="1">
      <c r="A72" s="244"/>
      <c r="B72" s="79" t="s">
        <v>719</v>
      </c>
      <c r="C72" s="64" t="s">
        <v>1466</v>
      </c>
      <c r="D72" s="95">
        <v>43538</v>
      </c>
    </row>
    <row r="73" spans="1:4" ht="45" customHeight="1">
      <c r="A73" s="244"/>
      <c r="B73" s="79" t="s">
        <v>719</v>
      </c>
      <c r="C73" s="64" t="s">
        <v>1467</v>
      </c>
      <c r="D73" s="95">
        <v>43538</v>
      </c>
    </row>
    <row r="74" spans="1:4" ht="45" customHeight="1">
      <c r="A74" s="244"/>
      <c r="B74" s="79" t="s">
        <v>719</v>
      </c>
      <c r="C74" s="64" t="s">
        <v>1468</v>
      </c>
      <c r="D74" s="95">
        <v>43544</v>
      </c>
    </row>
    <row r="75" spans="1:4" ht="45" customHeight="1">
      <c r="A75" s="244"/>
      <c r="B75" s="79" t="s">
        <v>719</v>
      </c>
      <c r="C75" s="64" t="s">
        <v>1469</v>
      </c>
      <c r="D75" s="95">
        <v>43544</v>
      </c>
    </row>
    <row r="76" spans="1:4" ht="45" customHeight="1">
      <c r="A76" s="244"/>
      <c r="B76" s="79" t="s">
        <v>719</v>
      </c>
      <c r="C76" s="64" t="s">
        <v>1470</v>
      </c>
      <c r="D76" s="95">
        <v>43544</v>
      </c>
    </row>
    <row r="77" spans="1:4" ht="45" customHeight="1">
      <c r="A77" s="244"/>
      <c r="B77" s="79" t="s">
        <v>1020</v>
      </c>
      <c r="C77" s="64" t="s">
        <v>1471</v>
      </c>
      <c r="D77" s="95">
        <v>43552</v>
      </c>
    </row>
    <row r="78" spans="1:4" ht="45" customHeight="1">
      <c r="A78" s="244"/>
      <c r="B78" s="79" t="s">
        <v>1020</v>
      </c>
      <c r="C78" s="64" t="s">
        <v>1472</v>
      </c>
      <c r="D78" s="95">
        <v>43552</v>
      </c>
    </row>
    <row r="79" spans="1:4" ht="45" customHeight="1">
      <c r="A79" s="244"/>
      <c r="B79" s="79" t="s">
        <v>1020</v>
      </c>
      <c r="C79" s="64" t="s">
        <v>1473</v>
      </c>
      <c r="D79" s="95">
        <v>43552</v>
      </c>
    </row>
    <row r="80" spans="1:4" ht="45" customHeight="1">
      <c r="A80" s="244"/>
      <c r="B80" s="79" t="s">
        <v>1020</v>
      </c>
      <c r="C80" s="64" t="s">
        <v>1474</v>
      </c>
      <c r="D80" s="95">
        <v>43552</v>
      </c>
    </row>
    <row r="81" spans="1:4" ht="45" customHeight="1">
      <c r="A81" s="244"/>
      <c r="B81" s="79" t="s">
        <v>1020</v>
      </c>
      <c r="C81" s="64" t="s">
        <v>1475</v>
      </c>
      <c r="D81" s="95">
        <v>43552</v>
      </c>
    </row>
    <row r="82" spans="1:4" ht="45" customHeight="1">
      <c r="A82" s="244"/>
      <c r="B82" s="79" t="s">
        <v>1020</v>
      </c>
      <c r="C82" s="64" t="s">
        <v>1476</v>
      </c>
      <c r="D82" s="95">
        <v>43552</v>
      </c>
    </row>
    <row r="83" spans="1:4" ht="45" customHeight="1">
      <c r="A83" s="244"/>
      <c r="B83" s="79" t="s">
        <v>1020</v>
      </c>
      <c r="C83" s="64" t="s">
        <v>1477</v>
      </c>
      <c r="D83" s="95">
        <v>43552</v>
      </c>
    </row>
    <row r="84" spans="1:4" ht="45" customHeight="1">
      <c r="A84" s="244"/>
      <c r="B84" s="79" t="s">
        <v>1020</v>
      </c>
      <c r="C84" s="64" t="s">
        <v>1478</v>
      </c>
      <c r="D84" s="95">
        <v>43557</v>
      </c>
    </row>
    <row r="85" spans="1:4" ht="45" customHeight="1">
      <c r="A85" s="244"/>
      <c r="B85" s="79" t="s">
        <v>1020</v>
      </c>
      <c r="C85" s="64" t="s">
        <v>1479</v>
      </c>
      <c r="D85" s="95">
        <v>43557</v>
      </c>
    </row>
    <row r="86" spans="1:4" ht="45" customHeight="1">
      <c r="A86" s="244"/>
      <c r="B86" s="79" t="s">
        <v>1020</v>
      </c>
      <c r="C86" s="64" t="s">
        <v>1480</v>
      </c>
      <c r="D86" s="95">
        <v>43557</v>
      </c>
    </row>
    <row r="87" spans="1:4" ht="45" customHeight="1">
      <c r="A87" s="244"/>
      <c r="B87" s="79" t="s">
        <v>1020</v>
      </c>
      <c r="C87" s="64" t="s">
        <v>1478</v>
      </c>
      <c r="D87" s="95">
        <v>43557</v>
      </c>
    </row>
    <row r="88" spans="1:4" ht="45" customHeight="1">
      <c r="A88" s="244"/>
      <c r="B88" s="79" t="s">
        <v>1020</v>
      </c>
      <c r="C88" s="64" t="s">
        <v>1481</v>
      </c>
      <c r="D88" s="95">
        <v>43580</v>
      </c>
    </row>
    <row r="89" spans="1:4" ht="45" customHeight="1">
      <c r="A89" s="244"/>
      <c r="B89" s="79" t="s">
        <v>1020</v>
      </c>
      <c r="C89" s="64" t="s">
        <v>1482</v>
      </c>
      <c r="D89" s="95">
        <v>43580</v>
      </c>
    </row>
    <row r="90" spans="1:4" ht="45" customHeight="1">
      <c r="A90" s="244"/>
      <c r="B90" s="79" t="s">
        <v>1020</v>
      </c>
      <c r="C90" s="64" t="s">
        <v>1483</v>
      </c>
      <c r="D90" s="95">
        <v>43580</v>
      </c>
    </row>
    <row r="91" spans="1:4" ht="45" customHeight="1">
      <c r="A91" s="244"/>
      <c r="B91" s="79" t="s">
        <v>1020</v>
      </c>
      <c r="C91" s="64" t="s">
        <v>1484</v>
      </c>
      <c r="D91" s="95">
        <v>43580</v>
      </c>
    </row>
    <row r="92" spans="1:4" ht="45" customHeight="1">
      <c r="A92" s="244"/>
      <c r="B92" s="79" t="s">
        <v>1020</v>
      </c>
      <c r="C92" s="64" t="s">
        <v>1485</v>
      </c>
      <c r="D92" s="95">
        <v>43580</v>
      </c>
    </row>
    <row r="93" spans="1:4" ht="45" customHeight="1">
      <c r="A93" s="244"/>
      <c r="B93" s="79" t="s">
        <v>1020</v>
      </c>
      <c r="C93" s="64" t="s">
        <v>1486</v>
      </c>
      <c r="D93" s="95">
        <v>43580</v>
      </c>
    </row>
    <row r="94" spans="1:4" ht="45" customHeight="1">
      <c r="A94" s="244"/>
      <c r="B94" s="79" t="s">
        <v>1020</v>
      </c>
      <c r="C94" s="64" t="s">
        <v>1487</v>
      </c>
      <c r="D94" s="95">
        <v>43580</v>
      </c>
    </row>
    <row r="95" spans="1:4" ht="45" customHeight="1">
      <c r="A95" s="244"/>
      <c r="B95" s="79" t="s">
        <v>1020</v>
      </c>
      <c r="C95" s="64" t="s">
        <v>1488</v>
      </c>
      <c r="D95" s="95">
        <v>43580</v>
      </c>
    </row>
    <row r="96" spans="1:4" ht="45" customHeight="1">
      <c r="A96" s="244"/>
      <c r="B96" s="79" t="s">
        <v>1020</v>
      </c>
      <c r="C96" s="64" t="s">
        <v>1489</v>
      </c>
      <c r="D96" s="95">
        <v>43580</v>
      </c>
    </row>
    <row r="97" spans="1:4" ht="45" customHeight="1">
      <c r="A97" s="244"/>
      <c r="B97" s="79" t="s">
        <v>1490</v>
      </c>
      <c r="C97" s="64" t="s">
        <v>1491</v>
      </c>
      <c r="D97" s="95">
        <v>43578</v>
      </c>
    </row>
    <row r="98" spans="1:4" ht="45" customHeight="1">
      <c r="A98" s="244"/>
      <c r="B98" s="79" t="s">
        <v>1020</v>
      </c>
      <c r="C98" s="64" t="s">
        <v>1492</v>
      </c>
      <c r="D98" s="95">
        <v>43580</v>
      </c>
    </row>
    <row r="99" spans="1:4" ht="45" customHeight="1">
      <c r="A99" s="244"/>
      <c r="B99" s="79" t="s">
        <v>1020</v>
      </c>
      <c r="C99" s="64" t="s">
        <v>1493</v>
      </c>
      <c r="D99" s="95">
        <v>43580</v>
      </c>
    </row>
    <row r="100" spans="1:4" ht="45" customHeight="1">
      <c r="A100" s="244"/>
      <c r="B100" s="79" t="s">
        <v>1020</v>
      </c>
      <c r="C100" s="64" t="s">
        <v>1494</v>
      </c>
      <c r="D100" s="95">
        <v>43580</v>
      </c>
    </row>
    <row r="101" spans="1:4" ht="45" customHeight="1">
      <c r="A101" s="244"/>
      <c r="B101" s="79" t="s">
        <v>1020</v>
      </c>
      <c r="C101" s="64" t="s">
        <v>1495</v>
      </c>
      <c r="D101" s="95">
        <v>43580</v>
      </c>
    </row>
    <row r="102" spans="1:4" ht="45" customHeight="1">
      <c r="A102" s="244"/>
      <c r="B102" s="79" t="s">
        <v>1020</v>
      </c>
      <c r="C102" s="64" t="s">
        <v>1496</v>
      </c>
      <c r="D102" s="95">
        <v>43580</v>
      </c>
    </row>
    <row r="103" spans="1:4" ht="45" customHeight="1">
      <c r="A103" s="244"/>
      <c r="B103" s="79" t="s">
        <v>1020</v>
      </c>
      <c r="C103" s="64" t="s">
        <v>1497</v>
      </c>
      <c r="D103" s="95">
        <v>43580</v>
      </c>
    </row>
    <row r="104" spans="1:4" ht="45" customHeight="1">
      <c r="A104" s="244"/>
      <c r="B104" s="79" t="s">
        <v>1020</v>
      </c>
      <c r="C104" s="64" t="s">
        <v>1498</v>
      </c>
      <c r="D104" s="95">
        <v>43580</v>
      </c>
    </row>
    <row r="105" spans="1:4" ht="45" customHeight="1">
      <c r="A105" s="244"/>
      <c r="B105" s="79" t="s">
        <v>1020</v>
      </c>
      <c r="C105" s="64" t="s">
        <v>1499</v>
      </c>
      <c r="D105" s="95">
        <v>43580</v>
      </c>
    </row>
    <row r="106" spans="1:4" ht="45" customHeight="1">
      <c r="A106" s="244"/>
      <c r="B106" s="79" t="s">
        <v>1020</v>
      </c>
      <c r="C106" s="64" t="s">
        <v>1500</v>
      </c>
      <c r="D106" s="95">
        <v>43580</v>
      </c>
    </row>
    <row r="107" spans="1:4" ht="45" customHeight="1">
      <c r="A107" s="244"/>
      <c r="B107" s="79" t="s">
        <v>1020</v>
      </c>
      <c r="C107" s="64" t="s">
        <v>1500</v>
      </c>
      <c r="D107" s="95">
        <v>43580</v>
      </c>
    </row>
    <row r="108" spans="1:4" ht="45" customHeight="1">
      <c r="A108" s="244"/>
      <c r="B108" s="79" t="s">
        <v>1020</v>
      </c>
      <c r="C108" s="64" t="s">
        <v>1501</v>
      </c>
      <c r="D108" s="95">
        <v>43592</v>
      </c>
    </row>
    <row r="109" spans="1:4" ht="45" customHeight="1">
      <c r="A109" s="244"/>
      <c r="B109" s="79" t="s">
        <v>1020</v>
      </c>
      <c r="C109" s="64" t="s">
        <v>1502</v>
      </c>
      <c r="D109" s="95">
        <v>43622</v>
      </c>
    </row>
    <row r="110" spans="1:4" ht="45" customHeight="1">
      <c r="A110" s="244"/>
      <c r="B110" s="79" t="s">
        <v>279</v>
      </c>
      <c r="C110" s="64" t="s">
        <v>1503</v>
      </c>
      <c r="D110" s="95">
        <v>43651</v>
      </c>
    </row>
    <row r="111" spans="1:4" ht="45" customHeight="1">
      <c r="A111" s="244"/>
      <c r="B111" s="79" t="s">
        <v>266</v>
      </c>
      <c r="C111" s="64" t="s">
        <v>1504</v>
      </c>
      <c r="D111" s="95">
        <v>43662</v>
      </c>
    </row>
    <row r="112" spans="1:4" ht="45" customHeight="1">
      <c r="A112" s="244"/>
      <c r="B112" s="79" t="s">
        <v>266</v>
      </c>
      <c r="C112" s="64" t="s">
        <v>1505</v>
      </c>
      <c r="D112" s="95">
        <v>43662</v>
      </c>
    </row>
    <row r="113" spans="1:4" ht="45" customHeight="1">
      <c r="A113" s="244"/>
      <c r="B113" s="79" t="s">
        <v>266</v>
      </c>
      <c r="C113" s="64" t="s">
        <v>1506</v>
      </c>
      <c r="D113" s="95">
        <v>43662</v>
      </c>
    </row>
    <row r="114" spans="1:4" ht="45" customHeight="1">
      <c r="A114" s="244"/>
      <c r="B114" s="79" t="s">
        <v>266</v>
      </c>
      <c r="C114" s="64" t="s">
        <v>1507</v>
      </c>
      <c r="D114" s="95">
        <v>43662</v>
      </c>
    </row>
    <row r="115" spans="1:4" ht="45" customHeight="1">
      <c r="A115" s="244"/>
      <c r="B115" s="79" t="s">
        <v>266</v>
      </c>
      <c r="C115" s="64" t="s">
        <v>1508</v>
      </c>
      <c r="D115" s="95">
        <v>43662</v>
      </c>
    </row>
    <row r="116" spans="1:4" ht="45" customHeight="1">
      <c r="A116" s="244"/>
      <c r="B116" s="79" t="s">
        <v>266</v>
      </c>
      <c r="C116" s="64" t="s">
        <v>1509</v>
      </c>
      <c r="D116" s="95">
        <v>43662</v>
      </c>
    </row>
    <row r="117" spans="1:4" ht="45" customHeight="1">
      <c r="A117" s="244"/>
      <c r="B117" s="79" t="s">
        <v>279</v>
      </c>
      <c r="C117" s="64" t="s">
        <v>1510</v>
      </c>
      <c r="D117" s="95">
        <v>43677</v>
      </c>
    </row>
    <row r="118" spans="1:4" ht="45" customHeight="1">
      <c r="A118" s="244"/>
      <c r="B118" s="79" t="s">
        <v>1020</v>
      </c>
      <c r="C118" s="64" t="s">
        <v>1511</v>
      </c>
      <c r="D118" s="95">
        <v>43697</v>
      </c>
    </row>
    <row r="119" spans="1:4" ht="45" customHeight="1">
      <c r="A119" s="244"/>
      <c r="B119" s="79" t="s">
        <v>1020</v>
      </c>
      <c r="C119" s="64" t="s">
        <v>1512</v>
      </c>
      <c r="D119" s="95">
        <v>43704</v>
      </c>
    </row>
    <row r="120" spans="1:4" ht="45" customHeight="1">
      <c r="A120" s="244"/>
      <c r="B120" s="79" t="s">
        <v>1020</v>
      </c>
      <c r="C120" s="64" t="s">
        <v>1513</v>
      </c>
      <c r="D120" s="95">
        <v>43706</v>
      </c>
    </row>
    <row r="121" spans="1:4" ht="45" customHeight="1">
      <c r="A121" s="244"/>
      <c r="B121" s="79" t="s">
        <v>822</v>
      </c>
      <c r="C121" s="64" t="s">
        <v>1514</v>
      </c>
      <c r="D121" s="95">
        <v>43704</v>
      </c>
    </row>
    <row r="122" spans="1:4" ht="45" customHeight="1">
      <c r="A122" s="244"/>
      <c r="B122" s="79" t="s">
        <v>1020</v>
      </c>
      <c r="C122" s="64" t="s">
        <v>1515</v>
      </c>
      <c r="D122" s="95">
        <v>43704</v>
      </c>
    </row>
    <row r="123" spans="1:4" ht="45" customHeight="1">
      <c r="A123" s="244"/>
      <c r="B123" s="79" t="s">
        <v>719</v>
      </c>
      <c r="C123" s="64" t="s">
        <v>1516</v>
      </c>
      <c r="D123" s="95">
        <v>43704</v>
      </c>
    </row>
    <row r="124" spans="1:4" ht="45" customHeight="1">
      <c r="A124" s="244"/>
      <c r="B124" s="79" t="s">
        <v>719</v>
      </c>
      <c r="C124" s="64" t="s">
        <v>1517</v>
      </c>
      <c r="D124" s="95">
        <v>43704</v>
      </c>
    </row>
    <row r="125" spans="1:4" ht="45" customHeight="1">
      <c r="A125" s="244"/>
      <c r="B125" s="79" t="s">
        <v>719</v>
      </c>
      <c r="C125" s="64" t="s">
        <v>1518</v>
      </c>
      <c r="D125" s="95">
        <v>43704</v>
      </c>
    </row>
    <row r="126" spans="1:4" ht="45" customHeight="1">
      <c r="A126" s="244"/>
      <c r="B126" s="79" t="s">
        <v>719</v>
      </c>
      <c r="C126" s="64" t="s">
        <v>1519</v>
      </c>
      <c r="D126" s="95">
        <v>43704</v>
      </c>
    </row>
    <row r="127" spans="1:4" ht="45" customHeight="1">
      <c r="A127" s="244"/>
      <c r="B127" s="79" t="s">
        <v>719</v>
      </c>
      <c r="C127" s="64" t="s">
        <v>1520</v>
      </c>
      <c r="D127" s="95">
        <v>43704</v>
      </c>
    </row>
    <row r="128" spans="1:4" ht="45" customHeight="1">
      <c r="A128" s="244"/>
      <c r="B128" s="79" t="s">
        <v>1521</v>
      </c>
      <c r="C128" s="64" t="s">
        <v>1522</v>
      </c>
      <c r="D128" s="95">
        <v>43697</v>
      </c>
    </row>
    <row r="129" spans="1:4" ht="45" customHeight="1">
      <c r="A129" s="244"/>
      <c r="B129" s="79" t="s">
        <v>1020</v>
      </c>
      <c r="C129" s="64" t="s">
        <v>1523</v>
      </c>
      <c r="D129" s="95">
        <v>43704</v>
      </c>
    </row>
    <row r="130" spans="1:4" ht="45" customHeight="1">
      <c r="A130" s="244"/>
      <c r="B130" s="79" t="s">
        <v>1524</v>
      </c>
      <c r="C130" s="64" t="s">
        <v>1525</v>
      </c>
      <c r="D130" s="95">
        <v>43706</v>
      </c>
    </row>
    <row r="131" spans="1:4" ht="45" customHeight="1">
      <c r="A131" s="244"/>
      <c r="B131" s="79" t="s">
        <v>1020</v>
      </c>
      <c r="C131" s="64" t="s">
        <v>1526</v>
      </c>
      <c r="D131" s="95">
        <v>43678</v>
      </c>
    </row>
    <row r="132" spans="1:4" ht="45" customHeight="1">
      <c r="A132" s="244"/>
      <c r="B132" s="79" t="s">
        <v>1020</v>
      </c>
      <c r="C132" s="64" t="s">
        <v>1527</v>
      </c>
      <c r="D132" s="95">
        <v>43712</v>
      </c>
    </row>
    <row r="133" spans="1:4" ht="45" customHeight="1">
      <c r="A133" s="244"/>
      <c r="B133" s="79" t="s">
        <v>1020</v>
      </c>
      <c r="C133" s="64" t="s">
        <v>1528</v>
      </c>
      <c r="D133" s="95">
        <v>43712</v>
      </c>
    </row>
    <row r="134" spans="1:4" ht="45" customHeight="1">
      <c r="A134" s="244"/>
      <c r="B134" s="79" t="s">
        <v>266</v>
      </c>
      <c r="C134" s="64" t="s">
        <v>1529</v>
      </c>
      <c r="D134" s="95">
        <v>43712</v>
      </c>
    </row>
    <row r="135" spans="1:4" ht="45" customHeight="1">
      <c r="A135" s="244"/>
      <c r="B135" s="79" t="s">
        <v>1020</v>
      </c>
      <c r="C135" s="64" t="s">
        <v>1530</v>
      </c>
      <c r="D135" s="95">
        <v>43712</v>
      </c>
    </row>
    <row r="136" spans="1:4" ht="45" customHeight="1">
      <c r="A136" s="244"/>
      <c r="B136" s="79" t="s">
        <v>1020</v>
      </c>
      <c r="C136" s="64" t="s">
        <v>1531</v>
      </c>
      <c r="D136" s="95">
        <v>43712</v>
      </c>
    </row>
    <row r="137" spans="1:4" ht="45" customHeight="1">
      <c r="A137" s="244"/>
      <c r="B137" s="79" t="s">
        <v>1020</v>
      </c>
      <c r="C137" s="64" t="s">
        <v>1532</v>
      </c>
      <c r="D137" s="95">
        <v>43712</v>
      </c>
    </row>
    <row r="138" spans="1:4" ht="45" customHeight="1">
      <c r="A138" s="244"/>
      <c r="B138" s="79" t="s">
        <v>1020</v>
      </c>
      <c r="C138" s="64" t="s">
        <v>1533</v>
      </c>
      <c r="D138" s="95">
        <v>43712</v>
      </c>
    </row>
    <row r="139" spans="1:4" ht="45" customHeight="1">
      <c r="A139" s="244"/>
      <c r="B139" s="79" t="s">
        <v>1020</v>
      </c>
      <c r="C139" s="64" t="s">
        <v>1534</v>
      </c>
      <c r="D139" s="95">
        <v>43712</v>
      </c>
    </row>
    <row r="140" spans="1:4" ht="45" customHeight="1">
      <c r="A140" s="244"/>
      <c r="B140" s="79" t="s">
        <v>1020</v>
      </c>
      <c r="C140" s="64" t="s">
        <v>1535</v>
      </c>
      <c r="D140" s="95">
        <v>43712</v>
      </c>
    </row>
    <row r="141" spans="1:4" ht="45" customHeight="1">
      <c r="A141" s="244"/>
      <c r="B141" s="79" t="s">
        <v>1020</v>
      </c>
      <c r="C141" s="64" t="s">
        <v>1536</v>
      </c>
      <c r="D141" s="95">
        <v>43712</v>
      </c>
    </row>
    <row r="142" spans="1:4" ht="45" customHeight="1">
      <c r="A142" s="244"/>
      <c r="B142" s="79" t="s">
        <v>1020</v>
      </c>
      <c r="C142" s="64" t="s">
        <v>1537</v>
      </c>
      <c r="D142" s="95">
        <v>43712</v>
      </c>
    </row>
    <row r="143" spans="1:4" ht="45" customHeight="1">
      <c r="A143" s="244"/>
      <c r="B143" s="79" t="s">
        <v>1020</v>
      </c>
      <c r="C143" s="64" t="s">
        <v>1538</v>
      </c>
      <c r="D143" s="95">
        <v>43712</v>
      </c>
    </row>
    <row r="144" spans="1:4" ht="45" customHeight="1">
      <c r="A144" s="244"/>
      <c r="B144" s="79" t="s">
        <v>1020</v>
      </c>
      <c r="C144" s="64" t="s">
        <v>1539</v>
      </c>
      <c r="D144" s="95">
        <v>43712</v>
      </c>
    </row>
    <row r="145" spans="1:4" ht="45" customHeight="1">
      <c r="A145" s="244"/>
      <c r="B145" s="79" t="s">
        <v>1020</v>
      </c>
      <c r="C145" s="64" t="s">
        <v>1540</v>
      </c>
      <c r="D145" s="95">
        <v>43712</v>
      </c>
    </row>
    <row r="146" spans="1:4" ht="45" customHeight="1">
      <c r="A146" s="244"/>
      <c r="B146" s="79" t="s">
        <v>1020</v>
      </c>
      <c r="C146" s="64" t="s">
        <v>1541</v>
      </c>
      <c r="D146" s="95">
        <v>43712</v>
      </c>
    </row>
    <row r="147" spans="1:4" ht="45" customHeight="1">
      <c r="A147" s="244"/>
      <c r="B147" s="79" t="s">
        <v>1020</v>
      </c>
      <c r="C147" s="64" t="s">
        <v>1542</v>
      </c>
      <c r="D147" s="95">
        <v>43712</v>
      </c>
    </row>
    <row r="148" spans="1:4" ht="45" customHeight="1">
      <c r="A148" s="244"/>
      <c r="B148" s="79" t="s">
        <v>1020</v>
      </c>
      <c r="C148" s="64" t="s">
        <v>1543</v>
      </c>
      <c r="D148" s="95">
        <v>43712</v>
      </c>
    </row>
    <row r="149" spans="1:4" ht="45" customHeight="1">
      <c r="A149" s="244"/>
      <c r="B149" s="79" t="s">
        <v>1020</v>
      </c>
      <c r="C149" s="64" t="s">
        <v>1544</v>
      </c>
      <c r="D149" s="95">
        <v>43712</v>
      </c>
    </row>
    <row r="150" spans="1:4" ht="45" customHeight="1">
      <c r="A150" s="244"/>
      <c r="B150" s="79" t="s">
        <v>1020</v>
      </c>
      <c r="C150" s="64" t="s">
        <v>1545</v>
      </c>
      <c r="D150" s="95">
        <v>43712</v>
      </c>
    </row>
    <row r="151" spans="1:4" ht="45" customHeight="1">
      <c r="A151" s="244"/>
      <c r="B151" s="79" t="s">
        <v>1020</v>
      </c>
      <c r="C151" s="64" t="s">
        <v>1546</v>
      </c>
      <c r="D151" s="95">
        <v>43712</v>
      </c>
    </row>
    <row r="152" spans="1:4" ht="45" customHeight="1">
      <c r="A152" s="244"/>
      <c r="B152" s="79" t="s">
        <v>1020</v>
      </c>
      <c r="C152" s="64" t="s">
        <v>1547</v>
      </c>
      <c r="D152" s="95">
        <v>43712</v>
      </c>
    </row>
    <row r="153" spans="1:4" ht="45" customHeight="1">
      <c r="A153" s="244"/>
      <c r="B153" s="79" t="s">
        <v>1020</v>
      </c>
      <c r="C153" s="64" t="s">
        <v>1548</v>
      </c>
      <c r="D153" s="95">
        <v>43712</v>
      </c>
    </row>
    <row r="154" spans="1:4" ht="45" customHeight="1">
      <c r="A154" s="244"/>
      <c r="B154" s="79" t="s">
        <v>1020</v>
      </c>
      <c r="C154" s="64" t="s">
        <v>1549</v>
      </c>
      <c r="D154" s="95">
        <v>43712</v>
      </c>
    </row>
    <row r="155" spans="1:4" ht="45" customHeight="1">
      <c r="A155" s="244"/>
      <c r="B155" s="79" t="s">
        <v>1020</v>
      </c>
      <c r="C155" s="64" t="s">
        <v>1550</v>
      </c>
      <c r="D155" s="95">
        <v>43712</v>
      </c>
    </row>
    <row r="156" spans="1:4" ht="45" customHeight="1">
      <c r="A156" s="244"/>
      <c r="B156" s="79" t="s">
        <v>1020</v>
      </c>
      <c r="C156" s="64" t="s">
        <v>1551</v>
      </c>
      <c r="D156" s="95">
        <v>43720</v>
      </c>
    </row>
    <row r="157" spans="1:4" ht="45" customHeight="1">
      <c r="A157" s="244"/>
      <c r="B157" s="79" t="s">
        <v>1020</v>
      </c>
      <c r="C157" s="64" t="s">
        <v>1552</v>
      </c>
      <c r="D157" s="95">
        <v>43720</v>
      </c>
    </row>
    <row r="158" spans="1:4" ht="40.5" customHeight="1">
      <c r="A158" s="244"/>
      <c r="B158" s="79" t="s">
        <v>1020</v>
      </c>
      <c r="C158" s="64" t="s">
        <v>1553</v>
      </c>
      <c r="D158" s="95">
        <v>43719</v>
      </c>
    </row>
    <row r="159" spans="1:4" ht="40.5" customHeight="1">
      <c r="A159" s="244"/>
      <c r="B159" s="79" t="s">
        <v>1020</v>
      </c>
      <c r="C159" s="64" t="s">
        <v>1554</v>
      </c>
      <c r="D159" s="95">
        <v>43727</v>
      </c>
    </row>
    <row r="160" spans="1:4" ht="40.5" customHeight="1">
      <c r="A160" s="244"/>
      <c r="B160" s="79" t="s">
        <v>1020</v>
      </c>
      <c r="C160" s="64" t="s">
        <v>1555</v>
      </c>
      <c r="D160" s="95">
        <v>43726</v>
      </c>
    </row>
    <row r="161" spans="1:4" ht="40.5" customHeight="1">
      <c r="A161" s="244"/>
      <c r="B161" s="79" t="s">
        <v>1020</v>
      </c>
      <c r="C161" s="64" t="s">
        <v>1556</v>
      </c>
      <c r="D161" s="95">
        <v>43726</v>
      </c>
    </row>
    <row r="162" spans="1:4" ht="40.5" customHeight="1">
      <c r="A162" s="244"/>
      <c r="B162" s="79" t="s">
        <v>1020</v>
      </c>
      <c r="C162" s="64" t="s">
        <v>1557</v>
      </c>
      <c r="D162" s="95">
        <v>43726</v>
      </c>
    </row>
    <row r="163" spans="1:4" ht="40.5" customHeight="1">
      <c r="A163" s="244"/>
      <c r="B163" s="79" t="s">
        <v>1558</v>
      </c>
      <c r="C163" s="64" t="s">
        <v>1559</v>
      </c>
      <c r="D163" s="95">
        <v>43727</v>
      </c>
    </row>
    <row r="164" spans="1:4" ht="65.25" customHeight="1">
      <c r="A164" s="244"/>
      <c r="B164" s="79" t="s">
        <v>1560</v>
      </c>
      <c r="C164" s="64" t="s">
        <v>1561</v>
      </c>
      <c r="D164" s="95">
        <v>43725</v>
      </c>
    </row>
    <row r="165" spans="1:4" ht="40.5" customHeight="1">
      <c r="A165" s="244"/>
      <c r="B165" s="79" t="s">
        <v>1562</v>
      </c>
      <c r="C165" s="64" t="s">
        <v>1563</v>
      </c>
      <c r="D165" s="95">
        <v>43725</v>
      </c>
    </row>
    <row r="166" spans="1:4" ht="40.5" customHeight="1">
      <c r="A166" s="244"/>
      <c r="B166" s="79" t="s">
        <v>719</v>
      </c>
      <c r="C166" s="64" t="s">
        <v>1564</v>
      </c>
      <c r="D166" s="95">
        <v>43734</v>
      </c>
    </row>
    <row r="167" spans="1:4" ht="40.5" customHeight="1">
      <c r="A167" s="244"/>
      <c r="B167" s="79" t="s">
        <v>719</v>
      </c>
      <c r="C167" s="64" t="s">
        <v>1565</v>
      </c>
      <c r="D167" s="95">
        <v>43734</v>
      </c>
    </row>
    <row r="168" spans="1:4" ht="40.5" customHeight="1">
      <c r="A168" s="244"/>
      <c r="B168" s="79" t="s">
        <v>719</v>
      </c>
      <c r="C168" s="64" t="s">
        <v>1566</v>
      </c>
      <c r="D168" s="95">
        <v>43734</v>
      </c>
    </row>
    <row r="169" spans="1:4" ht="40.5" customHeight="1">
      <c r="A169" s="244"/>
      <c r="B169" s="79" t="s">
        <v>719</v>
      </c>
      <c r="C169" s="64" t="s">
        <v>1567</v>
      </c>
      <c r="D169" s="95">
        <v>43734</v>
      </c>
    </row>
    <row r="170" spans="1:4" ht="40.5" customHeight="1">
      <c r="A170" s="244"/>
      <c r="B170" s="79" t="s">
        <v>719</v>
      </c>
      <c r="C170" s="64" t="s">
        <v>1568</v>
      </c>
      <c r="D170" s="95">
        <v>43734</v>
      </c>
    </row>
    <row r="171" spans="1:4" ht="31.5" customHeight="1" thickBot="1">
      <c r="A171" s="244"/>
      <c r="B171" s="79" t="s">
        <v>719</v>
      </c>
      <c r="C171" s="64" t="s">
        <v>1569</v>
      </c>
      <c r="D171" s="95">
        <v>43734</v>
      </c>
    </row>
    <row r="172" spans="1:4" ht="30.75" customHeight="1">
      <c r="A172" s="243">
        <v>2020</v>
      </c>
      <c r="B172" s="79" t="s">
        <v>719</v>
      </c>
      <c r="C172" s="64" t="s">
        <v>1570</v>
      </c>
      <c r="D172" s="95">
        <v>43734</v>
      </c>
    </row>
    <row r="173" spans="1:4" ht="23.25" customHeight="1">
      <c r="A173" s="244"/>
      <c r="B173" s="79" t="s">
        <v>719</v>
      </c>
      <c r="C173" s="64" t="s">
        <v>1571</v>
      </c>
      <c r="D173" s="95">
        <v>43734</v>
      </c>
    </row>
    <row r="174" spans="1:4" ht="36.75" customHeight="1">
      <c r="A174" s="244"/>
      <c r="B174" s="79" t="s">
        <v>719</v>
      </c>
      <c r="C174" s="64" t="s">
        <v>1572</v>
      </c>
      <c r="D174" s="95">
        <v>43747</v>
      </c>
    </row>
    <row r="175" spans="1:4" ht="25.5" customHeight="1">
      <c r="A175" s="244"/>
      <c r="B175" s="79" t="s">
        <v>1524</v>
      </c>
      <c r="C175" s="64" t="s">
        <v>1573</v>
      </c>
      <c r="D175" s="95">
        <v>43753</v>
      </c>
    </row>
    <row r="176" spans="1:4" ht="25.5" customHeight="1">
      <c r="A176" s="244"/>
      <c r="B176" s="79" t="s">
        <v>719</v>
      </c>
      <c r="C176" s="64" t="s">
        <v>1574</v>
      </c>
      <c r="D176" s="95">
        <v>43753</v>
      </c>
    </row>
    <row r="177" spans="1:4" ht="25.5" customHeight="1">
      <c r="A177" s="244"/>
      <c r="B177" s="79" t="s">
        <v>719</v>
      </c>
      <c r="C177" s="64" t="s">
        <v>1575</v>
      </c>
      <c r="D177" s="95">
        <v>43774</v>
      </c>
    </row>
    <row r="178" spans="1:4" ht="25.5" customHeight="1">
      <c r="A178" s="244"/>
      <c r="B178" s="79" t="s">
        <v>719</v>
      </c>
      <c r="C178" s="64" t="s">
        <v>1576</v>
      </c>
      <c r="D178" s="95">
        <v>43769</v>
      </c>
    </row>
    <row r="179" spans="1:4" ht="25.5" customHeight="1">
      <c r="A179" s="244"/>
      <c r="B179" s="79" t="s">
        <v>719</v>
      </c>
      <c r="C179" s="64" t="s">
        <v>1577</v>
      </c>
      <c r="D179" s="95">
        <v>43774</v>
      </c>
    </row>
    <row r="180" spans="1:4" ht="25.5" customHeight="1">
      <c r="A180" s="244"/>
      <c r="B180" s="79" t="s">
        <v>719</v>
      </c>
      <c r="C180" s="64" t="s">
        <v>1578</v>
      </c>
      <c r="D180" s="95">
        <v>43767</v>
      </c>
    </row>
    <row r="181" spans="1:4" ht="25.5" customHeight="1">
      <c r="A181" s="244"/>
      <c r="B181" s="79" t="s">
        <v>719</v>
      </c>
      <c r="C181" s="64" t="s">
        <v>1579</v>
      </c>
      <c r="D181" s="95">
        <v>43782</v>
      </c>
    </row>
    <row r="182" spans="1:4" ht="25.5" customHeight="1">
      <c r="A182" s="244"/>
      <c r="B182" s="79" t="s">
        <v>719</v>
      </c>
      <c r="C182" s="64" t="s">
        <v>1580</v>
      </c>
      <c r="D182" s="95">
        <v>43782</v>
      </c>
    </row>
    <row r="183" spans="1:4" ht="25.5" customHeight="1">
      <c r="A183" s="244"/>
      <c r="B183" s="79" t="s">
        <v>719</v>
      </c>
      <c r="C183" s="64" t="s">
        <v>1581</v>
      </c>
      <c r="D183" s="95">
        <v>43782</v>
      </c>
    </row>
    <row r="184" spans="1:4" ht="25.5" customHeight="1">
      <c r="A184" s="244"/>
      <c r="B184" s="79" t="s">
        <v>719</v>
      </c>
      <c r="C184" s="64" t="s">
        <v>1582</v>
      </c>
      <c r="D184" s="95">
        <v>43782</v>
      </c>
    </row>
    <row r="185" spans="1:4" ht="45" customHeight="1">
      <c r="A185" s="244"/>
      <c r="B185" s="79" t="s">
        <v>719</v>
      </c>
      <c r="C185" s="64" t="s">
        <v>1583</v>
      </c>
      <c r="D185" s="95">
        <v>43782</v>
      </c>
    </row>
    <row r="186" spans="1:4" ht="25.5" customHeight="1">
      <c r="A186" s="244"/>
      <c r="B186" s="79" t="s">
        <v>719</v>
      </c>
      <c r="C186" s="64" t="s">
        <v>1584</v>
      </c>
      <c r="D186" s="95">
        <v>43782</v>
      </c>
    </row>
    <row r="187" spans="1:4" ht="53.25" customHeight="1">
      <c r="A187" s="244"/>
      <c r="B187" s="79" t="s">
        <v>719</v>
      </c>
      <c r="C187" s="64" t="s">
        <v>1585</v>
      </c>
      <c r="D187" s="95">
        <v>43783</v>
      </c>
    </row>
    <row r="188" spans="1:4" ht="25.5" customHeight="1">
      <c r="A188" s="244"/>
      <c r="B188" s="79" t="s">
        <v>719</v>
      </c>
      <c r="C188" s="64" t="s">
        <v>1586</v>
      </c>
      <c r="D188" s="95">
        <v>43781</v>
      </c>
    </row>
    <row r="189" spans="1:4" ht="25.5" customHeight="1">
      <c r="A189" s="244"/>
      <c r="B189" s="79" t="s">
        <v>719</v>
      </c>
      <c r="C189" s="64" t="s">
        <v>1587</v>
      </c>
      <c r="D189" s="95">
        <v>43783</v>
      </c>
    </row>
    <row r="190" spans="1:4" ht="25.5" customHeight="1">
      <c r="A190" s="244"/>
      <c r="B190" s="79" t="s">
        <v>719</v>
      </c>
      <c r="C190" s="64" t="s">
        <v>1588</v>
      </c>
      <c r="D190" s="95">
        <v>43783</v>
      </c>
    </row>
    <row r="191" spans="1:4" ht="25.5" customHeight="1">
      <c r="A191" s="244"/>
      <c r="B191" s="79" t="s">
        <v>719</v>
      </c>
      <c r="C191" s="64" t="s">
        <v>1589</v>
      </c>
      <c r="D191" s="95">
        <v>43788</v>
      </c>
    </row>
    <row r="192" spans="1:4" ht="25.5" customHeight="1">
      <c r="A192" s="244"/>
      <c r="B192" s="79" t="s">
        <v>719</v>
      </c>
      <c r="C192" s="64" t="s">
        <v>1590</v>
      </c>
      <c r="D192" s="95">
        <v>43802</v>
      </c>
    </row>
    <row r="193" spans="1:4" ht="25.5" customHeight="1">
      <c r="A193" s="244"/>
      <c r="B193" s="79" t="s">
        <v>719</v>
      </c>
      <c r="C193" s="64" t="s">
        <v>1591</v>
      </c>
      <c r="D193" s="95">
        <v>43839</v>
      </c>
    </row>
    <row r="194" spans="1:4" ht="25.5" customHeight="1">
      <c r="A194" s="244"/>
      <c r="B194" s="79" t="s">
        <v>719</v>
      </c>
      <c r="C194" s="64" t="s">
        <v>1592</v>
      </c>
      <c r="D194" s="95">
        <v>43839</v>
      </c>
    </row>
    <row r="195" spans="1:4">
      <c r="A195" s="244"/>
      <c r="B195" s="79" t="s">
        <v>719</v>
      </c>
      <c r="C195" s="64" t="s">
        <v>1593</v>
      </c>
      <c r="D195" s="95">
        <v>43839</v>
      </c>
    </row>
    <row r="196" spans="1:4" ht="24">
      <c r="A196" s="244"/>
      <c r="B196" s="79" t="s">
        <v>719</v>
      </c>
      <c r="C196" s="64" t="s">
        <v>1594</v>
      </c>
      <c r="D196" s="95">
        <v>43846</v>
      </c>
    </row>
    <row r="197" spans="1:4" ht="30" customHeight="1">
      <c r="A197" s="244"/>
      <c r="B197" s="79" t="s">
        <v>719</v>
      </c>
      <c r="C197" s="64" t="s">
        <v>1595</v>
      </c>
      <c r="D197" s="95">
        <v>43846</v>
      </c>
    </row>
    <row r="198" spans="1:4" ht="26.25" customHeight="1">
      <c r="A198" s="244"/>
      <c r="B198" s="79" t="s">
        <v>719</v>
      </c>
      <c r="C198" s="64" t="s">
        <v>1596</v>
      </c>
      <c r="D198" s="95">
        <v>43846</v>
      </c>
    </row>
    <row r="199" spans="1:4" ht="26.25" customHeight="1">
      <c r="A199" s="244"/>
      <c r="B199" s="79" t="s">
        <v>719</v>
      </c>
      <c r="C199" s="64" t="s">
        <v>1597</v>
      </c>
      <c r="D199" s="95">
        <v>43846</v>
      </c>
    </row>
    <row r="200" spans="1:4" ht="36.75" customHeight="1">
      <c r="A200" s="244"/>
      <c r="B200" s="79" t="s">
        <v>719</v>
      </c>
      <c r="C200" s="64" t="s">
        <v>1598</v>
      </c>
      <c r="D200" s="95">
        <v>43845</v>
      </c>
    </row>
    <row r="201" spans="1:4" ht="25.5" customHeight="1">
      <c r="A201" s="244"/>
      <c r="B201" s="79" t="s">
        <v>719</v>
      </c>
      <c r="C201" s="64" t="s">
        <v>1599</v>
      </c>
      <c r="D201" s="95">
        <v>43845</v>
      </c>
    </row>
    <row r="202" spans="1:4" ht="31.5" customHeight="1">
      <c r="A202" s="244"/>
      <c r="B202" s="79" t="s">
        <v>719</v>
      </c>
      <c r="C202" s="64" t="s">
        <v>1600</v>
      </c>
      <c r="D202" s="95">
        <v>43845</v>
      </c>
    </row>
    <row r="203" spans="1:4" ht="31.5" customHeight="1">
      <c r="A203" s="244"/>
      <c r="B203" s="79" t="s">
        <v>719</v>
      </c>
      <c r="C203" s="64" t="s">
        <v>1601</v>
      </c>
      <c r="D203" s="95">
        <v>43845</v>
      </c>
    </row>
    <row r="204" spans="1:4" ht="31.5" customHeight="1">
      <c r="A204" s="244"/>
      <c r="B204" s="79" t="s">
        <v>719</v>
      </c>
      <c r="C204" s="64" t="s">
        <v>1602</v>
      </c>
      <c r="D204" s="95">
        <v>43845</v>
      </c>
    </row>
    <row r="205" spans="1:4" ht="30" customHeight="1">
      <c r="A205" s="244"/>
      <c r="B205" s="79" t="s">
        <v>719</v>
      </c>
      <c r="C205" s="64" t="s">
        <v>1603</v>
      </c>
      <c r="D205" s="95">
        <v>43845</v>
      </c>
    </row>
    <row r="206" spans="1:4" ht="30" customHeight="1">
      <c r="A206" s="244"/>
      <c r="B206" s="79" t="s">
        <v>719</v>
      </c>
      <c r="C206" s="64" t="s">
        <v>1604</v>
      </c>
      <c r="D206" s="95">
        <v>43845</v>
      </c>
    </row>
    <row r="207" spans="1:4" ht="30" customHeight="1">
      <c r="A207" s="244"/>
      <c r="B207" s="79" t="s">
        <v>719</v>
      </c>
      <c r="C207" s="64" t="s">
        <v>1605</v>
      </c>
      <c r="D207" s="95">
        <v>43845</v>
      </c>
    </row>
    <row r="208" spans="1:4" ht="30" customHeight="1">
      <c r="A208" s="244"/>
      <c r="B208" s="79" t="s">
        <v>719</v>
      </c>
      <c r="C208" s="64" t="s">
        <v>1606</v>
      </c>
      <c r="D208" s="95">
        <v>43845</v>
      </c>
    </row>
    <row r="209" spans="1:4" ht="30" customHeight="1">
      <c r="A209" s="244"/>
      <c r="B209" s="79" t="s">
        <v>719</v>
      </c>
      <c r="C209" s="64" t="s">
        <v>1607</v>
      </c>
      <c r="D209" s="95">
        <v>43844</v>
      </c>
    </row>
    <row r="210" spans="1:4" ht="30" customHeight="1">
      <c r="A210" s="244"/>
      <c r="B210" s="79" t="s">
        <v>719</v>
      </c>
      <c r="C210" s="64" t="s">
        <v>1608</v>
      </c>
      <c r="D210" s="95">
        <v>43844</v>
      </c>
    </row>
    <row r="211" spans="1:4" ht="30" customHeight="1">
      <c r="A211" s="244"/>
      <c r="B211" s="79" t="s">
        <v>719</v>
      </c>
      <c r="C211" s="64" t="s">
        <v>1609</v>
      </c>
      <c r="D211" s="95">
        <v>43844</v>
      </c>
    </row>
    <row r="212" spans="1:4" ht="30" customHeight="1">
      <c r="A212" s="244"/>
      <c r="B212" s="79" t="s">
        <v>719</v>
      </c>
      <c r="C212" s="64" t="s">
        <v>1610</v>
      </c>
      <c r="D212" s="95">
        <v>43844</v>
      </c>
    </row>
    <row r="213" spans="1:4" ht="30" customHeight="1">
      <c r="A213" s="244"/>
      <c r="B213" s="79" t="s">
        <v>719</v>
      </c>
      <c r="C213" s="64" t="s">
        <v>1611</v>
      </c>
      <c r="D213" s="95">
        <v>43852</v>
      </c>
    </row>
    <row r="214" spans="1:4" ht="35.25" customHeight="1" thickBot="1">
      <c r="A214" s="244"/>
      <c r="B214" s="79" t="s">
        <v>719</v>
      </c>
      <c r="C214" s="64" t="s">
        <v>1024</v>
      </c>
      <c r="D214" s="95">
        <v>43852</v>
      </c>
    </row>
    <row r="215" spans="1:4" ht="38.25" customHeight="1">
      <c r="A215" s="247">
        <v>2021</v>
      </c>
      <c r="B215" s="79" t="s">
        <v>1524</v>
      </c>
      <c r="C215" s="64" t="s">
        <v>1612</v>
      </c>
      <c r="D215" s="95">
        <v>43851</v>
      </c>
    </row>
    <row r="216" spans="1:4" ht="54" customHeight="1">
      <c r="A216" s="248"/>
      <c r="B216" s="79" t="s">
        <v>719</v>
      </c>
      <c r="C216" s="64" t="s">
        <v>1613</v>
      </c>
      <c r="D216" s="95">
        <v>43852</v>
      </c>
    </row>
    <row r="217" spans="1:4" ht="49.5" customHeight="1">
      <c r="A217" s="248"/>
      <c r="B217" s="79" t="s">
        <v>719</v>
      </c>
      <c r="C217" s="64" t="s">
        <v>1614</v>
      </c>
      <c r="D217" s="95">
        <v>43852</v>
      </c>
    </row>
    <row r="218" spans="1:4" ht="45" customHeight="1">
      <c r="A218" s="248"/>
      <c r="B218" s="79" t="s">
        <v>1615</v>
      </c>
      <c r="C218" s="64" t="s">
        <v>1616</v>
      </c>
      <c r="D218" s="95">
        <v>43860</v>
      </c>
    </row>
    <row r="219" spans="1:4" ht="32.25" customHeight="1">
      <c r="A219" s="248"/>
      <c r="B219" s="79" t="s">
        <v>719</v>
      </c>
      <c r="C219" s="64" t="s">
        <v>1617</v>
      </c>
      <c r="D219" s="95">
        <v>43859</v>
      </c>
    </row>
    <row r="220" spans="1:4" ht="36" customHeight="1">
      <c r="A220" s="248"/>
      <c r="B220" s="79" t="s">
        <v>719</v>
      </c>
      <c r="C220" s="64" t="s">
        <v>1618</v>
      </c>
      <c r="D220" s="95">
        <v>43859</v>
      </c>
    </row>
    <row r="221" spans="1:4" ht="35.25" customHeight="1">
      <c r="A221" s="248"/>
      <c r="B221" s="79" t="s">
        <v>719</v>
      </c>
      <c r="C221" s="64" t="s">
        <v>1619</v>
      </c>
      <c r="D221" s="95">
        <v>43866</v>
      </c>
    </row>
    <row r="222" spans="1:4" ht="37.5" customHeight="1">
      <c r="A222" s="248"/>
      <c r="B222" s="79" t="s">
        <v>1524</v>
      </c>
      <c r="C222" s="64" t="s">
        <v>1620</v>
      </c>
      <c r="D222" s="95">
        <v>43865</v>
      </c>
    </row>
    <row r="223" spans="1:4" ht="44.25" customHeight="1">
      <c r="A223" s="248"/>
      <c r="B223" s="79" t="s">
        <v>719</v>
      </c>
      <c r="C223" s="64" t="s">
        <v>1621</v>
      </c>
      <c r="D223" s="95">
        <v>43866</v>
      </c>
    </row>
    <row r="224" spans="1:4" ht="53.25" customHeight="1">
      <c r="A224" s="248"/>
      <c r="B224" s="79" t="s">
        <v>719</v>
      </c>
      <c r="C224" s="64" t="s">
        <v>1622</v>
      </c>
      <c r="D224" s="95">
        <v>43895</v>
      </c>
    </row>
    <row r="225" spans="1:4" ht="57" customHeight="1">
      <c r="A225" s="248"/>
      <c r="B225" s="79" t="s">
        <v>719</v>
      </c>
      <c r="C225" s="64" t="s">
        <v>1623</v>
      </c>
      <c r="D225" s="95">
        <v>43895</v>
      </c>
    </row>
    <row r="226" spans="1:4" ht="60" customHeight="1">
      <c r="A226" s="248"/>
      <c r="B226" s="79" t="s">
        <v>719</v>
      </c>
      <c r="C226" s="64" t="s">
        <v>1624</v>
      </c>
      <c r="D226" s="95">
        <v>43895</v>
      </c>
    </row>
    <row r="227" spans="1:4" ht="37.5" customHeight="1">
      <c r="A227" s="248"/>
      <c r="B227" s="79" t="s">
        <v>719</v>
      </c>
      <c r="C227" s="64" t="s">
        <v>1625</v>
      </c>
      <c r="D227" s="95">
        <v>43902</v>
      </c>
    </row>
    <row r="228" spans="1:4" ht="32.25" customHeight="1">
      <c r="A228" s="248"/>
      <c r="B228" s="79" t="s">
        <v>719</v>
      </c>
      <c r="C228" s="64" t="s">
        <v>1626</v>
      </c>
      <c r="D228" s="95">
        <v>43902</v>
      </c>
    </row>
    <row r="229" spans="1:4" ht="41.25" customHeight="1">
      <c r="A229" s="248"/>
      <c r="B229" s="79" t="s">
        <v>719</v>
      </c>
      <c r="C229" s="64" t="s">
        <v>1466</v>
      </c>
      <c r="D229" s="95">
        <v>43902</v>
      </c>
    </row>
    <row r="230" spans="1:4" ht="38.25" customHeight="1">
      <c r="A230" s="248"/>
      <c r="B230" s="79" t="s">
        <v>719</v>
      </c>
      <c r="C230" s="64" t="s">
        <v>1627</v>
      </c>
      <c r="D230" s="95">
        <v>43902</v>
      </c>
    </row>
    <row r="231" spans="1:4" ht="43.5" customHeight="1">
      <c r="A231" s="248"/>
      <c r="B231" s="79" t="s">
        <v>719</v>
      </c>
      <c r="C231" s="64" t="s">
        <v>1628</v>
      </c>
      <c r="D231" s="95">
        <v>43902</v>
      </c>
    </row>
    <row r="232" spans="1:4" ht="34.5" customHeight="1">
      <c r="A232" s="248"/>
      <c r="B232" s="79" t="s">
        <v>719</v>
      </c>
      <c r="C232" s="64" t="s">
        <v>1629</v>
      </c>
      <c r="D232" s="95">
        <v>43902</v>
      </c>
    </row>
    <row r="233" spans="1:4" ht="33" customHeight="1">
      <c r="A233" s="248"/>
      <c r="B233" s="79" t="s">
        <v>719</v>
      </c>
      <c r="C233" s="64" t="s">
        <v>1630</v>
      </c>
      <c r="D233" s="95" t="s">
        <v>1631</v>
      </c>
    </row>
    <row r="234" spans="1:4" ht="47.25" customHeight="1">
      <c r="A234" s="248"/>
      <c r="B234" s="79" t="s">
        <v>719</v>
      </c>
      <c r="C234" s="64" t="s">
        <v>1632</v>
      </c>
      <c r="D234" s="95" t="s">
        <v>1631</v>
      </c>
    </row>
    <row r="235" spans="1:4" ht="12.75" customHeight="1">
      <c r="A235" s="248"/>
      <c r="B235" s="79" t="s">
        <v>266</v>
      </c>
      <c r="C235" s="64" t="s">
        <v>1633</v>
      </c>
      <c r="D235" s="95">
        <v>44090</v>
      </c>
    </row>
    <row r="236" spans="1:4" ht="28.5" customHeight="1">
      <c r="A236" s="248"/>
      <c r="B236" s="79" t="s">
        <v>719</v>
      </c>
      <c r="C236" s="64" t="s">
        <v>1634</v>
      </c>
      <c r="D236" s="95">
        <v>44208</v>
      </c>
    </row>
    <row r="237" spans="1:4" ht="33.75" customHeight="1">
      <c r="A237" s="248"/>
      <c r="B237" s="79" t="s">
        <v>719</v>
      </c>
      <c r="C237" s="64" t="s">
        <v>1635</v>
      </c>
      <c r="D237" s="95" t="s">
        <v>1636</v>
      </c>
    </row>
    <row r="238" spans="1:4" ht="30.75" customHeight="1">
      <c r="A238" s="248"/>
      <c r="B238" s="79" t="s">
        <v>719</v>
      </c>
      <c r="C238" s="64" t="s">
        <v>1637</v>
      </c>
      <c r="D238" s="95" t="s">
        <v>1636</v>
      </c>
    </row>
    <row r="239" spans="1:4" ht="22.5" customHeight="1">
      <c r="A239" s="248"/>
      <c r="B239" s="79" t="s">
        <v>719</v>
      </c>
      <c r="C239" s="64" t="s">
        <v>1638</v>
      </c>
      <c r="D239" s="95" t="s">
        <v>1636</v>
      </c>
    </row>
    <row r="240" spans="1:4" ht="24">
      <c r="A240" s="248"/>
      <c r="B240" s="79" t="s">
        <v>719</v>
      </c>
      <c r="C240" s="64" t="s">
        <v>1639</v>
      </c>
      <c r="D240" s="95" t="s">
        <v>1636</v>
      </c>
    </row>
    <row r="241" spans="1:4" ht="36">
      <c r="A241" s="248"/>
      <c r="B241" s="79" t="s">
        <v>719</v>
      </c>
      <c r="C241" s="64" t="s">
        <v>1640</v>
      </c>
      <c r="D241" s="95" t="s">
        <v>1636</v>
      </c>
    </row>
    <row r="242" spans="1:4" ht="24">
      <c r="A242" s="248"/>
      <c r="B242" s="79" t="s">
        <v>719</v>
      </c>
      <c r="C242" s="64" t="s">
        <v>1641</v>
      </c>
      <c r="D242" s="95" t="s">
        <v>1636</v>
      </c>
    </row>
    <row r="243" spans="1:4" ht="25.5" customHeight="1">
      <c r="A243" s="248"/>
      <c r="B243" s="79" t="s">
        <v>719</v>
      </c>
      <c r="C243" s="64" t="s">
        <v>1642</v>
      </c>
      <c r="D243" s="95" t="s">
        <v>1636</v>
      </c>
    </row>
    <row r="244" spans="1:4" ht="28.5" customHeight="1">
      <c r="A244" s="248"/>
      <c r="B244" s="79" t="s">
        <v>719</v>
      </c>
      <c r="C244" s="64" t="s">
        <v>1643</v>
      </c>
      <c r="D244" s="95" t="s">
        <v>1636</v>
      </c>
    </row>
    <row r="245" spans="1:4" ht="48">
      <c r="A245" s="248"/>
      <c r="B245" s="79" t="s">
        <v>719</v>
      </c>
      <c r="C245" s="64" t="s">
        <v>1644</v>
      </c>
      <c r="D245" s="95" t="s">
        <v>1636</v>
      </c>
    </row>
    <row r="246" spans="1:4" ht="36">
      <c r="A246" s="248"/>
      <c r="B246" s="79" t="s">
        <v>719</v>
      </c>
      <c r="C246" s="64" t="s">
        <v>1645</v>
      </c>
      <c r="D246" s="95" t="s">
        <v>1636</v>
      </c>
    </row>
    <row r="247" spans="1:4" ht="48">
      <c r="A247" s="248"/>
      <c r="B247" s="79" t="s">
        <v>719</v>
      </c>
      <c r="C247" s="64" t="s">
        <v>1646</v>
      </c>
      <c r="D247" s="95" t="s">
        <v>1636</v>
      </c>
    </row>
    <row r="248" spans="1:4" ht="24">
      <c r="A248" s="248"/>
      <c r="B248" s="79" t="s">
        <v>719</v>
      </c>
      <c r="C248" s="64" t="s">
        <v>1647</v>
      </c>
      <c r="D248" s="95" t="s">
        <v>1636</v>
      </c>
    </row>
    <row r="249" spans="1:4" ht="24">
      <c r="A249" s="248"/>
      <c r="B249" s="79" t="s">
        <v>719</v>
      </c>
      <c r="C249" s="64" t="s">
        <v>1648</v>
      </c>
      <c r="D249" s="95" t="s">
        <v>1636</v>
      </c>
    </row>
    <row r="250" spans="1:4" ht="24">
      <c r="A250" s="248"/>
      <c r="B250" s="79" t="s">
        <v>719</v>
      </c>
      <c r="C250" s="64" t="s">
        <v>1649</v>
      </c>
      <c r="D250" s="95" t="s">
        <v>1636</v>
      </c>
    </row>
    <row r="251" spans="1:4" ht="24">
      <c r="A251" s="248"/>
      <c r="B251" s="79" t="s">
        <v>719</v>
      </c>
      <c r="C251" s="64" t="s">
        <v>1650</v>
      </c>
      <c r="D251" s="95" t="s">
        <v>1636</v>
      </c>
    </row>
    <row r="252" spans="1:4" ht="36">
      <c r="A252" s="248"/>
      <c r="B252" s="79" t="s">
        <v>719</v>
      </c>
      <c r="C252" s="64" t="s">
        <v>1651</v>
      </c>
      <c r="D252" s="95" t="s">
        <v>1636</v>
      </c>
    </row>
    <row r="253" spans="1:4" ht="24">
      <c r="A253" s="248"/>
      <c r="B253" s="79" t="s">
        <v>719</v>
      </c>
      <c r="C253" s="64" t="s">
        <v>1652</v>
      </c>
      <c r="D253" s="95" t="s">
        <v>1636</v>
      </c>
    </row>
    <row r="254" spans="1:4">
      <c r="A254" s="248"/>
      <c r="B254" s="79" t="s">
        <v>719</v>
      </c>
      <c r="C254" s="64" t="s">
        <v>1593</v>
      </c>
      <c r="D254" s="95" t="s">
        <v>1636</v>
      </c>
    </row>
    <row r="255" spans="1:4">
      <c r="A255" s="248"/>
      <c r="B255" s="79" t="s">
        <v>1653</v>
      </c>
      <c r="C255" s="64" t="s">
        <v>1654</v>
      </c>
      <c r="D255" s="95">
        <v>44231</v>
      </c>
    </row>
    <row r="256" spans="1:4">
      <c r="A256" s="248"/>
      <c r="B256" s="79" t="s">
        <v>719</v>
      </c>
      <c r="C256" s="64" t="s">
        <v>1655</v>
      </c>
      <c r="D256" s="95">
        <v>44298</v>
      </c>
    </row>
    <row r="257" spans="1:4">
      <c r="A257" s="248"/>
      <c r="B257" s="79" t="s">
        <v>719</v>
      </c>
      <c r="C257" s="64" t="s">
        <v>1449</v>
      </c>
      <c r="D257" s="95">
        <v>44306</v>
      </c>
    </row>
    <row r="258" spans="1:4" ht="24">
      <c r="A258" s="248"/>
      <c r="B258" s="79" t="s">
        <v>273</v>
      </c>
      <c r="C258" s="64" t="s">
        <v>1656</v>
      </c>
      <c r="D258" s="95">
        <v>44334</v>
      </c>
    </row>
    <row r="259" spans="1:4">
      <c r="A259" s="248"/>
      <c r="B259" s="79" t="s">
        <v>1657</v>
      </c>
      <c r="C259" s="64" t="s">
        <v>1658</v>
      </c>
      <c r="D259" s="95">
        <v>44321</v>
      </c>
    </row>
    <row r="260" spans="1:4">
      <c r="A260" s="248"/>
      <c r="B260" s="79" t="s">
        <v>219</v>
      </c>
      <c r="C260" s="64" t="s">
        <v>1659</v>
      </c>
      <c r="D260" s="95">
        <v>44335</v>
      </c>
    </row>
    <row r="261" spans="1:4" ht="24">
      <c r="A261" s="248"/>
      <c r="B261" s="79" t="s">
        <v>219</v>
      </c>
      <c r="C261" s="64" t="s">
        <v>1660</v>
      </c>
      <c r="D261" s="95">
        <v>44334</v>
      </c>
    </row>
    <row r="262" spans="1:4" ht="24">
      <c r="A262" s="248"/>
      <c r="B262" s="79" t="s">
        <v>219</v>
      </c>
      <c r="C262" s="64" t="s">
        <v>1661</v>
      </c>
      <c r="D262" s="95">
        <v>44334</v>
      </c>
    </row>
    <row r="263" spans="1:4" ht="24">
      <c r="A263" s="248"/>
      <c r="B263" s="79" t="s">
        <v>219</v>
      </c>
      <c r="C263" s="64" t="s">
        <v>1662</v>
      </c>
      <c r="D263" s="95">
        <v>44334</v>
      </c>
    </row>
    <row r="264" spans="1:4" ht="24">
      <c r="A264" s="248"/>
      <c r="B264" s="79" t="s">
        <v>333</v>
      </c>
      <c r="C264" s="64" t="s">
        <v>1663</v>
      </c>
      <c r="D264" s="95">
        <v>44334</v>
      </c>
    </row>
    <row r="265" spans="1:4">
      <c r="A265" s="248"/>
      <c r="B265" s="79" t="s">
        <v>333</v>
      </c>
      <c r="C265" s="64" t="s">
        <v>1664</v>
      </c>
      <c r="D265" s="95">
        <v>44337</v>
      </c>
    </row>
    <row r="266" spans="1:4">
      <c r="A266" s="248"/>
      <c r="B266" s="79" t="s">
        <v>333</v>
      </c>
      <c r="C266" s="64" t="s">
        <v>1665</v>
      </c>
      <c r="D266" s="95">
        <v>44334</v>
      </c>
    </row>
    <row r="267" spans="1:4">
      <c r="A267" s="248"/>
      <c r="B267" s="79" t="s">
        <v>273</v>
      </c>
      <c r="C267" s="64" t="s">
        <v>1666</v>
      </c>
      <c r="D267" s="95">
        <v>44347</v>
      </c>
    </row>
    <row r="268" spans="1:4">
      <c r="A268" s="248"/>
      <c r="B268" s="79" t="s">
        <v>719</v>
      </c>
      <c r="C268" s="64" t="s">
        <v>1667</v>
      </c>
      <c r="D268" s="95">
        <v>44348</v>
      </c>
    </row>
    <row r="269" spans="1:4" ht="36">
      <c r="A269" s="248"/>
      <c r="B269" s="79" t="s">
        <v>271</v>
      </c>
      <c r="C269" s="64" t="s">
        <v>1668</v>
      </c>
      <c r="D269" s="95">
        <v>44348</v>
      </c>
    </row>
    <row r="270" spans="1:4" ht="21" customHeight="1">
      <c r="A270" s="248"/>
      <c r="B270" s="79" t="s">
        <v>219</v>
      </c>
      <c r="C270" s="64" t="s">
        <v>1669</v>
      </c>
      <c r="D270" s="95">
        <v>44356</v>
      </c>
    </row>
    <row r="271" spans="1:4" ht="23.25" customHeight="1">
      <c r="A271" s="248"/>
      <c r="B271" s="79" t="s">
        <v>219</v>
      </c>
      <c r="C271" s="64" t="s">
        <v>1670</v>
      </c>
      <c r="D271" s="95">
        <v>44356</v>
      </c>
    </row>
    <row r="272" spans="1:4" ht="25.5" customHeight="1">
      <c r="A272" s="248"/>
      <c r="B272" s="79" t="s">
        <v>1657</v>
      </c>
      <c r="C272" s="64" t="s">
        <v>1671</v>
      </c>
      <c r="D272" s="95">
        <v>44367</v>
      </c>
    </row>
    <row r="273" spans="1:4" ht="24" customHeight="1">
      <c r="A273" s="248"/>
      <c r="B273" s="79" t="s">
        <v>271</v>
      </c>
      <c r="C273" s="64" t="s">
        <v>1672</v>
      </c>
      <c r="D273" s="95">
        <v>44374</v>
      </c>
    </row>
    <row r="274" spans="1:4">
      <c r="A274" s="248"/>
      <c r="B274" s="79" t="s">
        <v>219</v>
      </c>
      <c r="C274" s="64" t="s">
        <v>1673</v>
      </c>
      <c r="D274" s="95">
        <v>44377</v>
      </c>
    </row>
    <row r="275" spans="1:4" ht="24">
      <c r="A275" s="248"/>
      <c r="B275" s="79" t="s">
        <v>219</v>
      </c>
      <c r="C275" s="64" t="s">
        <v>1674</v>
      </c>
      <c r="D275" s="95">
        <v>44378</v>
      </c>
    </row>
    <row r="276" spans="1:4" ht="36">
      <c r="A276" s="248"/>
      <c r="B276" s="79" t="s">
        <v>273</v>
      </c>
      <c r="C276" s="64" t="s">
        <v>1675</v>
      </c>
      <c r="D276" s="95">
        <v>44376</v>
      </c>
    </row>
    <row r="277" spans="1:4" ht="34.5" customHeight="1">
      <c r="A277" s="248"/>
      <c r="B277" s="79" t="s">
        <v>333</v>
      </c>
      <c r="C277" s="64" t="s">
        <v>1676</v>
      </c>
      <c r="D277" s="95">
        <v>44385</v>
      </c>
    </row>
    <row r="278" spans="1:4" ht="36">
      <c r="A278" s="248"/>
      <c r="B278" s="79" t="s">
        <v>271</v>
      </c>
      <c r="C278" s="64" t="s">
        <v>1677</v>
      </c>
      <c r="D278" s="95">
        <v>44387</v>
      </c>
    </row>
    <row r="279" spans="1:4" ht="36">
      <c r="A279" s="248"/>
      <c r="B279" s="79" t="s">
        <v>333</v>
      </c>
      <c r="C279" s="64" t="s">
        <v>1678</v>
      </c>
      <c r="D279" s="95">
        <v>44403</v>
      </c>
    </row>
    <row r="280" spans="1:4">
      <c r="A280" s="248"/>
      <c r="B280" s="79" t="s">
        <v>219</v>
      </c>
      <c r="C280" s="64" t="s">
        <v>1679</v>
      </c>
      <c r="D280" s="95">
        <v>44406</v>
      </c>
    </row>
    <row r="281" spans="1:4" ht="24">
      <c r="A281" s="248"/>
      <c r="B281" s="79" t="s">
        <v>219</v>
      </c>
      <c r="C281" s="64" t="s">
        <v>1680</v>
      </c>
      <c r="D281" s="95">
        <v>44406</v>
      </c>
    </row>
    <row r="282" spans="1:4">
      <c r="A282" s="248"/>
      <c r="B282" s="79" t="s">
        <v>219</v>
      </c>
      <c r="C282" s="64" t="s">
        <v>1681</v>
      </c>
      <c r="D282" s="95">
        <v>44406</v>
      </c>
    </row>
    <row r="283" spans="1:4">
      <c r="A283" s="248"/>
      <c r="B283" s="79" t="s">
        <v>219</v>
      </c>
      <c r="C283" s="64" t="s">
        <v>1682</v>
      </c>
      <c r="D283" s="95">
        <v>44439</v>
      </c>
    </row>
    <row r="284" spans="1:4" ht="36">
      <c r="A284" s="248"/>
      <c r="B284" s="79" t="s">
        <v>273</v>
      </c>
      <c r="C284" s="64" t="s">
        <v>1683</v>
      </c>
      <c r="D284" s="95">
        <v>44410</v>
      </c>
    </row>
    <row r="285" spans="1:4" ht="24">
      <c r="A285" s="248"/>
      <c r="B285" s="79" t="s">
        <v>273</v>
      </c>
      <c r="C285" s="64" t="s">
        <v>1684</v>
      </c>
      <c r="D285" s="95">
        <v>44428</v>
      </c>
    </row>
    <row r="286" spans="1:4">
      <c r="A286" s="248"/>
      <c r="B286" s="79" t="s">
        <v>271</v>
      </c>
      <c r="C286" s="64" t="s">
        <v>1685</v>
      </c>
      <c r="D286" s="95">
        <v>44414</v>
      </c>
    </row>
    <row r="287" spans="1:4" ht="36">
      <c r="A287" s="248"/>
      <c r="B287" s="79" t="s">
        <v>719</v>
      </c>
      <c r="C287" s="64" t="s">
        <v>1686</v>
      </c>
      <c r="D287" s="95">
        <v>44460</v>
      </c>
    </row>
    <row r="288" spans="1:4">
      <c r="A288" s="248"/>
      <c r="B288" s="79" t="s">
        <v>219</v>
      </c>
      <c r="C288" s="64" t="s">
        <v>1687</v>
      </c>
      <c r="D288" s="95">
        <v>44461</v>
      </c>
    </row>
    <row r="289" spans="1:4" ht="25.5">
      <c r="A289" s="248"/>
      <c r="B289" s="79" t="s">
        <v>1688</v>
      </c>
      <c r="C289" s="64" t="s">
        <v>1689</v>
      </c>
      <c r="D289" s="95">
        <v>44461</v>
      </c>
    </row>
    <row r="290" spans="1:4" ht="25.5">
      <c r="A290" s="145"/>
      <c r="B290" s="79" t="s">
        <v>1688</v>
      </c>
      <c r="C290" s="64" t="s">
        <v>1690</v>
      </c>
      <c r="D290" s="95">
        <v>44461</v>
      </c>
    </row>
    <row r="291" spans="1:4" ht="25.5">
      <c r="A291" s="144"/>
      <c r="B291" s="79" t="s">
        <v>1688</v>
      </c>
      <c r="C291" s="64" t="s">
        <v>1691</v>
      </c>
      <c r="D291" s="95">
        <v>44461</v>
      </c>
    </row>
    <row r="292" spans="1:4" ht="25.5">
      <c r="A292" s="144"/>
      <c r="B292" s="79" t="s">
        <v>1688</v>
      </c>
      <c r="C292" s="64" t="s">
        <v>1692</v>
      </c>
      <c r="D292" s="95">
        <v>44461</v>
      </c>
    </row>
    <row r="293" spans="1:4" ht="25.5">
      <c r="A293" s="144"/>
      <c r="B293" s="79" t="s">
        <v>1688</v>
      </c>
      <c r="C293" s="64" t="s">
        <v>1693</v>
      </c>
      <c r="D293" s="95">
        <v>44461</v>
      </c>
    </row>
    <row r="294" spans="1:4" ht="25.5">
      <c r="A294" s="144"/>
      <c r="B294" s="79" t="s">
        <v>1688</v>
      </c>
      <c r="C294" s="64" t="s">
        <v>1694</v>
      </c>
      <c r="D294" s="95">
        <v>44461</v>
      </c>
    </row>
    <row r="295" spans="1:4">
      <c r="A295" s="144"/>
      <c r="B295" s="79" t="s">
        <v>219</v>
      </c>
      <c r="C295" s="64" t="s">
        <v>1695</v>
      </c>
      <c r="D295" s="95">
        <v>44479</v>
      </c>
    </row>
    <row r="296" spans="1:4" ht="25.5">
      <c r="A296" s="144"/>
      <c r="B296" s="79" t="s">
        <v>1696</v>
      </c>
      <c r="C296" s="64" t="s">
        <v>1697</v>
      </c>
      <c r="D296" s="95">
        <v>44483</v>
      </c>
    </row>
    <row r="297" spans="1:4">
      <c r="A297" s="144"/>
      <c r="B297" s="79" t="s">
        <v>1698</v>
      </c>
      <c r="C297" s="64" t="s">
        <v>1699</v>
      </c>
      <c r="D297" s="95">
        <v>44489</v>
      </c>
    </row>
    <row r="298" spans="1:4">
      <c r="A298" s="144"/>
      <c r="B298" s="79" t="s">
        <v>219</v>
      </c>
      <c r="C298" s="64" t="s">
        <v>1700</v>
      </c>
      <c r="D298" s="95">
        <v>44496</v>
      </c>
    </row>
    <row r="299" spans="1:4">
      <c r="A299" s="144"/>
      <c r="B299" s="79" t="s">
        <v>219</v>
      </c>
      <c r="C299" s="64" t="s">
        <v>1701</v>
      </c>
      <c r="D299" s="95">
        <v>44496</v>
      </c>
    </row>
    <row r="300" spans="1:4" ht="24">
      <c r="A300" s="144"/>
      <c r="B300" s="79" t="s">
        <v>219</v>
      </c>
      <c r="C300" s="64" t="s">
        <v>1702</v>
      </c>
      <c r="D300" s="95">
        <v>44496</v>
      </c>
    </row>
    <row r="301" spans="1:4">
      <c r="A301" s="144"/>
      <c r="B301" s="79" t="s">
        <v>219</v>
      </c>
      <c r="C301" s="64" t="s">
        <v>1703</v>
      </c>
      <c r="D301" s="95">
        <v>44496</v>
      </c>
    </row>
    <row r="302" spans="1:4">
      <c r="A302" s="144"/>
      <c r="B302" s="79" t="s">
        <v>219</v>
      </c>
      <c r="C302" s="64" t="s">
        <v>1704</v>
      </c>
      <c r="D302" s="95">
        <v>44496</v>
      </c>
    </row>
    <row r="303" spans="1:4" ht="36">
      <c r="A303" s="144"/>
      <c r="B303" s="79" t="s">
        <v>279</v>
      </c>
      <c r="C303" s="64" t="s">
        <v>1276</v>
      </c>
      <c r="D303" s="95">
        <v>44498</v>
      </c>
    </row>
    <row r="304" spans="1:4">
      <c r="A304" s="144"/>
      <c r="B304" s="79" t="s">
        <v>271</v>
      </c>
      <c r="C304" s="64" t="s">
        <v>1705</v>
      </c>
      <c r="D304" s="83" t="str">
        <f ca="1">IF(ISNUMBER(TODAY()-#REF!)=FALSE,"VEDI NOTA",IF(#REF!="","",IF((#REF!-TODAY())&lt;1,"SCADUTA",IF((#REF!-TODAY())&lt;31,"MENO DI 30 GIORNI!",""))))</f>
        <v>VEDI NOTA</v>
      </c>
    </row>
    <row r="305" spans="1:4">
      <c r="A305" s="144"/>
      <c r="B305" s="79" t="s">
        <v>219</v>
      </c>
      <c r="C305" s="64" t="s">
        <v>1706</v>
      </c>
      <c r="D305" s="83" t="str">
        <f ca="1">IF(ISNUMBER(TODAY()-#REF!)=FALSE,"VEDI NOTA",IF(#REF!="","",IF((#REF!-TODAY())&lt;1,"SCADUTA",IF((#REF!-TODAY())&lt;31,"MENO DI 30 GIORNI!",""))))</f>
        <v>VEDI NOTA</v>
      </c>
    </row>
    <row r="306" spans="1:4" ht="25.5">
      <c r="A306" s="144"/>
      <c r="B306" s="79" t="s">
        <v>1707</v>
      </c>
      <c r="C306" s="64" t="s">
        <v>1708</v>
      </c>
      <c r="D306" s="95">
        <v>44510</v>
      </c>
    </row>
    <row r="307" spans="1:4" ht="24">
      <c r="A307" s="144"/>
      <c r="B307" s="79" t="s">
        <v>219</v>
      </c>
      <c r="C307" s="64" t="s">
        <v>1709</v>
      </c>
      <c r="D307" s="95">
        <v>44522</v>
      </c>
    </row>
    <row r="308" spans="1:4" ht="24">
      <c r="A308" s="144"/>
      <c r="B308" s="79" t="s">
        <v>219</v>
      </c>
      <c r="C308" s="64" t="s">
        <v>1710</v>
      </c>
      <c r="D308" s="95">
        <v>44522</v>
      </c>
    </row>
    <row r="309" spans="1:4">
      <c r="A309" s="144"/>
      <c r="B309" s="79" t="s">
        <v>219</v>
      </c>
      <c r="C309" s="64" t="s">
        <v>1711</v>
      </c>
      <c r="D309" s="95">
        <v>44522</v>
      </c>
    </row>
    <row r="310" spans="1:4" ht="25.5">
      <c r="A310" s="144"/>
      <c r="B310" s="138" t="s">
        <v>1712</v>
      </c>
      <c r="C310" s="139" t="s">
        <v>1713</v>
      </c>
      <c r="D310" s="143">
        <v>44539</v>
      </c>
    </row>
    <row r="311" spans="1:4" ht="25.5">
      <c r="A311" s="144"/>
      <c r="B311" s="79" t="s">
        <v>1714</v>
      </c>
      <c r="C311" s="64" t="s">
        <v>1715</v>
      </c>
      <c r="D311" s="95">
        <v>44574</v>
      </c>
    </row>
    <row r="312" spans="1:4">
      <c r="A312" s="144"/>
      <c r="B312" s="79" t="s">
        <v>1698</v>
      </c>
      <c r="C312" s="64" t="s">
        <v>1624</v>
      </c>
      <c r="D312" s="95">
        <v>44579</v>
      </c>
    </row>
    <row r="313" spans="1:4" ht="36">
      <c r="A313" s="144"/>
      <c r="B313" s="79" t="s">
        <v>65</v>
      </c>
      <c r="C313" s="64" t="s">
        <v>1716</v>
      </c>
      <c r="D313" s="95">
        <v>44609</v>
      </c>
    </row>
    <row r="314" spans="1:4" ht="24">
      <c r="A314" s="144"/>
      <c r="B314" s="79" t="s">
        <v>1717</v>
      </c>
      <c r="C314" s="64" t="s">
        <v>1718</v>
      </c>
      <c r="D314" s="95">
        <v>44614</v>
      </c>
    </row>
    <row r="315" spans="1:4">
      <c r="A315" s="144"/>
      <c r="B315" s="79" t="s">
        <v>1719</v>
      </c>
      <c r="C315" s="64" t="s">
        <v>1720</v>
      </c>
      <c r="D315" s="95">
        <v>44623</v>
      </c>
    </row>
    <row r="316" spans="1:4" ht="24">
      <c r="A316" s="144"/>
      <c r="B316" s="79" t="s">
        <v>1721</v>
      </c>
      <c r="C316" s="64" t="s">
        <v>1722</v>
      </c>
      <c r="D316" s="95">
        <v>44624</v>
      </c>
    </row>
    <row r="317" spans="1:4" ht="25.5">
      <c r="A317" s="144"/>
      <c r="B317" s="79" t="s">
        <v>1714</v>
      </c>
      <c r="C317" s="64" t="s">
        <v>1723</v>
      </c>
      <c r="D317" s="95">
        <v>44637</v>
      </c>
    </row>
    <row r="318" spans="1:4" ht="25.5">
      <c r="A318" s="144"/>
      <c r="B318" s="79" t="s">
        <v>1724</v>
      </c>
      <c r="C318" s="64" t="s">
        <v>1725</v>
      </c>
      <c r="D318" s="95">
        <v>44637</v>
      </c>
    </row>
    <row r="319" spans="1:4" ht="48">
      <c r="A319" s="144"/>
      <c r="B319" s="79" t="s">
        <v>1726</v>
      </c>
      <c r="C319" s="64" t="s">
        <v>1727</v>
      </c>
      <c r="D319" s="95">
        <v>44644</v>
      </c>
    </row>
    <row r="320" spans="1:4">
      <c r="A320" s="144"/>
      <c r="B320" s="79" t="s">
        <v>1728</v>
      </c>
      <c r="C320" s="64" t="s">
        <v>1729</v>
      </c>
      <c r="D320" s="95">
        <v>44657</v>
      </c>
    </row>
    <row r="321" spans="1:4" ht="24">
      <c r="A321" s="144"/>
      <c r="B321" s="79" t="s">
        <v>1728</v>
      </c>
      <c r="C321" s="64" t="s">
        <v>1730</v>
      </c>
      <c r="D321" s="95">
        <v>44677</v>
      </c>
    </row>
    <row r="322" spans="1:4">
      <c r="A322" s="144"/>
      <c r="B322" s="79" t="s">
        <v>1731</v>
      </c>
      <c r="C322" s="64" t="s">
        <v>1732</v>
      </c>
      <c r="D322" s="95">
        <v>44677</v>
      </c>
    </row>
    <row r="323" spans="1:4" ht="24">
      <c r="A323" s="144"/>
      <c r="B323" s="79" t="s">
        <v>273</v>
      </c>
      <c r="C323" s="64" t="s">
        <v>1733</v>
      </c>
      <c r="D323" s="95">
        <v>44679</v>
      </c>
    </row>
    <row r="324" spans="1:4" ht="24">
      <c r="A324" s="144"/>
      <c r="B324" s="79" t="s">
        <v>1728</v>
      </c>
      <c r="C324" s="64" t="s">
        <v>1734</v>
      </c>
      <c r="D324" s="95">
        <v>44679</v>
      </c>
    </row>
    <row r="325" spans="1:4" ht="60">
      <c r="A325" s="144"/>
      <c r="B325" s="79" t="s">
        <v>219</v>
      </c>
      <c r="C325" s="64" t="s">
        <v>1735</v>
      </c>
      <c r="D325" s="95" t="s">
        <v>281</v>
      </c>
    </row>
    <row r="326" spans="1:4" ht="36">
      <c r="A326" s="144"/>
      <c r="B326" s="79" t="s">
        <v>219</v>
      </c>
      <c r="C326" s="64" t="s">
        <v>1736</v>
      </c>
      <c r="D326" s="95" t="s">
        <v>281</v>
      </c>
    </row>
    <row r="327" spans="1:4" ht="96">
      <c r="A327" s="144"/>
      <c r="B327" s="79" t="s">
        <v>219</v>
      </c>
      <c r="C327" s="147" t="s">
        <v>1737</v>
      </c>
      <c r="D327" s="95" t="s">
        <v>281</v>
      </c>
    </row>
    <row r="328" spans="1:4" ht="25.5">
      <c r="A328" s="144"/>
      <c r="B328" s="79" t="s">
        <v>1738</v>
      </c>
      <c r="C328" s="64" t="s">
        <v>1739</v>
      </c>
      <c r="D328" s="95">
        <v>44684</v>
      </c>
    </row>
    <row r="329" spans="1:4" ht="60">
      <c r="A329" s="144"/>
      <c r="B329" s="79" t="s">
        <v>1728</v>
      </c>
      <c r="C329" s="64" t="s">
        <v>1740</v>
      </c>
      <c r="D329" s="95" t="s">
        <v>69</v>
      </c>
    </row>
    <row r="330" spans="1:4">
      <c r="A330" s="144"/>
      <c r="B330" s="79" t="s">
        <v>1741</v>
      </c>
      <c r="C330" s="64" t="s">
        <v>1742</v>
      </c>
      <c r="D330" s="95">
        <v>44706</v>
      </c>
    </row>
    <row r="331" spans="1:4" ht="24">
      <c r="A331" s="144"/>
      <c r="B331" s="79" t="s">
        <v>1728</v>
      </c>
      <c r="C331" s="64" t="s">
        <v>1743</v>
      </c>
      <c r="D331" s="95">
        <v>44705</v>
      </c>
    </row>
    <row r="332" spans="1:4" ht="24">
      <c r="A332" s="144"/>
      <c r="B332" s="79" t="s">
        <v>273</v>
      </c>
      <c r="C332" s="64" t="s">
        <v>1744</v>
      </c>
      <c r="D332" s="95">
        <v>44710</v>
      </c>
    </row>
    <row r="333" spans="1:4" ht="36">
      <c r="A333" s="144"/>
      <c r="B333" s="79" t="s">
        <v>273</v>
      </c>
      <c r="C333" s="64" t="s">
        <v>1745</v>
      </c>
      <c r="D333" s="95">
        <v>44710</v>
      </c>
    </row>
    <row r="334" spans="1:4">
      <c r="A334" s="144"/>
      <c r="B334" s="79" t="s">
        <v>1746</v>
      </c>
      <c r="C334" s="64" t="s">
        <v>1747</v>
      </c>
      <c r="D334" s="95">
        <v>44712</v>
      </c>
    </row>
    <row r="335" spans="1:4" ht="24">
      <c r="A335" s="144"/>
      <c r="B335" s="79" t="s">
        <v>273</v>
      </c>
      <c r="C335" s="64" t="s">
        <v>1748</v>
      </c>
      <c r="D335" s="95">
        <v>44712</v>
      </c>
    </row>
    <row r="336" spans="1:4" ht="24">
      <c r="A336" s="144"/>
      <c r="B336" s="79" t="s">
        <v>219</v>
      </c>
      <c r="C336" s="64" t="s">
        <v>1749</v>
      </c>
      <c r="D336" s="95">
        <v>44712</v>
      </c>
    </row>
    <row r="337" spans="1:6" ht="24">
      <c r="A337" s="144"/>
      <c r="B337" s="79" t="s">
        <v>1728</v>
      </c>
      <c r="C337" s="64" t="s">
        <v>1750</v>
      </c>
      <c r="D337" s="95">
        <v>44713</v>
      </c>
    </row>
    <row r="338" spans="1:6" ht="36">
      <c r="A338" s="144"/>
      <c r="B338" s="79" t="s">
        <v>1728</v>
      </c>
      <c r="C338" s="64" t="s">
        <v>1751</v>
      </c>
      <c r="D338" s="95">
        <v>44734</v>
      </c>
    </row>
    <row r="339" spans="1:6" ht="24">
      <c r="A339" s="144"/>
      <c r="B339" s="79" t="s">
        <v>273</v>
      </c>
      <c r="C339" s="64" t="s">
        <v>1752</v>
      </c>
      <c r="D339" s="95">
        <v>44732</v>
      </c>
    </row>
    <row r="340" spans="1:6" ht="64.349999999999994" customHeight="1">
      <c r="A340" s="144"/>
      <c r="B340" s="79" t="s">
        <v>266</v>
      </c>
      <c r="C340" s="64" t="s">
        <v>1753</v>
      </c>
      <c r="D340" s="95" t="s">
        <v>281</v>
      </c>
    </row>
    <row r="341" spans="1:6" ht="64.349999999999994" customHeight="1">
      <c r="A341" s="144"/>
      <c r="B341" s="79" t="s">
        <v>1728</v>
      </c>
      <c r="C341" s="64" t="s">
        <v>1754</v>
      </c>
      <c r="D341" s="95">
        <v>44818</v>
      </c>
    </row>
    <row r="342" spans="1:6" ht="64.349999999999994" customHeight="1">
      <c r="A342" s="144"/>
      <c r="B342" s="79" t="s">
        <v>219</v>
      </c>
      <c r="C342" s="64" t="s">
        <v>1755</v>
      </c>
      <c r="D342" s="95">
        <v>44818</v>
      </c>
    </row>
    <row r="343" spans="1:6" ht="64.349999999999994" customHeight="1">
      <c r="A343" s="144"/>
      <c r="B343" s="79" t="s">
        <v>219</v>
      </c>
      <c r="C343" s="64" t="s">
        <v>1755</v>
      </c>
      <c r="D343" s="95">
        <v>44818</v>
      </c>
    </row>
    <row r="344" spans="1:6">
      <c r="A344" s="144"/>
      <c r="B344" s="79" t="s">
        <v>1721</v>
      </c>
      <c r="C344" s="64" t="s">
        <v>1756</v>
      </c>
      <c r="D344" s="95">
        <v>44820</v>
      </c>
    </row>
    <row r="345" spans="1:6" ht="24.75" customHeight="1">
      <c r="A345" s="144"/>
      <c r="B345" s="79" t="s">
        <v>219</v>
      </c>
      <c r="C345" s="64" t="s">
        <v>1757</v>
      </c>
      <c r="D345" s="95">
        <v>44818</v>
      </c>
    </row>
    <row r="346" spans="1:6" ht="52.5" customHeight="1">
      <c r="A346" s="144"/>
      <c r="B346" s="79" t="s">
        <v>273</v>
      </c>
      <c r="C346" s="64" t="s">
        <v>1758</v>
      </c>
      <c r="D346" s="95">
        <v>44819</v>
      </c>
    </row>
    <row r="347" spans="1:6" ht="64.349999999999994" customHeight="1">
      <c r="A347" s="144"/>
      <c r="B347" s="79" t="s">
        <v>1728</v>
      </c>
      <c r="C347" s="64" t="s">
        <v>1759</v>
      </c>
      <c r="D347" s="95" t="s">
        <v>69</v>
      </c>
    </row>
    <row r="348" spans="1:6" ht="64.349999999999994" customHeight="1">
      <c r="A348" s="144"/>
      <c r="B348" s="79" t="s">
        <v>1728</v>
      </c>
      <c r="C348" s="64" t="s">
        <v>1760</v>
      </c>
      <c r="D348" s="95" t="s">
        <v>69</v>
      </c>
    </row>
    <row r="349" spans="1:6" ht="64.349999999999994" customHeight="1">
      <c r="A349" s="144"/>
      <c r="B349" s="79" t="s">
        <v>219</v>
      </c>
      <c r="C349" s="64" t="s">
        <v>1761</v>
      </c>
      <c r="D349" s="95">
        <v>44824</v>
      </c>
    </row>
    <row r="350" spans="1:6" ht="64.349999999999994" customHeight="1">
      <c r="A350" s="144"/>
      <c r="B350" s="79" t="s">
        <v>219</v>
      </c>
      <c r="C350" s="64" t="s">
        <v>1762</v>
      </c>
      <c r="D350" s="95">
        <v>44824</v>
      </c>
    </row>
    <row r="351" spans="1:6" ht="64.349999999999994" customHeight="1">
      <c r="A351" s="144"/>
      <c r="B351" s="79" t="s">
        <v>219</v>
      </c>
      <c r="C351" s="64" t="s">
        <v>1763</v>
      </c>
      <c r="D351" s="95">
        <v>44824</v>
      </c>
    </row>
    <row r="352" spans="1:6" ht="52.5" customHeight="1">
      <c r="A352" s="144"/>
      <c r="B352" s="79" t="s">
        <v>219</v>
      </c>
      <c r="C352" s="64" t="s">
        <v>1764</v>
      </c>
      <c r="D352" s="95">
        <v>44825</v>
      </c>
    </row>
    <row r="353" spans="1:6" ht="52.5" customHeight="1">
      <c r="A353" s="144"/>
      <c r="B353" s="79" t="s">
        <v>219</v>
      </c>
      <c r="C353" s="64" t="s">
        <v>1765</v>
      </c>
      <c r="D353" s="95">
        <v>44833</v>
      </c>
    </row>
    <row r="354" spans="1:6" ht="64.349999999999994" customHeight="1">
      <c r="A354" s="144"/>
      <c r="B354" s="79" t="s">
        <v>1728</v>
      </c>
      <c r="C354" s="64" t="s">
        <v>1766</v>
      </c>
      <c r="D354" s="95" t="s">
        <v>69</v>
      </c>
    </row>
    <row r="355" spans="1:6" ht="64.349999999999994" customHeight="1">
      <c r="A355" s="144"/>
      <c r="B355" s="79" t="s">
        <v>219</v>
      </c>
      <c r="C355" s="64" t="s">
        <v>1767</v>
      </c>
      <c r="D355" s="95">
        <v>44832</v>
      </c>
    </row>
    <row r="356" spans="1:6" ht="52.5" customHeight="1">
      <c r="A356" s="144"/>
      <c r="B356" s="79" t="s">
        <v>219</v>
      </c>
      <c r="C356" s="64" t="s">
        <v>1768</v>
      </c>
      <c r="D356" s="95">
        <v>44831</v>
      </c>
    </row>
    <row r="357" spans="1:6" ht="64.349999999999994" customHeight="1">
      <c r="A357" s="144"/>
      <c r="B357" s="79" t="s">
        <v>1728</v>
      </c>
      <c r="C357" s="64" t="s">
        <v>1769</v>
      </c>
      <c r="D357" s="95" t="s">
        <v>69</v>
      </c>
    </row>
    <row r="358" spans="1:6" ht="64.349999999999994" customHeight="1">
      <c r="A358" s="144"/>
      <c r="B358" s="79" t="s">
        <v>219</v>
      </c>
      <c r="C358" s="64" t="s">
        <v>1770</v>
      </c>
      <c r="D358" s="95">
        <v>44839</v>
      </c>
    </row>
    <row r="359" spans="1:6" ht="64.349999999999994" customHeight="1">
      <c r="A359" s="144"/>
      <c r="B359" s="79" t="s">
        <v>219</v>
      </c>
      <c r="C359" s="64" t="s">
        <v>1771</v>
      </c>
      <c r="D359" s="95">
        <v>44838</v>
      </c>
    </row>
    <row r="360" spans="1:6" ht="52.5" customHeight="1">
      <c r="A360" s="144"/>
      <c r="B360" s="79" t="s">
        <v>219</v>
      </c>
      <c r="C360" s="64" t="s">
        <v>1772</v>
      </c>
      <c r="D360" s="95">
        <v>44838</v>
      </c>
    </row>
    <row r="361" spans="1:6" ht="52.5" customHeight="1">
      <c r="A361" s="144"/>
      <c r="B361" s="79" t="s">
        <v>219</v>
      </c>
      <c r="C361" s="64" t="s">
        <v>1773</v>
      </c>
      <c r="D361" s="95">
        <v>44838</v>
      </c>
    </row>
    <row r="362" spans="1:6" ht="52.5" customHeight="1">
      <c r="A362" s="144"/>
      <c r="B362" s="79" t="s">
        <v>1721</v>
      </c>
      <c r="C362" s="64" t="s">
        <v>1774</v>
      </c>
      <c r="D362" s="95">
        <v>44840</v>
      </c>
    </row>
    <row r="363" spans="1:6" ht="64.349999999999994" customHeight="1">
      <c r="A363" s="144"/>
      <c r="B363" s="79" t="s">
        <v>1728</v>
      </c>
      <c r="C363" s="64" t="s">
        <v>1775</v>
      </c>
      <c r="D363" s="95">
        <v>44847</v>
      </c>
    </row>
    <row r="364" spans="1:6" ht="42" customHeight="1">
      <c r="A364" s="144"/>
      <c r="B364" s="79" t="s">
        <v>1776</v>
      </c>
      <c r="C364" s="64" t="s">
        <v>1777</v>
      </c>
      <c r="D364" s="95" t="s">
        <v>281</v>
      </c>
    </row>
    <row r="365" spans="1:6" ht="64.349999999999994" customHeight="1">
      <c r="A365" s="144"/>
      <c r="B365" s="79" t="s">
        <v>1728</v>
      </c>
      <c r="C365" s="64" t="s">
        <v>1778</v>
      </c>
      <c r="D365" s="64">
        <v>44861</v>
      </c>
    </row>
    <row r="366" spans="1:6" ht="64.349999999999994" customHeight="1">
      <c r="A366" s="144"/>
      <c r="B366" s="79" t="s">
        <v>219</v>
      </c>
      <c r="C366" s="64" t="s">
        <v>1779</v>
      </c>
      <c r="D366" s="95">
        <v>44861</v>
      </c>
    </row>
    <row r="367" spans="1:6" ht="52.5" customHeight="1">
      <c r="A367" s="144"/>
      <c r="B367" s="79" t="s">
        <v>219</v>
      </c>
      <c r="C367" s="64" t="s">
        <v>1655</v>
      </c>
      <c r="D367" s="95">
        <v>44859</v>
      </c>
    </row>
    <row r="368" spans="1:6" ht="52.5" customHeight="1">
      <c r="A368" s="144"/>
      <c r="B368" s="79" t="s">
        <v>219</v>
      </c>
      <c r="C368" s="64" t="s">
        <v>1780</v>
      </c>
      <c r="D368" s="95">
        <v>44873</v>
      </c>
    </row>
    <row r="369" spans="1:15" ht="52.5" customHeight="1">
      <c r="A369" s="144"/>
      <c r="B369" s="79" t="s">
        <v>219</v>
      </c>
      <c r="C369" s="64" t="s">
        <v>1781</v>
      </c>
      <c r="D369" s="95">
        <v>44874</v>
      </c>
    </row>
    <row r="370" spans="1:15" ht="46.5" customHeight="1">
      <c r="A370" s="144"/>
      <c r="B370" s="79" t="s">
        <v>219</v>
      </c>
      <c r="C370" s="64" t="s">
        <v>1782</v>
      </c>
      <c r="D370" s="95">
        <v>44880</v>
      </c>
    </row>
    <row r="371" spans="1:15" ht="36.75" customHeight="1">
      <c r="A371" s="144"/>
      <c r="B371" s="79" t="s">
        <v>219</v>
      </c>
      <c r="C371" s="64" t="s">
        <v>1783</v>
      </c>
      <c r="D371" s="95">
        <v>44882</v>
      </c>
    </row>
    <row r="372" spans="1:15" ht="36" customHeight="1">
      <c r="A372" s="144"/>
      <c r="B372" s="79" t="s">
        <v>219</v>
      </c>
      <c r="C372" s="64" t="s">
        <v>1784</v>
      </c>
      <c r="D372" s="95">
        <v>44881</v>
      </c>
    </row>
    <row r="373" spans="1:15" ht="32.25" customHeight="1">
      <c r="A373" s="144"/>
      <c r="B373" s="79" t="s">
        <v>219</v>
      </c>
      <c r="C373" s="64" t="s">
        <v>1785</v>
      </c>
      <c r="D373" s="95">
        <v>44880</v>
      </c>
    </row>
    <row r="374" spans="1:15" ht="49.5" customHeight="1">
      <c r="A374" s="144"/>
      <c r="B374" s="79" t="s">
        <v>233</v>
      </c>
      <c r="C374" s="64" t="s">
        <v>1786</v>
      </c>
      <c r="D374" s="95">
        <v>44880</v>
      </c>
    </row>
    <row r="375" spans="1:15" ht="33.75" customHeight="1">
      <c r="A375" s="144"/>
      <c r="B375" s="79" t="s">
        <v>233</v>
      </c>
      <c r="C375" s="64" t="s">
        <v>1787</v>
      </c>
      <c r="D375" s="95">
        <v>44880</v>
      </c>
    </row>
    <row r="376" spans="1:15" ht="52.5" customHeight="1">
      <c r="A376" s="144"/>
      <c r="B376" s="79" t="s">
        <v>233</v>
      </c>
      <c r="C376" s="64" t="s">
        <v>1788</v>
      </c>
      <c r="D376" s="95">
        <v>44880</v>
      </c>
    </row>
    <row r="377" spans="1:15" ht="52.5" customHeight="1">
      <c r="A377" s="144"/>
      <c r="B377" s="79" t="s">
        <v>348</v>
      </c>
      <c r="C377" s="64" t="s">
        <v>1789</v>
      </c>
      <c r="D377" s="95" t="s">
        <v>69</v>
      </c>
    </row>
    <row r="378" spans="1:15" ht="52.5" customHeight="1">
      <c r="A378" s="144"/>
      <c r="B378" s="79" t="s">
        <v>219</v>
      </c>
      <c r="C378" s="64" t="s">
        <v>1790</v>
      </c>
      <c r="D378" s="95">
        <v>44888</v>
      </c>
    </row>
    <row r="379" spans="1:15" ht="51.75" customHeight="1">
      <c r="A379" s="144"/>
      <c r="B379" s="79" t="s">
        <v>219</v>
      </c>
      <c r="C379" s="64" t="s">
        <v>1791</v>
      </c>
      <c r="D379" s="95">
        <v>44888</v>
      </c>
    </row>
    <row r="380" spans="1:15" ht="52.5" customHeight="1">
      <c r="A380" s="144"/>
      <c r="B380" s="79" t="s">
        <v>219</v>
      </c>
      <c r="C380" s="64" t="s">
        <v>1792</v>
      </c>
      <c r="D380" s="95">
        <v>44888</v>
      </c>
    </row>
    <row r="381" spans="1:15" ht="52.5" customHeight="1">
      <c r="A381" s="144"/>
      <c r="B381" s="79" t="s">
        <v>219</v>
      </c>
      <c r="C381" s="64" t="s">
        <v>1793</v>
      </c>
      <c r="D381" s="95">
        <v>44888</v>
      </c>
    </row>
    <row r="382" spans="1:15" ht="52.5" customHeight="1">
      <c r="A382" s="144"/>
      <c r="B382" s="79" t="s">
        <v>219</v>
      </c>
      <c r="C382" s="64" t="s">
        <v>1794</v>
      </c>
      <c r="D382" s="95">
        <v>44888</v>
      </c>
    </row>
    <row r="383" spans="1:15" s="13" customFormat="1" ht="53.25" customHeight="1">
      <c r="A383" s="144"/>
      <c r="B383" s="79" t="s">
        <v>2527</v>
      </c>
      <c r="C383" s="64" t="s">
        <v>235</v>
      </c>
      <c r="D383" s="83">
        <v>44895</v>
      </c>
      <c r="E383"/>
      <c r="F383"/>
      <c r="G383"/>
      <c r="H383"/>
      <c r="I383" s="40"/>
      <c r="M383" s="49"/>
      <c r="N383" s="50"/>
      <c r="O383" s="51"/>
    </row>
    <row r="384" spans="1:15" s="13" customFormat="1" ht="52.5" customHeight="1">
      <c r="A384" s="144"/>
      <c r="B384" s="79" t="s">
        <v>233</v>
      </c>
      <c r="C384" s="64" t="s">
        <v>236</v>
      </c>
      <c r="D384" s="83">
        <v>44901</v>
      </c>
      <c r="E384"/>
      <c r="F384"/>
      <c r="G384"/>
      <c r="H384"/>
      <c r="I384" s="40"/>
      <c r="M384" s="49"/>
      <c r="N384" s="50"/>
      <c r="O384" s="51"/>
    </row>
    <row r="385" spans="1:15" s="13" customFormat="1" ht="74.25" customHeight="1">
      <c r="A385" s="144"/>
      <c r="B385" s="79" t="s">
        <v>2555</v>
      </c>
      <c r="C385" s="64" t="s">
        <v>237</v>
      </c>
      <c r="D385" s="83">
        <v>44906</v>
      </c>
      <c r="E385"/>
      <c r="F385"/>
      <c r="G385"/>
      <c r="H385"/>
      <c r="I385" s="40"/>
      <c r="M385" s="49"/>
      <c r="N385" s="50"/>
      <c r="O385" s="51"/>
    </row>
    <row r="386" spans="1:15" s="13" customFormat="1" ht="54.75" customHeight="1">
      <c r="A386" s="144"/>
      <c r="B386" s="79" t="s">
        <v>2556</v>
      </c>
      <c r="C386" s="64" t="s">
        <v>238</v>
      </c>
      <c r="D386" s="83">
        <v>44910</v>
      </c>
      <c r="E386"/>
      <c r="F386"/>
      <c r="G386"/>
      <c r="H386"/>
      <c r="I386" s="40"/>
      <c r="M386" s="49"/>
      <c r="N386" s="50"/>
      <c r="O386" s="51"/>
    </row>
    <row r="387" spans="1:15" s="13" customFormat="1" ht="39" customHeight="1">
      <c r="A387" s="144"/>
      <c r="B387" s="79" t="s">
        <v>2527</v>
      </c>
      <c r="C387" s="64" t="s">
        <v>2512</v>
      </c>
      <c r="D387" s="83">
        <v>44909</v>
      </c>
      <c r="E387"/>
      <c r="F387"/>
      <c r="G387"/>
      <c r="H387"/>
      <c r="I387" s="40"/>
      <c r="M387" s="49"/>
      <c r="N387" s="50"/>
      <c r="O387" s="51"/>
    </row>
    <row r="388" spans="1:15">
      <c r="A388" s="144"/>
    </row>
    <row r="389" spans="1:15">
      <c r="A389" s="144"/>
    </row>
    <row r="390" spans="1:15">
      <c r="A390" s="144"/>
    </row>
    <row r="391" spans="1:15">
      <c r="A391" s="144"/>
    </row>
    <row r="392" spans="1:15">
      <c r="A392" s="144"/>
    </row>
    <row r="393" spans="1:15">
      <c r="A393" s="144"/>
    </row>
    <row r="394" spans="1:15">
      <c r="A394" s="144"/>
    </row>
    <row r="395" spans="1:15">
      <c r="A395" s="144"/>
    </row>
    <row r="396" spans="1:15">
      <c r="A396" s="144"/>
    </row>
    <row r="397" spans="1:15">
      <c r="A397" s="144"/>
    </row>
    <row r="398" spans="1:15">
      <c r="A398" s="144"/>
    </row>
    <row r="399" spans="1:15">
      <c r="A399" s="144"/>
    </row>
    <row r="400" spans="1:15">
      <c r="A400" s="144"/>
    </row>
    <row r="401" spans="1:1">
      <c r="A401" s="144"/>
    </row>
    <row r="402" spans="1:1">
      <c r="A402" s="144"/>
    </row>
    <row r="403" spans="1:1">
      <c r="A403" s="144"/>
    </row>
    <row r="404" spans="1:1">
      <c r="A404" s="144"/>
    </row>
    <row r="405" spans="1:1">
      <c r="A405" s="144"/>
    </row>
    <row r="406" spans="1:1">
      <c r="A406" s="144"/>
    </row>
    <row r="407" spans="1:1">
      <c r="A407" s="144"/>
    </row>
    <row r="408" spans="1:1">
      <c r="A408" s="144"/>
    </row>
    <row r="409" spans="1:1">
      <c r="A409" s="144"/>
    </row>
    <row r="410" spans="1:1">
      <c r="A410" s="144"/>
    </row>
    <row r="411" spans="1:1">
      <c r="A411" s="144"/>
    </row>
    <row r="412" spans="1:1">
      <c r="A412" s="144"/>
    </row>
    <row r="413" spans="1:1">
      <c r="A413" s="144"/>
    </row>
    <row r="414" spans="1:1">
      <c r="A414" s="144"/>
    </row>
    <row r="415" spans="1:1">
      <c r="A415" s="144"/>
    </row>
    <row r="416" spans="1:1">
      <c r="A416" s="144"/>
    </row>
    <row r="417" spans="1:1">
      <c r="A417" s="144"/>
    </row>
    <row r="418" spans="1:1">
      <c r="A418" s="144"/>
    </row>
    <row r="419" spans="1:1">
      <c r="A419" s="144"/>
    </row>
    <row r="420" spans="1:1">
      <c r="A420" s="144"/>
    </row>
    <row r="421" spans="1:1">
      <c r="A421" s="144"/>
    </row>
    <row r="422" spans="1:1">
      <c r="A422" s="144"/>
    </row>
    <row r="423" spans="1:1">
      <c r="A423" s="144"/>
    </row>
    <row r="424" spans="1:1">
      <c r="A424" s="144"/>
    </row>
    <row r="425" spans="1:1">
      <c r="A425" s="144"/>
    </row>
    <row r="426" spans="1:1">
      <c r="A426" s="144"/>
    </row>
    <row r="427" spans="1:1">
      <c r="A427" s="144"/>
    </row>
    <row r="428" spans="1:1">
      <c r="A428" s="144"/>
    </row>
    <row r="429" spans="1:1">
      <c r="A429" s="144"/>
    </row>
    <row r="430" spans="1:1">
      <c r="A430" s="144"/>
    </row>
    <row r="431" spans="1:1">
      <c r="A431" s="144"/>
    </row>
    <row r="432" spans="1:1">
      <c r="A432" s="144"/>
    </row>
    <row r="433" spans="1:1">
      <c r="A433" s="144"/>
    </row>
    <row r="434" spans="1:1">
      <c r="A434" s="144"/>
    </row>
    <row r="435" spans="1:1">
      <c r="A435" s="144"/>
    </row>
    <row r="436" spans="1:1">
      <c r="A436" s="144"/>
    </row>
    <row r="437" spans="1:1">
      <c r="A437" s="144"/>
    </row>
    <row r="438" spans="1:1">
      <c r="A438" s="144"/>
    </row>
    <row r="439" spans="1:1">
      <c r="A439" s="144"/>
    </row>
    <row r="440" spans="1:1">
      <c r="A440" s="144"/>
    </row>
    <row r="441" spans="1:1">
      <c r="A441" s="144"/>
    </row>
    <row r="442" spans="1:1">
      <c r="A442" s="144"/>
    </row>
    <row r="443" spans="1:1">
      <c r="A443" s="144"/>
    </row>
    <row r="444" spans="1:1">
      <c r="A444" s="144"/>
    </row>
    <row r="445" spans="1:1">
      <c r="A445" s="144"/>
    </row>
    <row r="446" spans="1:1">
      <c r="A446" s="144"/>
    </row>
    <row r="447" spans="1:1">
      <c r="A447" s="144"/>
    </row>
    <row r="448" spans="1:1">
      <c r="A448" s="144"/>
    </row>
    <row r="449" spans="1:1">
      <c r="A449" s="144"/>
    </row>
    <row r="450" spans="1:1">
      <c r="A450" s="144"/>
    </row>
    <row r="451" spans="1:1">
      <c r="A451" s="144"/>
    </row>
    <row r="452" spans="1:1">
      <c r="A452" s="144"/>
    </row>
    <row r="453" spans="1:1">
      <c r="A453" s="144"/>
    </row>
    <row r="454" spans="1:1">
      <c r="A454" s="144"/>
    </row>
    <row r="455" spans="1:1">
      <c r="A455" s="144"/>
    </row>
    <row r="456" spans="1:1">
      <c r="A456" s="144"/>
    </row>
    <row r="457" spans="1:1">
      <c r="A457" s="144"/>
    </row>
    <row r="458" spans="1:1">
      <c r="A458" s="144"/>
    </row>
    <row r="459" spans="1:1">
      <c r="A459" s="144"/>
    </row>
    <row r="460" spans="1:1">
      <c r="A460" s="144"/>
    </row>
    <row r="461" spans="1:1">
      <c r="A461" s="144"/>
    </row>
    <row r="462" spans="1:1">
      <c r="A462" s="144"/>
    </row>
    <row r="463" spans="1:1">
      <c r="A463" s="144"/>
    </row>
    <row r="464" spans="1:1">
      <c r="A464" s="144"/>
    </row>
    <row r="465" spans="1:1">
      <c r="A465" s="144"/>
    </row>
    <row r="466" spans="1:1">
      <c r="A466" s="144"/>
    </row>
    <row r="467" spans="1:1">
      <c r="A467" s="144"/>
    </row>
    <row r="468" spans="1:1">
      <c r="A468" s="144"/>
    </row>
    <row r="469" spans="1:1">
      <c r="A469" s="144"/>
    </row>
    <row r="470" spans="1:1">
      <c r="A470" s="144"/>
    </row>
    <row r="471" spans="1:1">
      <c r="A471" s="144"/>
    </row>
    <row r="472" spans="1:1">
      <c r="A472" s="144"/>
    </row>
    <row r="473" spans="1:1">
      <c r="A473" s="144"/>
    </row>
    <row r="474" spans="1:1">
      <c r="A474" s="144"/>
    </row>
    <row r="475" spans="1:1">
      <c r="A475" s="144"/>
    </row>
    <row r="476" spans="1:1">
      <c r="A476" s="144"/>
    </row>
    <row r="477" spans="1:1">
      <c r="A477" s="144"/>
    </row>
    <row r="478" spans="1:1">
      <c r="A478" s="144"/>
    </row>
    <row r="479" spans="1:1">
      <c r="A479" s="144"/>
    </row>
    <row r="480" spans="1:1">
      <c r="A480" s="144"/>
    </row>
    <row r="481" spans="1:1">
      <c r="A481" s="144"/>
    </row>
    <row r="482" spans="1:1">
      <c r="A482" s="144"/>
    </row>
    <row r="483" spans="1:1">
      <c r="A483" s="144"/>
    </row>
    <row r="484" spans="1:1">
      <c r="A484" s="144"/>
    </row>
    <row r="485" spans="1:1">
      <c r="A485" s="144"/>
    </row>
    <row r="486" spans="1:1">
      <c r="A486" s="144"/>
    </row>
    <row r="487" spans="1:1">
      <c r="A487" s="144"/>
    </row>
    <row r="488" spans="1:1">
      <c r="A488" s="144"/>
    </row>
    <row r="489" spans="1:1">
      <c r="A489" s="144"/>
    </row>
    <row r="490" spans="1:1">
      <c r="A490" s="144"/>
    </row>
    <row r="491" spans="1:1">
      <c r="A491" s="144"/>
    </row>
    <row r="492" spans="1:1">
      <c r="A492" s="144"/>
    </row>
    <row r="493" spans="1:1">
      <c r="A493" s="144"/>
    </row>
    <row r="494" spans="1:1">
      <c r="A494" s="144"/>
    </row>
    <row r="495" spans="1:1">
      <c r="A495" s="144"/>
    </row>
    <row r="496" spans="1:1">
      <c r="A496" s="144"/>
    </row>
    <row r="497" spans="1:1">
      <c r="A497" s="144"/>
    </row>
    <row r="498" spans="1:1">
      <c r="A498" s="144"/>
    </row>
    <row r="499" spans="1:1">
      <c r="A499" s="144"/>
    </row>
    <row r="500" spans="1:1">
      <c r="A500" s="144"/>
    </row>
    <row r="501" spans="1:1">
      <c r="A501" s="144"/>
    </row>
    <row r="502" spans="1:1">
      <c r="A502" s="144"/>
    </row>
    <row r="503" spans="1:1">
      <c r="A503" s="144"/>
    </row>
    <row r="504" spans="1:1">
      <c r="A504" s="144"/>
    </row>
    <row r="505" spans="1:1">
      <c r="A505" s="144"/>
    </row>
    <row r="506" spans="1:1">
      <c r="A506" s="144"/>
    </row>
    <row r="507" spans="1:1">
      <c r="A507" s="144"/>
    </row>
    <row r="508" spans="1:1">
      <c r="A508" s="144"/>
    </row>
    <row r="509" spans="1:1">
      <c r="A509" s="144"/>
    </row>
    <row r="510" spans="1:1">
      <c r="A510" s="144"/>
    </row>
    <row r="511" spans="1:1">
      <c r="A511" s="144"/>
    </row>
    <row r="512" spans="1:1">
      <c r="A512" s="144"/>
    </row>
    <row r="513" spans="1:1">
      <c r="A513" s="144"/>
    </row>
    <row r="514" spans="1:1">
      <c r="A514" s="144"/>
    </row>
    <row r="515" spans="1:1">
      <c r="A515" s="144"/>
    </row>
    <row r="516" spans="1:1">
      <c r="A516" s="144"/>
    </row>
    <row r="517" spans="1:1">
      <c r="A517" s="144"/>
    </row>
    <row r="518" spans="1:1">
      <c r="A518" s="144"/>
    </row>
    <row r="519" spans="1:1">
      <c r="A519" s="144"/>
    </row>
    <row r="520" spans="1:1">
      <c r="A520" s="144"/>
    </row>
    <row r="521" spans="1:1">
      <c r="A521" s="144"/>
    </row>
    <row r="522" spans="1:1">
      <c r="A522" s="144"/>
    </row>
    <row r="523" spans="1:1">
      <c r="A523" s="144"/>
    </row>
    <row r="524" spans="1:1">
      <c r="A524" s="144"/>
    </row>
    <row r="525" spans="1:1">
      <c r="A525" s="144"/>
    </row>
    <row r="526" spans="1:1">
      <c r="A526" s="144"/>
    </row>
    <row r="527" spans="1:1">
      <c r="A527" s="144"/>
    </row>
    <row r="528" spans="1:1">
      <c r="A528" s="144"/>
    </row>
    <row r="529" spans="1:1">
      <c r="A529" s="144"/>
    </row>
    <row r="530" spans="1:1">
      <c r="A530" s="144"/>
    </row>
    <row r="531" spans="1:1">
      <c r="A531" s="144"/>
    </row>
  </sheetData>
  <mergeCells count="5">
    <mergeCell ref="A172:A214"/>
    <mergeCell ref="C2:C3"/>
    <mergeCell ref="A6:A27"/>
    <mergeCell ref="A28:A171"/>
    <mergeCell ref="A215:A289"/>
  </mergeCells>
  <phoneticPr fontId="24" type="noConversion"/>
  <conditionalFormatting sqref="D304">
    <cfRule type="cellIs" dxfId="21" priority="172" operator="equal">
      <formula>"VEDI NOTA"</formula>
    </cfRule>
    <cfRule type="cellIs" dxfId="20" priority="173" operator="equal">
      <formula>"SCADUTA"</formula>
    </cfRule>
    <cfRule type="cellIs" dxfId="19" priority="174" operator="equal">
      <formula>"MENO DI 30 GIORNI!"</formula>
    </cfRule>
  </conditionalFormatting>
  <conditionalFormatting sqref="D305">
    <cfRule type="cellIs" dxfId="18" priority="169" operator="equal">
      <formula>"VEDI NOTA"</formula>
    </cfRule>
    <cfRule type="cellIs" dxfId="17" priority="170" operator="equal">
      <formula>"SCADUTA"</formula>
    </cfRule>
    <cfRule type="cellIs" dxfId="16" priority="171"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97"/>
  <sheetViews>
    <sheetView workbookViewId="0">
      <pane ySplit="5" topLeftCell="A91" activePane="bottomLeft" state="frozen"/>
      <selection pane="bottomLeft" activeCell="E95" sqref="E95:H99"/>
    </sheetView>
  </sheetViews>
  <sheetFormatPr defaultColWidth="8.42578125" defaultRowHeight="12.75"/>
  <cols>
    <col min="2" max="2" width="14.42578125" customWidth="1"/>
    <col min="3" max="3" width="47.42578125" customWidth="1"/>
    <col min="4" max="4" width="25" customWidth="1"/>
    <col min="5" max="5" width="13.28515625" customWidth="1"/>
    <col min="7" max="7" width="13.42578125" customWidth="1"/>
  </cols>
  <sheetData>
    <row r="1" spans="1:10" ht="18.75" customHeight="1" thickBot="1"/>
    <row r="2" spans="1:10" ht="37.5" customHeight="1" thickTop="1">
      <c r="C2" s="237" t="s">
        <v>1795</v>
      </c>
      <c r="E2" s="87"/>
      <c r="G2" s="93"/>
    </row>
    <row r="3" spans="1:10" ht="37.5" customHeight="1" thickBot="1">
      <c r="C3" s="238"/>
      <c r="E3" s="86" t="s">
        <v>171</v>
      </c>
      <c r="G3" s="86" t="s">
        <v>339</v>
      </c>
    </row>
    <row r="4" spans="1:10" ht="19.5" customHeight="1" thickTop="1" thickBot="1"/>
    <row r="5" spans="1:10" ht="15.75" thickBot="1">
      <c r="A5" s="71" t="s">
        <v>1008</v>
      </c>
      <c r="B5" s="71" t="s">
        <v>28</v>
      </c>
      <c r="C5" s="71" t="s">
        <v>1009</v>
      </c>
      <c r="D5" s="71" t="s">
        <v>30</v>
      </c>
    </row>
    <row r="6" spans="1:10" ht="25.5" customHeight="1">
      <c r="A6" s="100"/>
      <c r="B6" s="79" t="s">
        <v>67</v>
      </c>
      <c r="C6" s="64" t="s">
        <v>1796</v>
      </c>
      <c r="D6" s="95">
        <v>43174</v>
      </c>
    </row>
    <row r="7" spans="1:10" ht="25.5" customHeight="1">
      <c r="A7" s="99"/>
      <c r="B7" s="79" t="s">
        <v>1797</v>
      </c>
      <c r="C7" s="64" t="s">
        <v>1798</v>
      </c>
      <c r="D7" s="95">
        <v>43220</v>
      </c>
    </row>
    <row r="8" spans="1:10" ht="25.5" customHeight="1">
      <c r="A8" s="99"/>
      <c r="B8" s="79" t="s">
        <v>1797</v>
      </c>
      <c r="C8" s="64" t="s">
        <v>1799</v>
      </c>
      <c r="D8" s="95">
        <v>43220</v>
      </c>
      <c r="J8" s="91"/>
    </row>
    <row r="9" spans="1:10" ht="25.5" customHeight="1">
      <c r="A9" s="99"/>
      <c r="B9" s="79" t="s">
        <v>1797</v>
      </c>
      <c r="C9" s="64" t="s">
        <v>1800</v>
      </c>
      <c r="D9" s="95">
        <v>43220</v>
      </c>
    </row>
    <row r="10" spans="1:10" ht="25.5" customHeight="1">
      <c r="A10" s="99"/>
      <c r="B10" s="79" t="s">
        <v>1797</v>
      </c>
      <c r="C10" s="64" t="s">
        <v>1801</v>
      </c>
      <c r="D10" s="95">
        <v>43220</v>
      </c>
    </row>
    <row r="11" spans="1:10" ht="25.5" customHeight="1">
      <c r="A11" s="99"/>
      <c r="B11" s="79" t="s">
        <v>1797</v>
      </c>
      <c r="C11" s="64" t="s">
        <v>1802</v>
      </c>
      <c r="D11" s="95">
        <v>43220</v>
      </c>
    </row>
    <row r="12" spans="1:10" ht="25.5" customHeight="1">
      <c r="A12" s="99"/>
      <c r="B12" s="79" t="s">
        <v>1797</v>
      </c>
      <c r="C12" s="64" t="s">
        <v>1803</v>
      </c>
      <c r="D12" s="95">
        <v>43220</v>
      </c>
    </row>
    <row r="13" spans="1:10" ht="25.5" customHeight="1">
      <c r="A13" s="99"/>
      <c r="B13" s="79" t="s">
        <v>67</v>
      </c>
      <c r="C13" s="64" t="s">
        <v>1804</v>
      </c>
      <c r="D13" s="95">
        <v>43259</v>
      </c>
    </row>
    <row r="14" spans="1:10" ht="25.5" customHeight="1">
      <c r="A14" s="99"/>
      <c r="B14" s="79" t="s">
        <v>67</v>
      </c>
      <c r="C14" s="64" t="s">
        <v>1805</v>
      </c>
      <c r="D14" s="95">
        <v>43363</v>
      </c>
    </row>
    <row r="15" spans="1:10" ht="72.75" customHeight="1" thickBot="1">
      <c r="A15" s="99">
        <v>2018</v>
      </c>
      <c r="B15" s="79" t="s">
        <v>67</v>
      </c>
      <c r="C15" s="64" t="s">
        <v>1806</v>
      </c>
      <c r="D15" s="95">
        <v>43355</v>
      </c>
    </row>
    <row r="16" spans="1:10" ht="63.75" customHeight="1">
      <c r="A16" s="247">
        <v>2019</v>
      </c>
      <c r="B16" s="79" t="s">
        <v>67</v>
      </c>
      <c r="C16" s="64" t="s">
        <v>1807</v>
      </c>
      <c r="D16" s="83" t="s">
        <v>1808</v>
      </c>
    </row>
    <row r="17" spans="1:4" ht="39.75" customHeight="1">
      <c r="A17" s="248"/>
      <c r="B17" s="79" t="s">
        <v>67</v>
      </c>
      <c r="C17" s="64" t="s">
        <v>1809</v>
      </c>
      <c r="D17" s="83" t="s">
        <v>1810</v>
      </c>
    </row>
    <row r="18" spans="1:4" ht="25.5" customHeight="1">
      <c r="A18" s="248"/>
      <c r="B18" s="79" t="s">
        <v>67</v>
      </c>
      <c r="C18" s="64" t="s">
        <v>1811</v>
      </c>
      <c r="D18" s="95">
        <v>43585</v>
      </c>
    </row>
    <row r="19" spans="1:4" ht="25.5" customHeight="1">
      <c r="A19" s="248"/>
      <c r="B19" s="79" t="s">
        <v>67</v>
      </c>
      <c r="C19" s="64" t="s">
        <v>1812</v>
      </c>
      <c r="D19" s="95">
        <v>43619</v>
      </c>
    </row>
    <row r="20" spans="1:4" ht="25.5" customHeight="1">
      <c r="A20" s="248"/>
      <c r="B20" s="79" t="s">
        <v>67</v>
      </c>
      <c r="C20" s="64" t="s">
        <v>1813</v>
      </c>
      <c r="D20" s="95">
        <v>43624</v>
      </c>
    </row>
    <row r="21" spans="1:4" ht="25.5" customHeight="1">
      <c r="A21" s="248"/>
      <c r="B21" s="79" t="s">
        <v>67</v>
      </c>
      <c r="C21" s="64" t="s">
        <v>1814</v>
      </c>
      <c r="D21" s="95">
        <v>43624</v>
      </c>
    </row>
    <row r="22" spans="1:4" ht="25.5" customHeight="1">
      <c r="A22" s="248"/>
      <c r="B22" s="79" t="s">
        <v>67</v>
      </c>
      <c r="C22" s="64" t="s">
        <v>1815</v>
      </c>
      <c r="D22" s="95">
        <v>43630</v>
      </c>
    </row>
    <row r="23" spans="1:4" ht="25.5" customHeight="1">
      <c r="A23" s="248"/>
      <c r="B23" s="79" t="s">
        <v>67</v>
      </c>
      <c r="C23" s="64" t="s">
        <v>1816</v>
      </c>
      <c r="D23" s="95">
        <v>43635</v>
      </c>
    </row>
    <row r="24" spans="1:4" ht="25.5" customHeight="1">
      <c r="A24" s="248"/>
      <c r="B24" s="79" t="s">
        <v>67</v>
      </c>
      <c r="C24" s="64" t="s">
        <v>1817</v>
      </c>
      <c r="D24" s="95">
        <v>43635</v>
      </c>
    </row>
    <row r="25" spans="1:4" ht="25.5" customHeight="1">
      <c r="A25" s="248"/>
      <c r="B25" s="79" t="s">
        <v>333</v>
      </c>
      <c r="C25" s="64" t="s">
        <v>1818</v>
      </c>
      <c r="D25" s="95">
        <v>43656</v>
      </c>
    </row>
    <row r="26" spans="1:4" ht="25.5" customHeight="1">
      <c r="A26" s="248"/>
      <c r="B26" s="79" t="s">
        <v>333</v>
      </c>
      <c r="C26" s="64" t="s">
        <v>1819</v>
      </c>
      <c r="D26" s="95">
        <v>43700</v>
      </c>
    </row>
    <row r="27" spans="1:4" ht="25.5" customHeight="1">
      <c r="A27" s="248"/>
      <c r="B27" s="79" t="s">
        <v>333</v>
      </c>
      <c r="C27" s="64" t="s">
        <v>1820</v>
      </c>
      <c r="D27" s="95">
        <v>43703</v>
      </c>
    </row>
    <row r="28" spans="1:4" ht="25.5" customHeight="1">
      <c r="A28" s="248"/>
      <c r="B28" s="79" t="s">
        <v>333</v>
      </c>
      <c r="C28" s="64" t="s">
        <v>1821</v>
      </c>
      <c r="D28" s="95">
        <v>43705</v>
      </c>
    </row>
    <row r="29" spans="1:4" ht="25.5" customHeight="1">
      <c r="A29" s="248"/>
      <c r="B29" s="79" t="s">
        <v>67</v>
      </c>
      <c r="C29" s="64" t="s">
        <v>1822</v>
      </c>
      <c r="D29" s="95">
        <v>43713</v>
      </c>
    </row>
    <row r="30" spans="1:4" ht="25.5" customHeight="1">
      <c r="A30" s="248"/>
      <c r="B30" s="79" t="s">
        <v>67</v>
      </c>
      <c r="C30" s="64" t="s">
        <v>1823</v>
      </c>
      <c r="D30" s="95">
        <v>43713</v>
      </c>
    </row>
    <row r="31" spans="1:4" ht="25.5" customHeight="1" thickBot="1">
      <c r="A31" s="249"/>
      <c r="B31" s="79" t="s">
        <v>67</v>
      </c>
      <c r="C31" s="64" t="s">
        <v>1824</v>
      </c>
      <c r="D31" s="95">
        <v>43720</v>
      </c>
    </row>
    <row r="32" spans="1:4" ht="29.25" customHeight="1">
      <c r="A32" s="250">
        <v>2020</v>
      </c>
      <c r="B32" s="79" t="s">
        <v>719</v>
      </c>
      <c r="C32" s="64" t="s">
        <v>1825</v>
      </c>
      <c r="D32" s="95">
        <v>43852</v>
      </c>
    </row>
    <row r="33" spans="1:4" ht="28.5" customHeight="1">
      <c r="A33" s="251"/>
      <c r="B33" s="79" t="s">
        <v>719</v>
      </c>
      <c r="C33" s="64" t="s">
        <v>1826</v>
      </c>
      <c r="D33" s="95">
        <v>43852</v>
      </c>
    </row>
    <row r="34" spans="1:4" ht="39.75" customHeight="1">
      <c r="A34" s="251"/>
      <c r="B34" s="79" t="s">
        <v>719</v>
      </c>
      <c r="C34" s="64" t="s">
        <v>1827</v>
      </c>
      <c r="D34" s="95">
        <v>43874</v>
      </c>
    </row>
    <row r="35" spans="1:4" ht="35.25" customHeight="1">
      <c r="A35" s="251"/>
      <c r="B35" s="79" t="s">
        <v>719</v>
      </c>
      <c r="C35" s="64" t="s">
        <v>1828</v>
      </c>
      <c r="D35" s="95">
        <v>43874</v>
      </c>
    </row>
    <row r="36" spans="1:4" ht="45.75" customHeight="1">
      <c r="A36" s="251"/>
      <c r="B36" s="79" t="s">
        <v>719</v>
      </c>
      <c r="C36" s="64" t="s">
        <v>1829</v>
      </c>
      <c r="D36" s="95">
        <v>43874</v>
      </c>
    </row>
    <row r="37" spans="1:4" ht="25.5" customHeight="1">
      <c r="A37" s="251"/>
      <c r="B37" s="79" t="s">
        <v>719</v>
      </c>
      <c r="C37" s="64" t="s">
        <v>1830</v>
      </c>
      <c r="D37" s="95">
        <v>43874</v>
      </c>
    </row>
    <row r="38" spans="1:4" ht="25.5" customHeight="1">
      <c r="A38" s="251"/>
      <c r="B38" s="79" t="s">
        <v>719</v>
      </c>
      <c r="C38" s="64" t="s">
        <v>1831</v>
      </c>
      <c r="D38" s="95">
        <v>43874</v>
      </c>
    </row>
    <row r="39" spans="1:4" ht="25.5" customHeight="1">
      <c r="A39" s="251"/>
      <c r="B39" s="79" t="s">
        <v>719</v>
      </c>
      <c r="C39" s="64" t="s">
        <v>1832</v>
      </c>
      <c r="D39" s="95">
        <v>43874</v>
      </c>
    </row>
    <row r="40" spans="1:4" ht="25.5" customHeight="1">
      <c r="A40" s="251"/>
      <c r="B40" s="79" t="s">
        <v>719</v>
      </c>
      <c r="C40" s="64" t="s">
        <v>1833</v>
      </c>
      <c r="D40" s="95">
        <v>43874</v>
      </c>
    </row>
    <row r="41" spans="1:4" ht="25.5" customHeight="1">
      <c r="A41" s="251"/>
      <c r="B41" s="79" t="s">
        <v>719</v>
      </c>
      <c r="C41" s="64" t="s">
        <v>1834</v>
      </c>
      <c r="D41" s="95">
        <v>43874</v>
      </c>
    </row>
    <row r="42" spans="1:4" ht="25.5" customHeight="1">
      <c r="A42" s="251"/>
      <c r="B42" s="79" t="s">
        <v>719</v>
      </c>
      <c r="C42" s="64" t="s">
        <v>1835</v>
      </c>
      <c r="D42" s="95">
        <v>43874</v>
      </c>
    </row>
    <row r="43" spans="1:4" ht="25.5" customHeight="1">
      <c r="A43" s="251"/>
      <c r="B43" s="79" t="s">
        <v>719</v>
      </c>
      <c r="C43" s="64" t="s">
        <v>1836</v>
      </c>
      <c r="D43" s="95">
        <v>43874</v>
      </c>
    </row>
    <row r="44" spans="1:4" ht="25.5" customHeight="1">
      <c r="A44" s="251"/>
      <c r="B44" s="79" t="s">
        <v>719</v>
      </c>
      <c r="C44" s="64" t="s">
        <v>1837</v>
      </c>
      <c r="D44" s="95">
        <v>43874</v>
      </c>
    </row>
    <row r="45" spans="1:4" ht="25.5" customHeight="1">
      <c r="A45" s="251"/>
      <c r="B45" s="79" t="s">
        <v>719</v>
      </c>
      <c r="C45" s="64" t="s">
        <v>1838</v>
      </c>
      <c r="D45" s="95">
        <v>43874</v>
      </c>
    </row>
    <row r="46" spans="1:4" ht="25.5" customHeight="1">
      <c r="A46" s="251"/>
      <c r="B46" s="79" t="s">
        <v>719</v>
      </c>
      <c r="C46" s="64" t="s">
        <v>1839</v>
      </c>
      <c r="D46" s="95">
        <v>43874</v>
      </c>
    </row>
    <row r="47" spans="1:4" ht="25.5" customHeight="1">
      <c r="A47" s="251"/>
      <c r="B47" s="79" t="s">
        <v>719</v>
      </c>
      <c r="C47" s="64" t="s">
        <v>1840</v>
      </c>
      <c r="D47" s="95">
        <v>43874</v>
      </c>
    </row>
    <row r="48" spans="1:4" ht="25.5" customHeight="1">
      <c r="A48" s="251"/>
      <c r="B48" s="79" t="s">
        <v>719</v>
      </c>
      <c r="C48" s="64" t="s">
        <v>1841</v>
      </c>
      <c r="D48" s="95">
        <v>43874</v>
      </c>
    </row>
    <row r="49" spans="1:4" ht="25.5" customHeight="1">
      <c r="A49" s="251"/>
      <c r="B49" s="79" t="s">
        <v>719</v>
      </c>
      <c r="C49" s="64" t="s">
        <v>1842</v>
      </c>
      <c r="D49" s="95">
        <v>43874</v>
      </c>
    </row>
    <row r="50" spans="1:4" ht="25.5" customHeight="1">
      <c r="A50" s="251"/>
      <c r="B50" s="79" t="s">
        <v>719</v>
      </c>
      <c r="C50" s="64" t="s">
        <v>1843</v>
      </c>
      <c r="D50" s="95">
        <v>43874</v>
      </c>
    </row>
    <row r="51" spans="1:4" ht="25.5" customHeight="1">
      <c r="A51" s="251"/>
      <c r="B51" s="79" t="s">
        <v>719</v>
      </c>
      <c r="C51" s="64" t="s">
        <v>1844</v>
      </c>
      <c r="D51" s="95">
        <v>43874</v>
      </c>
    </row>
    <row r="52" spans="1:4" ht="25.5" customHeight="1">
      <c r="A52" s="251"/>
      <c r="B52" s="79" t="s">
        <v>719</v>
      </c>
      <c r="C52" s="64" t="s">
        <v>1845</v>
      </c>
      <c r="D52" s="95">
        <v>43874</v>
      </c>
    </row>
    <row r="53" spans="1:4" ht="25.5" customHeight="1">
      <c r="A53" s="251"/>
      <c r="B53" s="79" t="s">
        <v>1334</v>
      </c>
      <c r="C53" s="64" t="s">
        <v>1846</v>
      </c>
      <c r="D53" s="95">
        <v>43895</v>
      </c>
    </row>
    <row r="54" spans="1:4" ht="42" customHeight="1">
      <c r="A54" s="251"/>
      <c r="B54" s="79" t="s">
        <v>67</v>
      </c>
      <c r="C54" s="64" t="s">
        <v>1847</v>
      </c>
      <c r="D54" s="95" t="s">
        <v>1848</v>
      </c>
    </row>
    <row r="55" spans="1:4" ht="42" customHeight="1">
      <c r="A55" s="251"/>
      <c r="B55" s="79" t="s">
        <v>67</v>
      </c>
      <c r="C55" s="64" t="s">
        <v>1849</v>
      </c>
      <c r="D55" s="95" t="s">
        <v>1848</v>
      </c>
    </row>
    <row r="56" spans="1:4" ht="28.5" customHeight="1" thickBot="1">
      <c r="A56" s="252"/>
      <c r="B56" s="79" t="s">
        <v>1850</v>
      </c>
      <c r="C56" s="64" t="s">
        <v>1851</v>
      </c>
      <c r="D56" s="95" t="s">
        <v>1852</v>
      </c>
    </row>
    <row r="57" spans="1:4" ht="27" customHeight="1">
      <c r="A57" s="251">
        <v>2021</v>
      </c>
      <c r="B57" s="79" t="s">
        <v>333</v>
      </c>
      <c r="C57" s="64" t="s">
        <v>1853</v>
      </c>
      <c r="D57" s="95">
        <v>44256</v>
      </c>
    </row>
    <row r="58" spans="1:4" ht="77.25" customHeight="1">
      <c r="A58" s="251"/>
      <c r="B58" s="79" t="s">
        <v>1854</v>
      </c>
      <c r="C58" s="64" t="s">
        <v>1855</v>
      </c>
      <c r="D58" s="95">
        <v>44265</v>
      </c>
    </row>
    <row r="59" spans="1:4" ht="77.25" customHeight="1">
      <c r="A59" s="251"/>
      <c r="B59" s="79" t="s">
        <v>67</v>
      </c>
      <c r="C59" s="64" t="s">
        <v>1856</v>
      </c>
      <c r="D59" s="95">
        <v>44286</v>
      </c>
    </row>
    <row r="60" spans="1:4" ht="102.75" customHeight="1">
      <c r="A60" s="251"/>
      <c r="B60" s="79" t="s">
        <v>157</v>
      </c>
      <c r="C60" s="64" t="s">
        <v>1857</v>
      </c>
      <c r="D60" s="95">
        <v>44293</v>
      </c>
    </row>
    <row r="61" spans="1:4" ht="30.75" customHeight="1">
      <c r="A61" s="251"/>
      <c r="B61" s="79" t="s">
        <v>1797</v>
      </c>
      <c r="C61" s="64" t="s">
        <v>1858</v>
      </c>
      <c r="D61" s="95" t="s">
        <v>1859</v>
      </c>
    </row>
    <row r="62" spans="1:4" ht="24.75" customHeight="1">
      <c r="A62" s="251"/>
      <c r="B62" s="79" t="s">
        <v>1860</v>
      </c>
      <c r="C62" s="64" t="s">
        <v>1861</v>
      </c>
      <c r="D62" s="83">
        <v>44348</v>
      </c>
    </row>
    <row r="63" spans="1:4" ht="24">
      <c r="A63" s="251"/>
      <c r="B63" s="79" t="s">
        <v>1860</v>
      </c>
      <c r="C63" s="64" t="s">
        <v>1862</v>
      </c>
      <c r="D63" s="83">
        <v>44355</v>
      </c>
    </row>
    <row r="64" spans="1:4" ht="18" customHeight="1">
      <c r="A64" s="251"/>
      <c r="B64" s="79" t="s">
        <v>1860</v>
      </c>
      <c r="C64" s="64" t="s">
        <v>1863</v>
      </c>
      <c r="D64" s="83">
        <v>44355</v>
      </c>
    </row>
    <row r="65" spans="1:4" ht="18" customHeight="1">
      <c r="A65" s="251"/>
      <c r="B65" s="79" t="s">
        <v>1860</v>
      </c>
      <c r="C65" s="64" t="s">
        <v>1864</v>
      </c>
      <c r="D65" s="83">
        <v>44355</v>
      </c>
    </row>
    <row r="66" spans="1:4" ht="30.75" customHeight="1">
      <c r="A66" s="251"/>
      <c r="B66" s="79" t="s">
        <v>333</v>
      </c>
      <c r="C66" s="64" t="s">
        <v>1865</v>
      </c>
      <c r="D66" s="83">
        <v>44369</v>
      </c>
    </row>
    <row r="67" spans="1:4" ht="33" customHeight="1">
      <c r="A67" s="251"/>
      <c r="B67" s="79" t="s">
        <v>333</v>
      </c>
      <c r="C67" s="64" t="s">
        <v>1866</v>
      </c>
      <c r="D67" s="83">
        <v>44385</v>
      </c>
    </row>
    <row r="68" spans="1:4" ht="28.5" customHeight="1">
      <c r="A68" s="251"/>
      <c r="B68" s="79" t="s">
        <v>333</v>
      </c>
      <c r="C68" s="64" t="s">
        <v>1867</v>
      </c>
      <c r="D68" s="83">
        <v>44390</v>
      </c>
    </row>
    <row r="69" spans="1:4" ht="28.5" customHeight="1">
      <c r="A69" s="251"/>
      <c r="B69" s="138" t="s">
        <v>1868</v>
      </c>
      <c r="C69" s="139" t="s">
        <v>1869</v>
      </c>
      <c r="D69" s="140">
        <v>44448</v>
      </c>
    </row>
    <row r="70" spans="1:4" ht="28.5" customHeight="1">
      <c r="A70" s="251"/>
      <c r="B70" s="138" t="s">
        <v>1868</v>
      </c>
      <c r="C70" s="139" t="s">
        <v>1870</v>
      </c>
      <c r="D70" s="140">
        <v>44448</v>
      </c>
    </row>
    <row r="71" spans="1:4" ht="28.5" customHeight="1">
      <c r="A71" s="251"/>
      <c r="B71" s="138" t="s">
        <v>1868</v>
      </c>
      <c r="C71" s="139" t="s">
        <v>1871</v>
      </c>
      <c r="D71" s="140">
        <v>44448</v>
      </c>
    </row>
    <row r="72" spans="1:4" ht="28.5" customHeight="1">
      <c r="A72" s="251"/>
      <c r="B72" s="138" t="s">
        <v>1868</v>
      </c>
      <c r="C72" s="139" t="s">
        <v>1872</v>
      </c>
      <c r="D72" s="140">
        <v>44448</v>
      </c>
    </row>
    <row r="73" spans="1:4" ht="28.5" customHeight="1">
      <c r="A73" s="251"/>
      <c r="B73" s="138" t="s">
        <v>279</v>
      </c>
      <c r="C73" s="139" t="s">
        <v>1873</v>
      </c>
      <c r="D73" s="140">
        <v>44440</v>
      </c>
    </row>
    <row r="74" spans="1:4" ht="28.5" customHeight="1">
      <c r="A74" s="251"/>
      <c r="B74" s="138" t="s">
        <v>279</v>
      </c>
      <c r="C74" s="139" t="s">
        <v>1874</v>
      </c>
      <c r="D74" s="140">
        <v>44427</v>
      </c>
    </row>
    <row r="75" spans="1:4" ht="28.5" customHeight="1">
      <c r="A75" s="251"/>
      <c r="B75" s="138" t="s">
        <v>279</v>
      </c>
      <c r="C75" s="139" t="s">
        <v>1875</v>
      </c>
      <c r="D75" s="140">
        <v>44442</v>
      </c>
    </row>
    <row r="76" spans="1:4" ht="58.5" customHeight="1">
      <c r="A76" s="251"/>
      <c r="B76" s="79" t="s">
        <v>333</v>
      </c>
      <c r="C76" s="64" t="s">
        <v>1876</v>
      </c>
      <c r="D76" s="83">
        <v>44449</v>
      </c>
    </row>
    <row r="77" spans="1:4" ht="12.75" customHeight="1">
      <c r="A77" s="251"/>
      <c r="B77" s="79" t="s">
        <v>266</v>
      </c>
      <c r="C77" s="64" t="s">
        <v>1877</v>
      </c>
      <c r="D77" s="83">
        <v>44460</v>
      </c>
    </row>
    <row r="78" spans="1:4" ht="12.75" customHeight="1">
      <c r="A78" s="251"/>
      <c r="B78" s="79" t="s">
        <v>67</v>
      </c>
      <c r="C78" s="64" t="s">
        <v>1878</v>
      </c>
      <c r="D78" s="83">
        <v>44461</v>
      </c>
    </row>
    <row r="79" spans="1:4" ht="22.5" customHeight="1">
      <c r="A79" s="251"/>
      <c r="B79" s="79" t="s">
        <v>67</v>
      </c>
      <c r="C79" s="64" t="s">
        <v>1879</v>
      </c>
      <c r="D79" s="83">
        <v>44467</v>
      </c>
    </row>
    <row r="80" spans="1:4" ht="26.25" customHeight="1">
      <c r="A80" s="144"/>
      <c r="B80" s="79" t="s">
        <v>67</v>
      </c>
      <c r="C80" s="64" t="s">
        <v>1880</v>
      </c>
      <c r="D80" s="83">
        <v>44467</v>
      </c>
    </row>
    <row r="81" spans="1:4" ht="35.25" customHeight="1">
      <c r="A81" s="144"/>
      <c r="B81" s="79" t="s">
        <v>333</v>
      </c>
      <c r="C81" s="64" t="s">
        <v>1881</v>
      </c>
      <c r="D81" s="83">
        <v>44484</v>
      </c>
    </row>
    <row r="82" spans="1:4" ht="44.25" customHeight="1">
      <c r="A82" s="144"/>
      <c r="B82" s="79" t="s">
        <v>67</v>
      </c>
      <c r="C82" s="64" t="s">
        <v>1882</v>
      </c>
      <c r="D82" s="83">
        <v>44499</v>
      </c>
    </row>
    <row r="83" spans="1:4" ht="35.25" customHeight="1">
      <c r="A83" s="144"/>
      <c r="B83" s="79" t="s">
        <v>67</v>
      </c>
      <c r="C83" s="64" t="s">
        <v>1883</v>
      </c>
      <c r="D83" s="83">
        <v>44499</v>
      </c>
    </row>
    <row r="84" spans="1:4" ht="41.25" customHeight="1">
      <c r="A84" s="144"/>
      <c r="B84" s="79" t="s">
        <v>67</v>
      </c>
      <c r="C84" s="64" t="s">
        <v>1884</v>
      </c>
      <c r="D84" s="83">
        <v>44530</v>
      </c>
    </row>
    <row r="85" spans="1:4" ht="46.5" customHeight="1">
      <c r="A85" s="144"/>
      <c r="B85" s="79" t="s">
        <v>67</v>
      </c>
      <c r="C85" s="64" t="s">
        <v>1884</v>
      </c>
      <c r="D85" s="83">
        <v>44530</v>
      </c>
    </row>
    <row r="86" spans="1:4" ht="46.5" customHeight="1">
      <c r="A86" s="144"/>
      <c r="B86" s="79" t="s">
        <v>67</v>
      </c>
      <c r="C86" s="64" t="s">
        <v>1885</v>
      </c>
      <c r="D86" s="83">
        <v>44573</v>
      </c>
    </row>
    <row r="87" spans="1:4" ht="24">
      <c r="A87" s="144"/>
      <c r="B87" s="79" t="s">
        <v>67</v>
      </c>
      <c r="C87" s="64" t="s">
        <v>1886</v>
      </c>
      <c r="D87" s="83">
        <v>44623</v>
      </c>
    </row>
    <row r="88" spans="1:4" ht="24">
      <c r="A88" s="144"/>
      <c r="B88" s="79" t="s">
        <v>67</v>
      </c>
      <c r="C88" s="64" t="s">
        <v>1887</v>
      </c>
      <c r="D88" s="83">
        <v>44630</v>
      </c>
    </row>
    <row r="89" spans="1:4">
      <c r="A89" s="144"/>
      <c r="B89" s="79" t="s">
        <v>67</v>
      </c>
      <c r="C89" s="64" t="s">
        <v>1888</v>
      </c>
      <c r="D89" s="83" t="s">
        <v>69</v>
      </c>
    </row>
    <row r="90" spans="1:4" ht="24">
      <c r="A90" s="144"/>
      <c r="B90" s="79" t="s">
        <v>67</v>
      </c>
      <c r="C90" s="64" t="s">
        <v>1889</v>
      </c>
      <c r="D90" s="83">
        <v>44677</v>
      </c>
    </row>
    <row r="91" spans="1:4">
      <c r="A91" s="144"/>
      <c r="B91" s="79" t="s">
        <v>333</v>
      </c>
      <c r="C91" s="64" t="s">
        <v>1890</v>
      </c>
      <c r="D91" s="83">
        <v>44708</v>
      </c>
    </row>
    <row r="92" spans="1:4" ht="24">
      <c r="A92" s="144"/>
      <c r="B92" s="79" t="s">
        <v>333</v>
      </c>
      <c r="C92" s="64" t="s">
        <v>1891</v>
      </c>
      <c r="D92" s="83">
        <v>44711</v>
      </c>
    </row>
    <row r="93" spans="1:4" ht="36">
      <c r="A93" s="144"/>
      <c r="B93" s="79" t="s">
        <v>333</v>
      </c>
      <c r="C93" s="64" t="s">
        <v>1892</v>
      </c>
      <c r="D93" s="83">
        <v>44713</v>
      </c>
    </row>
    <row r="94" spans="1:4" ht="24">
      <c r="A94" s="144"/>
      <c r="B94" s="79" t="s">
        <v>67</v>
      </c>
      <c r="C94" s="64" t="s">
        <v>1893</v>
      </c>
      <c r="D94" s="83" t="s">
        <v>69</v>
      </c>
    </row>
    <row r="95" spans="1:4" ht="46.35" customHeight="1">
      <c r="A95" s="144"/>
      <c r="B95" s="79" t="s">
        <v>1894</v>
      </c>
      <c r="C95" s="64" t="s">
        <v>1895</v>
      </c>
      <c r="D95" s="83">
        <v>44853</v>
      </c>
    </row>
    <row r="96" spans="1:4" ht="46.35" customHeight="1">
      <c r="A96" s="144"/>
      <c r="B96" s="79" t="s">
        <v>65</v>
      </c>
      <c r="C96" s="64" t="s">
        <v>66</v>
      </c>
      <c r="D96" s="83">
        <v>44907</v>
      </c>
    </row>
    <row r="97" spans="1:1">
      <c r="A97" s="144"/>
    </row>
  </sheetData>
  <mergeCells count="4">
    <mergeCell ref="A32:A56"/>
    <mergeCell ref="A57:A79"/>
    <mergeCell ref="A16:A31"/>
    <mergeCell ref="C2:C3"/>
  </mergeCells>
  <phoneticPr fontId="24" type="noConversion"/>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27"/>
  <sheetViews>
    <sheetView workbookViewId="0">
      <pane ySplit="5" topLeftCell="A95" activePane="bottomLeft" state="frozen"/>
      <selection pane="bottomLeft" activeCell="E97" sqref="E97:H100"/>
    </sheetView>
  </sheetViews>
  <sheetFormatPr defaultColWidth="8.42578125" defaultRowHeight="12.75"/>
  <cols>
    <col min="1" max="1" width="12.28515625" customWidth="1"/>
    <col min="2" max="2" width="20" customWidth="1"/>
    <col min="3" max="3" width="36.28515625" customWidth="1"/>
    <col min="4" max="4" width="14.42578125" customWidth="1"/>
    <col min="5" max="5" width="13.42578125" customWidth="1"/>
    <col min="7" max="7" width="14" customWidth="1"/>
  </cols>
  <sheetData>
    <row r="1" spans="1:10" ht="17.25" customHeight="1" thickBot="1"/>
    <row r="2" spans="1:10" ht="36" customHeight="1" thickTop="1">
      <c r="C2" s="237" t="s">
        <v>1896</v>
      </c>
      <c r="E2" s="87"/>
      <c r="G2" s="93"/>
    </row>
    <row r="3" spans="1:10" ht="40.5" customHeight="1" thickBot="1">
      <c r="C3" s="238"/>
      <c r="E3" s="86" t="s">
        <v>171</v>
      </c>
      <c r="G3" s="86" t="s">
        <v>339</v>
      </c>
    </row>
    <row r="4" spans="1:10" ht="18" customHeight="1" thickTop="1" thickBot="1"/>
    <row r="5" spans="1:10" ht="15.75" thickBot="1">
      <c r="A5" s="71" t="s">
        <v>1008</v>
      </c>
      <c r="B5" s="71" t="s">
        <v>28</v>
      </c>
      <c r="C5" s="71" t="s">
        <v>1009</v>
      </c>
      <c r="D5" s="71" t="s">
        <v>30</v>
      </c>
    </row>
    <row r="6" spans="1:10" ht="45" customHeight="1">
      <c r="A6" s="250">
        <v>2018</v>
      </c>
      <c r="B6" s="79" t="s">
        <v>127</v>
      </c>
      <c r="C6" s="64" t="s">
        <v>1897</v>
      </c>
      <c r="D6" s="95" t="s">
        <v>1898</v>
      </c>
    </row>
    <row r="7" spans="1:10" ht="45" customHeight="1">
      <c r="A7" s="251"/>
      <c r="B7" s="79" t="s">
        <v>127</v>
      </c>
      <c r="C7" s="64" t="s">
        <v>1899</v>
      </c>
      <c r="D7" s="95" t="s">
        <v>1900</v>
      </c>
    </row>
    <row r="8" spans="1:10" ht="45" customHeight="1">
      <c r="A8" s="251"/>
      <c r="B8" s="79" t="s">
        <v>127</v>
      </c>
      <c r="C8" s="64" t="s">
        <v>1901</v>
      </c>
      <c r="D8" s="95" t="s">
        <v>1902</v>
      </c>
      <c r="J8" s="91"/>
    </row>
    <row r="9" spans="1:10" ht="45" customHeight="1">
      <c r="A9" s="251"/>
      <c r="B9" s="79" t="s">
        <v>1903</v>
      </c>
      <c r="C9" s="64" t="s">
        <v>1904</v>
      </c>
      <c r="D9" s="95">
        <v>43241</v>
      </c>
    </row>
    <row r="10" spans="1:10" ht="45" customHeight="1">
      <c r="A10" s="251"/>
      <c r="B10" s="79" t="s">
        <v>1905</v>
      </c>
      <c r="C10" s="64" t="s">
        <v>1906</v>
      </c>
      <c r="D10" s="95">
        <v>43244</v>
      </c>
    </row>
    <row r="11" spans="1:10" ht="45" customHeight="1">
      <c r="A11" s="251"/>
      <c r="B11" s="79" t="s">
        <v>1905</v>
      </c>
      <c r="C11" s="64" t="s">
        <v>1907</v>
      </c>
      <c r="D11" s="95">
        <v>43270</v>
      </c>
    </row>
    <row r="12" spans="1:10" ht="45" customHeight="1">
      <c r="A12" s="251"/>
      <c r="B12" s="79" t="s">
        <v>127</v>
      </c>
      <c r="C12" s="64" t="s">
        <v>1908</v>
      </c>
      <c r="D12" s="95" t="s">
        <v>1909</v>
      </c>
    </row>
    <row r="13" spans="1:10" ht="45" customHeight="1">
      <c r="A13" s="251"/>
      <c r="B13" s="79" t="s">
        <v>1905</v>
      </c>
      <c r="C13" s="64" t="s">
        <v>1910</v>
      </c>
      <c r="D13" s="95">
        <v>43312</v>
      </c>
    </row>
    <row r="14" spans="1:10" ht="45" customHeight="1">
      <c r="A14" s="251"/>
      <c r="B14" s="79" t="s">
        <v>1905</v>
      </c>
      <c r="C14" s="64" t="s">
        <v>1911</v>
      </c>
      <c r="D14" s="95">
        <v>43314</v>
      </c>
    </row>
    <row r="15" spans="1:10" ht="45" customHeight="1">
      <c r="A15" s="251"/>
      <c r="B15" s="79" t="s">
        <v>127</v>
      </c>
      <c r="C15" s="64" t="s">
        <v>1912</v>
      </c>
      <c r="D15" s="95" t="s">
        <v>1913</v>
      </c>
    </row>
    <row r="16" spans="1:10" ht="45" customHeight="1">
      <c r="A16" s="251"/>
      <c r="B16" s="79" t="s">
        <v>1905</v>
      </c>
      <c r="C16" s="64" t="s">
        <v>1914</v>
      </c>
      <c r="D16" s="95">
        <v>43375</v>
      </c>
    </row>
    <row r="17" spans="1:4" ht="45" customHeight="1">
      <c r="A17" s="251"/>
      <c r="B17" s="79" t="s">
        <v>333</v>
      </c>
      <c r="C17" s="64" t="s">
        <v>1915</v>
      </c>
      <c r="D17" s="95">
        <v>43399</v>
      </c>
    </row>
    <row r="18" spans="1:4" ht="45" customHeight="1">
      <c r="A18" s="251"/>
      <c r="B18" s="79" t="s">
        <v>333</v>
      </c>
      <c r="C18" s="64" t="s">
        <v>1916</v>
      </c>
      <c r="D18" s="95">
        <v>43404</v>
      </c>
    </row>
    <row r="19" spans="1:4" ht="45" customHeight="1">
      <c r="A19" s="251"/>
      <c r="B19" s="79" t="s">
        <v>127</v>
      </c>
      <c r="C19" s="64" t="s">
        <v>1917</v>
      </c>
      <c r="D19" s="95">
        <v>43445</v>
      </c>
    </row>
    <row r="20" spans="1:4" ht="45" customHeight="1" thickBot="1">
      <c r="A20" s="251"/>
      <c r="B20" s="79" t="s">
        <v>333</v>
      </c>
      <c r="C20" s="64" t="s">
        <v>1918</v>
      </c>
      <c r="D20" s="95">
        <v>43454</v>
      </c>
    </row>
    <row r="21" spans="1:4" ht="45" customHeight="1">
      <c r="A21" s="250">
        <v>2019</v>
      </c>
      <c r="B21" s="79" t="s">
        <v>78</v>
      </c>
      <c r="C21" s="64" t="s">
        <v>1919</v>
      </c>
      <c r="D21" s="95">
        <v>43524</v>
      </c>
    </row>
    <row r="22" spans="1:4" ht="45" customHeight="1">
      <c r="A22" s="251"/>
      <c r="B22" s="79" t="s">
        <v>1920</v>
      </c>
      <c r="C22" s="64" t="s">
        <v>1921</v>
      </c>
      <c r="D22" s="95">
        <v>43532</v>
      </c>
    </row>
    <row r="23" spans="1:4" ht="45" customHeight="1">
      <c r="A23" s="251"/>
      <c r="B23" s="79" t="s">
        <v>127</v>
      </c>
      <c r="C23" s="64" t="s">
        <v>1922</v>
      </c>
      <c r="D23" s="95">
        <v>43559</v>
      </c>
    </row>
    <row r="24" spans="1:4" ht="45" customHeight="1">
      <c r="A24" s="251"/>
      <c r="B24" s="79" t="s">
        <v>1905</v>
      </c>
      <c r="C24" s="64" t="s">
        <v>1923</v>
      </c>
      <c r="D24" s="95">
        <v>43641</v>
      </c>
    </row>
    <row r="25" spans="1:4" ht="45" customHeight="1">
      <c r="A25" s="251"/>
      <c r="B25" s="79" t="s">
        <v>127</v>
      </c>
      <c r="C25" s="64" t="s">
        <v>1924</v>
      </c>
      <c r="D25" s="95">
        <v>43657</v>
      </c>
    </row>
    <row r="26" spans="1:4" ht="45" customHeight="1">
      <c r="A26" s="251"/>
      <c r="B26" s="79" t="s">
        <v>127</v>
      </c>
      <c r="C26" s="64" t="s">
        <v>1925</v>
      </c>
      <c r="D26" s="95">
        <v>43699</v>
      </c>
    </row>
    <row r="27" spans="1:4" ht="45" customHeight="1">
      <c r="A27" s="251"/>
      <c r="B27" s="79" t="s">
        <v>127</v>
      </c>
      <c r="C27" s="64" t="s">
        <v>1926</v>
      </c>
      <c r="D27" s="95">
        <v>43711</v>
      </c>
    </row>
    <row r="28" spans="1:4" ht="45" customHeight="1">
      <c r="A28" s="251"/>
      <c r="B28" s="79" t="s">
        <v>127</v>
      </c>
      <c r="C28" s="64" t="s">
        <v>1927</v>
      </c>
      <c r="D28" s="95">
        <v>43713</v>
      </c>
    </row>
    <row r="29" spans="1:4" ht="45" customHeight="1">
      <c r="A29" s="251"/>
      <c r="B29" s="79" t="s">
        <v>127</v>
      </c>
      <c r="C29" s="64" t="s">
        <v>1928</v>
      </c>
      <c r="D29" s="95">
        <v>43734</v>
      </c>
    </row>
    <row r="30" spans="1:4" ht="45" customHeight="1">
      <c r="A30" s="251"/>
      <c r="B30" s="79" t="s">
        <v>719</v>
      </c>
      <c r="C30" s="64" t="s">
        <v>1929</v>
      </c>
      <c r="D30" s="95" t="s">
        <v>1930</v>
      </c>
    </row>
    <row r="31" spans="1:4" ht="45" customHeight="1">
      <c r="A31" s="251"/>
      <c r="B31" s="79" t="s">
        <v>127</v>
      </c>
      <c r="C31" s="64" t="s">
        <v>1931</v>
      </c>
      <c r="D31" s="95" t="s">
        <v>1932</v>
      </c>
    </row>
    <row r="32" spans="1:4" ht="45" customHeight="1">
      <c r="A32" s="251"/>
      <c r="B32" s="79" t="s">
        <v>127</v>
      </c>
      <c r="C32" s="64" t="s">
        <v>1933</v>
      </c>
      <c r="D32" s="95" t="s">
        <v>1934</v>
      </c>
    </row>
    <row r="33" spans="1:4" ht="45" customHeight="1" thickBot="1">
      <c r="A33" s="251"/>
      <c r="B33" s="79" t="s">
        <v>139</v>
      </c>
      <c r="C33" s="64" t="s">
        <v>1935</v>
      </c>
      <c r="D33" s="95">
        <v>43789</v>
      </c>
    </row>
    <row r="34" spans="1:4" ht="33" customHeight="1">
      <c r="A34" s="247">
        <v>2020</v>
      </c>
      <c r="B34" s="79" t="s">
        <v>1936</v>
      </c>
      <c r="C34" s="64" t="s">
        <v>1937</v>
      </c>
      <c r="D34" s="95">
        <v>43845</v>
      </c>
    </row>
    <row r="35" spans="1:4" ht="42.75" customHeight="1">
      <c r="A35" s="248"/>
      <c r="B35" s="79" t="s">
        <v>1938</v>
      </c>
      <c r="C35" s="64" t="s">
        <v>1939</v>
      </c>
      <c r="D35" s="95">
        <v>43860</v>
      </c>
    </row>
    <row r="36" spans="1:4" ht="25.5" customHeight="1">
      <c r="A36" s="248"/>
      <c r="B36" s="79" t="s">
        <v>719</v>
      </c>
      <c r="C36" s="64" t="s">
        <v>1940</v>
      </c>
      <c r="D36" s="95">
        <v>43874</v>
      </c>
    </row>
    <row r="37" spans="1:4" ht="25.5" customHeight="1">
      <c r="A37" s="248"/>
      <c r="B37" s="79" t="s">
        <v>719</v>
      </c>
      <c r="C37" s="64" t="s">
        <v>1941</v>
      </c>
      <c r="D37" s="95">
        <v>43874</v>
      </c>
    </row>
    <row r="38" spans="1:4" ht="25.5" customHeight="1">
      <c r="A38" s="248"/>
      <c r="B38" s="79" t="s">
        <v>719</v>
      </c>
      <c r="C38" s="64" t="s">
        <v>1942</v>
      </c>
      <c r="D38" s="95">
        <v>43874</v>
      </c>
    </row>
    <row r="39" spans="1:4" ht="38.25" customHeight="1">
      <c r="A39" s="248"/>
      <c r="B39" s="79" t="s">
        <v>719</v>
      </c>
      <c r="C39" s="64" t="s">
        <v>1943</v>
      </c>
      <c r="D39" s="95">
        <v>43874</v>
      </c>
    </row>
    <row r="40" spans="1:4" ht="33.75" customHeight="1">
      <c r="A40" s="248"/>
      <c r="B40" s="79" t="s">
        <v>127</v>
      </c>
      <c r="C40" s="64" t="s">
        <v>1944</v>
      </c>
      <c r="D40" s="95" t="s">
        <v>1945</v>
      </c>
    </row>
    <row r="41" spans="1:4" ht="38.25" customHeight="1">
      <c r="A41" s="248"/>
      <c r="B41" s="79" t="s">
        <v>719</v>
      </c>
      <c r="C41" s="64" t="s">
        <v>1946</v>
      </c>
      <c r="D41" s="95" t="s">
        <v>1947</v>
      </c>
    </row>
    <row r="42" spans="1:4" ht="38.25" customHeight="1">
      <c r="A42" s="248"/>
      <c r="B42" s="79" t="s">
        <v>1948</v>
      </c>
      <c r="C42" s="64" t="s">
        <v>1949</v>
      </c>
      <c r="D42" s="95">
        <v>44089</v>
      </c>
    </row>
    <row r="43" spans="1:4" ht="38.25" customHeight="1">
      <c r="A43" s="248"/>
      <c r="B43" s="79" t="s">
        <v>127</v>
      </c>
      <c r="C43" s="64" t="s">
        <v>1950</v>
      </c>
      <c r="D43" s="95" t="s">
        <v>1353</v>
      </c>
    </row>
    <row r="44" spans="1:4" ht="44.25" customHeight="1">
      <c r="A44" s="248"/>
      <c r="B44" s="79" t="s">
        <v>719</v>
      </c>
      <c r="C44" s="64" t="s">
        <v>1951</v>
      </c>
      <c r="D44" s="95" t="s">
        <v>1952</v>
      </c>
    </row>
    <row r="45" spans="1:4" ht="36" customHeight="1">
      <c r="A45" s="248"/>
      <c r="B45" s="79" t="s">
        <v>1953</v>
      </c>
      <c r="C45" s="64" t="s">
        <v>1954</v>
      </c>
      <c r="D45" s="95" t="s">
        <v>1955</v>
      </c>
    </row>
    <row r="46" spans="1:4" ht="28.5" customHeight="1">
      <c r="A46" s="248"/>
      <c r="B46" s="79" t="s">
        <v>333</v>
      </c>
      <c r="C46" s="64" t="s">
        <v>1956</v>
      </c>
      <c r="D46" s="95" t="s">
        <v>1957</v>
      </c>
    </row>
    <row r="47" spans="1:4" ht="44.25" customHeight="1">
      <c r="A47" s="248"/>
      <c r="B47" s="79" t="s">
        <v>333</v>
      </c>
      <c r="C47" s="64" t="s">
        <v>1958</v>
      </c>
      <c r="D47" s="95" t="s">
        <v>1957</v>
      </c>
    </row>
    <row r="48" spans="1:4" ht="54" customHeight="1">
      <c r="A48" s="248"/>
      <c r="B48" s="79" t="s">
        <v>333</v>
      </c>
      <c r="C48" s="64" t="s">
        <v>1959</v>
      </c>
      <c r="D48" s="95" t="s">
        <v>1960</v>
      </c>
    </row>
    <row r="49" spans="1:4" ht="27" customHeight="1" thickBot="1">
      <c r="A49" s="248"/>
      <c r="B49" s="79" t="s">
        <v>127</v>
      </c>
      <c r="C49" s="64" t="s">
        <v>1961</v>
      </c>
      <c r="D49" s="95">
        <v>44167</v>
      </c>
    </row>
    <row r="50" spans="1:4" ht="29.25" customHeight="1">
      <c r="A50" s="247">
        <v>2021</v>
      </c>
      <c r="B50" s="79" t="s">
        <v>127</v>
      </c>
      <c r="C50" s="64" t="s">
        <v>1962</v>
      </c>
      <c r="D50" s="95">
        <v>44215</v>
      </c>
    </row>
    <row r="51" spans="1:4" ht="54" customHeight="1">
      <c r="A51" s="248"/>
      <c r="B51" s="79" t="s">
        <v>127</v>
      </c>
      <c r="C51" s="64" t="s">
        <v>1963</v>
      </c>
      <c r="D51" s="95">
        <v>44229</v>
      </c>
    </row>
    <row r="52" spans="1:4" ht="60" customHeight="1">
      <c r="A52" s="248"/>
      <c r="B52" s="79" t="s">
        <v>127</v>
      </c>
      <c r="C52" s="64" t="s">
        <v>1964</v>
      </c>
      <c r="D52" s="95">
        <v>44229</v>
      </c>
    </row>
    <row r="53" spans="1:4" ht="42" customHeight="1">
      <c r="A53" s="248"/>
      <c r="B53" s="79" t="s">
        <v>333</v>
      </c>
      <c r="C53" s="64" t="s">
        <v>1965</v>
      </c>
      <c r="D53" s="95">
        <v>44228</v>
      </c>
    </row>
    <row r="54" spans="1:4" ht="50.25" customHeight="1">
      <c r="A54" s="248"/>
      <c r="B54" s="79" t="s">
        <v>127</v>
      </c>
      <c r="C54" s="64" t="s">
        <v>1966</v>
      </c>
      <c r="D54" s="95">
        <v>44238</v>
      </c>
    </row>
    <row r="55" spans="1:4" ht="35.25" customHeight="1">
      <c r="A55" s="248"/>
      <c r="B55" s="79" t="s">
        <v>127</v>
      </c>
      <c r="C55" s="64" t="s">
        <v>1967</v>
      </c>
      <c r="D55" s="95">
        <v>44252</v>
      </c>
    </row>
    <row r="56" spans="1:4" ht="36">
      <c r="A56" s="248"/>
      <c r="B56" s="79" t="s">
        <v>333</v>
      </c>
      <c r="C56" s="64" t="s">
        <v>1968</v>
      </c>
      <c r="D56" s="95">
        <v>44278</v>
      </c>
    </row>
    <row r="57" spans="1:4" ht="24">
      <c r="A57" s="248"/>
      <c r="B57" s="79" t="s">
        <v>333</v>
      </c>
      <c r="C57" s="64" t="s">
        <v>1969</v>
      </c>
      <c r="D57" s="83">
        <v>44417</v>
      </c>
    </row>
    <row r="58" spans="1:4">
      <c r="A58" s="248"/>
      <c r="B58" s="79" t="s">
        <v>1970</v>
      </c>
      <c r="C58" s="64" t="s">
        <v>1971</v>
      </c>
      <c r="D58" s="83">
        <v>44417</v>
      </c>
    </row>
    <row r="59" spans="1:4" ht="25.5">
      <c r="A59" s="248"/>
      <c r="B59" s="79" t="s">
        <v>1972</v>
      </c>
      <c r="C59" s="64" t="s">
        <v>1973</v>
      </c>
      <c r="D59" s="83">
        <v>44440</v>
      </c>
    </row>
    <row r="60" spans="1:4" ht="25.5">
      <c r="A60" s="248"/>
      <c r="B60" s="79" t="s">
        <v>1974</v>
      </c>
      <c r="C60" s="64" t="s">
        <v>1975</v>
      </c>
      <c r="D60" s="83">
        <v>44439</v>
      </c>
    </row>
    <row r="61" spans="1:4">
      <c r="A61" s="248"/>
      <c r="B61" s="79" t="s">
        <v>1976</v>
      </c>
      <c r="C61" s="64" t="s">
        <v>1977</v>
      </c>
      <c r="D61" s="83">
        <v>44454</v>
      </c>
    </row>
    <row r="62" spans="1:4" ht="36">
      <c r="A62" s="144"/>
      <c r="B62" s="79" t="s">
        <v>333</v>
      </c>
      <c r="C62" s="64" t="s">
        <v>1978</v>
      </c>
      <c r="D62" s="83">
        <v>44463</v>
      </c>
    </row>
    <row r="63" spans="1:4" ht="24">
      <c r="A63" s="144"/>
      <c r="B63" s="79" t="s">
        <v>279</v>
      </c>
      <c r="C63" s="64" t="s">
        <v>1979</v>
      </c>
      <c r="D63" s="83">
        <v>44470</v>
      </c>
    </row>
    <row r="64" spans="1:4" ht="25.5">
      <c r="A64" s="144"/>
      <c r="B64" s="79" t="s">
        <v>1974</v>
      </c>
      <c r="C64" s="64" t="s">
        <v>1980</v>
      </c>
      <c r="D64" s="83">
        <v>44489</v>
      </c>
    </row>
    <row r="65" spans="1:4" ht="24">
      <c r="A65" s="144"/>
      <c r="B65" s="79" t="s">
        <v>127</v>
      </c>
      <c r="C65" s="64" t="s">
        <v>1981</v>
      </c>
      <c r="D65" s="83">
        <v>44498</v>
      </c>
    </row>
    <row r="66" spans="1:4" ht="25.5">
      <c r="A66" s="144"/>
      <c r="B66" s="79" t="s">
        <v>1982</v>
      </c>
      <c r="C66" s="64" t="s">
        <v>1983</v>
      </c>
      <c r="D66" s="83">
        <v>44498</v>
      </c>
    </row>
    <row r="67" spans="1:4" ht="36">
      <c r="A67" s="144"/>
      <c r="B67" s="79" t="s">
        <v>279</v>
      </c>
      <c r="C67" s="64" t="s">
        <v>1984</v>
      </c>
      <c r="D67" s="83">
        <v>44508</v>
      </c>
    </row>
    <row r="68" spans="1:4" ht="36">
      <c r="A68" s="144"/>
      <c r="B68" s="79" t="s">
        <v>279</v>
      </c>
      <c r="C68" s="64" t="s">
        <v>1985</v>
      </c>
      <c r="D68" s="83">
        <v>44518</v>
      </c>
    </row>
    <row r="69" spans="1:4" ht="36">
      <c r="A69" s="144"/>
      <c r="B69" s="79" t="s">
        <v>1974</v>
      </c>
      <c r="C69" s="64" t="s">
        <v>1986</v>
      </c>
      <c r="D69" s="83">
        <v>44524</v>
      </c>
    </row>
    <row r="70" spans="1:4" ht="25.5">
      <c r="A70" s="144"/>
      <c r="B70" s="79" t="s">
        <v>1974</v>
      </c>
      <c r="C70" s="64" t="s">
        <v>1987</v>
      </c>
      <c r="D70" s="83">
        <v>44524</v>
      </c>
    </row>
    <row r="71" spans="1:4" ht="25.5">
      <c r="A71" s="144"/>
      <c r="B71" s="79" t="s">
        <v>1974</v>
      </c>
      <c r="C71" s="64" t="s">
        <v>1988</v>
      </c>
      <c r="D71" s="83">
        <v>44530</v>
      </c>
    </row>
    <row r="72" spans="1:4" ht="25.5">
      <c r="A72" s="144"/>
      <c r="B72" s="79" t="s">
        <v>1974</v>
      </c>
      <c r="C72" s="64" t="s">
        <v>1988</v>
      </c>
      <c r="D72" s="83">
        <v>44537</v>
      </c>
    </row>
    <row r="73" spans="1:4" ht="25.5">
      <c r="A73" s="144"/>
      <c r="B73" s="79" t="s">
        <v>1974</v>
      </c>
      <c r="C73" s="64" t="s">
        <v>1989</v>
      </c>
      <c r="D73" s="83" t="s">
        <v>281</v>
      </c>
    </row>
    <row r="74" spans="1:4" ht="36">
      <c r="A74" s="144"/>
      <c r="B74" s="79" t="s">
        <v>1990</v>
      </c>
      <c r="C74" s="64" t="s">
        <v>1991</v>
      </c>
      <c r="D74" s="95">
        <v>44608</v>
      </c>
    </row>
    <row r="75" spans="1:4" ht="25.5">
      <c r="A75" s="144"/>
      <c r="B75" s="79" t="s">
        <v>1990</v>
      </c>
      <c r="C75" s="64" t="s">
        <v>1992</v>
      </c>
      <c r="D75" s="95">
        <v>44614</v>
      </c>
    </row>
    <row r="76" spans="1:4" ht="36">
      <c r="A76" s="144"/>
      <c r="B76" s="79" t="s">
        <v>1990</v>
      </c>
      <c r="C76" s="64" t="s">
        <v>1991</v>
      </c>
      <c r="D76" s="146">
        <v>44622</v>
      </c>
    </row>
    <row r="77" spans="1:4" ht="25.5">
      <c r="A77" s="144"/>
      <c r="B77" s="79" t="s">
        <v>1990</v>
      </c>
      <c r="C77" s="64" t="s">
        <v>1993</v>
      </c>
      <c r="D77" s="95">
        <v>44635</v>
      </c>
    </row>
    <row r="78" spans="1:4" ht="25.5">
      <c r="A78" s="144"/>
      <c r="B78" s="79" t="s">
        <v>1990</v>
      </c>
      <c r="C78" s="64" t="s">
        <v>1994</v>
      </c>
      <c r="D78" s="146">
        <v>44635</v>
      </c>
    </row>
    <row r="79" spans="1:4" ht="24">
      <c r="A79" s="144"/>
      <c r="B79" s="79" t="s">
        <v>1995</v>
      </c>
      <c r="C79" s="64" t="s">
        <v>1996</v>
      </c>
      <c r="D79" s="146">
        <v>44650</v>
      </c>
    </row>
    <row r="80" spans="1:4" ht="24">
      <c r="A80" s="144"/>
      <c r="B80" s="79" t="s">
        <v>127</v>
      </c>
      <c r="C80" s="64" t="s">
        <v>1997</v>
      </c>
      <c r="D80" s="146">
        <v>44662</v>
      </c>
    </row>
    <row r="81" spans="1:8" ht="25.5">
      <c r="A81" s="144"/>
      <c r="B81" s="79" t="s">
        <v>1990</v>
      </c>
      <c r="C81" s="64" t="s">
        <v>1998</v>
      </c>
      <c r="D81" s="146">
        <v>44684</v>
      </c>
    </row>
    <row r="82" spans="1:8" ht="24">
      <c r="A82" s="144"/>
      <c r="B82" s="79" t="s">
        <v>219</v>
      </c>
      <c r="C82" s="64" t="s">
        <v>1999</v>
      </c>
      <c r="D82" s="146">
        <v>44691</v>
      </c>
    </row>
    <row r="83" spans="1:8" ht="24">
      <c r="A83" s="144"/>
      <c r="B83" s="79" t="s">
        <v>219</v>
      </c>
      <c r="C83" s="64" t="s">
        <v>2000</v>
      </c>
      <c r="D83" s="146">
        <v>44691</v>
      </c>
    </row>
    <row r="84" spans="1:8" ht="24">
      <c r="A84" s="144"/>
      <c r="B84" s="79" t="s">
        <v>2001</v>
      </c>
      <c r="C84" s="64" t="s">
        <v>2002</v>
      </c>
      <c r="D84" s="146">
        <v>44691</v>
      </c>
    </row>
    <row r="85" spans="1:8" ht="48">
      <c r="A85" s="144"/>
      <c r="B85" s="79" t="s">
        <v>2003</v>
      </c>
      <c r="C85" s="64" t="s">
        <v>2004</v>
      </c>
      <c r="D85" s="146">
        <v>44696</v>
      </c>
    </row>
    <row r="86" spans="1:8" ht="36">
      <c r="A86" s="144"/>
      <c r="B86" s="79" t="s">
        <v>127</v>
      </c>
      <c r="C86" s="64" t="s">
        <v>2005</v>
      </c>
      <c r="D86" s="146">
        <v>44698</v>
      </c>
    </row>
    <row r="87" spans="1:8" ht="24">
      <c r="A87" s="144"/>
      <c r="B87" s="79" t="s">
        <v>117</v>
      </c>
      <c r="C87" s="64" t="s">
        <v>2006</v>
      </c>
      <c r="D87" s="146">
        <v>44699</v>
      </c>
    </row>
    <row r="88" spans="1:8">
      <c r="A88" s="144"/>
      <c r="B88" s="79" t="s">
        <v>2007</v>
      </c>
      <c r="C88" s="64" t="s">
        <v>1953</v>
      </c>
      <c r="D88" s="146">
        <v>44720</v>
      </c>
    </row>
    <row r="89" spans="1:8" ht="48">
      <c r="A89" s="144"/>
      <c r="B89" s="79" t="s">
        <v>117</v>
      </c>
      <c r="C89" s="64" t="s">
        <v>2008</v>
      </c>
      <c r="D89" s="146">
        <v>44727</v>
      </c>
    </row>
    <row r="90" spans="1:8" ht="74.849999999999994" customHeight="1">
      <c r="A90" s="144"/>
      <c r="B90" s="79" t="s">
        <v>117</v>
      </c>
      <c r="C90" s="64" t="s">
        <v>2009</v>
      </c>
      <c r="D90" s="146">
        <v>44824</v>
      </c>
    </row>
    <row r="91" spans="1:8" ht="74.849999999999994" customHeight="1">
      <c r="A91" s="144"/>
      <c r="B91" s="66" t="s">
        <v>333</v>
      </c>
      <c r="C91" s="64" t="s">
        <v>2010</v>
      </c>
      <c r="D91" s="146">
        <v>44828</v>
      </c>
    </row>
    <row r="92" spans="1:8" ht="74.849999999999994" customHeight="1">
      <c r="A92" s="144"/>
      <c r="B92" s="66" t="s">
        <v>7</v>
      </c>
      <c r="C92" s="64" t="s">
        <v>2011</v>
      </c>
      <c r="D92" s="146">
        <v>44831</v>
      </c>
      <c r="H92" s="142"/>
    </row>
    <row r="93" spans="1:8" ht="48" customHeight="1">
      <c r="A93" s="144"/>
      <c r="B93" s="79" t="s">
        <v>219</v>
      </c>
      <c r="C93" s="64" t="s">
        <v>2012</v>
      </c>
      <c r="D93" s="146" t="s">
        <v>2013</v>
      </c>
    </row>
    <row r="94" spans="1:8" ht="74.849999999999994" customHeight="1">
      <c r="A94" s="144"/>
      <c r="B94" s="66" t="s">
        <v>333</v>
      </c>
      <c r="C94" s="64" t="s">
        <v>2014</v>
      </c>
      <c r="D94" s="146">
        <v>44851</v>
      </c>
    </row>
    <row r="95" spans="1:8" ht="74.849999999999994" customHeight="1">
      <c r="A95" s="144"/>
      <c r="B95" s="79" t="s">
        <v>333</v>
      </c>
      <c r="C95" s="64" t="s">
        <v>2015</v>
      </c>
      <c r="D95" s="146">
        <v>44872</v>
      </c>
    </row>
    <row r="96" spans="1:8" ht="56.25" customHeight="1">
      <c r="A96" s="144"/>
      <c r="B96" s="79" t="s">
        <v>117</v>
      </c>
      <c r="C96" s="64" t="s">
        <v>118</v>
      </c>
      <c r="D96" s="146">
        <v>44894</v>
      </c>
    </row>
    <row r="97" spans="1:4" ht="57" customHeight="1">
      <c r="A97" s="144"/>
      <c r="B97" s="79" t="s">
        <v>117</v>
      </c>
      <c r="C97" s="64" t="s">
        <v>119</v>
      </c>
      <c r="D97" s="146">
        <v>44901</v>
      </c>
    </row>
    <row r="98" spans="1:4" ht="48" customHeight="1">
      <c r="A98" s="144"/>
      <c r="B98" s="79" t="s">
        <v>115</v>
      </c>
      <c r="C98" s="64" t="s">
        <v>116</v>
      </c>
      <c r="D98" s="146">
        <v>44910</v>
      </c>
    </row>
    <row r="99" spans="1:4">
      <c r="A99" s="144"/>
    </row>
    <row r="100" spans="1:4">
      <c r="A100" s="144"/>
    </row>
    <row r="101" spans="1:4">
      <c r="A101" s="144"/>
    </row>
    <row r="102" spans="1:4">
      <c r="A102" s="144"/>
    </row>
    <row r="103" spans="1:4">
      <c r="A103" s="144"/>
    </row>
    <row r="122" ht="32.25" customHeight="1"/>
    <row r="123" ht="32.25" customHeight="1"/>
    <row r="124" ht="36" customHeight="1"/>
    <row r="125" ht="36" customHeight="1"/>
    <row r="126" ht="36" customHeight="1"/>
    <row r="127" ht="36" customHeight="1"/>
  </sheetData>
  <mergeCells count="5">
    <mergeCell ref="C2:C3"/>
    <mergeCell ref="A6:A20"/>
    <mergeCell ref="A21:A33"/>
    <mergeCell ref="A34:A49"/>
    <mergeCell ref="A50:A61"/>
  </mergeCells>
  <phoneticPr fontId="24" type="noConversion"/>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41"/>
  <sheetViews>
    <sheetView workbookViewId="0">
      <pane ySplit="5" topLeftCell="A27" activePane="bottomLeft" state="frozen"/>
      <selection pane="bottomLeft"/>
    </sheetView>
  </sheetViews>
  <sheetFormatPr defaultColWidth="8.42578125" defaultRowHeight="12.75"/>
  <cols>
    <col min="2" max="2" width="19.42578125" customWidth="1"/>
    <col min="3" max="3" width="46.42578125" customWidth="1"/>
    <col min="4" max="4" width="17.7109375" customWidth="1"/>
    <col min="5" max="5" width="13.42578125" customWidth="1"/>
    <col min="7" max="7" width="13.42578125" customWidth="1"/>
  </cols>
  <sheetData>
    <row r="1" spans="1:10" ht="21.75" customHeight="1" thickBot="1"/>
    <row r="2" spans="1:10" ht="36" customHeight="1" thickTop="1">
      <c r="C2" s="237" t="s">
        <v>2016</v>
      </c>
      <c r="E2" s="87"/>
      <c r="G2" s="93"/>
    </row>
    <row r="3" spans="1:10" ht="42" customHeight="1" thickBot="1">
      <c r="C3" s="238"/>
      <c r="E3" s="86" t="s">
        <v>171</v>
      </c>
      <c r="G3" s="86" t="s">
        <v>339</v>
      </c>
    </row>
    <row r="4" spans="1:10" ht="20.25" customHeight="1" thickTop="1" thickBot="1"/>
    <row r="5" spans="1:10" ht="15.75" thickBot="1">
      <c r="A5" s="96" t="s">
        <v>1008</v>
      </c>
      <c r="B5" s="71" t="s">
        <v>28</v>
      </c>
      <c r="C5" s="71" t="s">
        <v>1009</v>
      </c>
      <c r="D5" s="71" t="s">
        <v>30</v>
      </c>
    </row>
    <row r="6" spans="1:10" ht="35.25" customHeight="1">
      <c r="A6" s="247">
        <v>2017</v>
      </c>
      <c r="B6" s="79" t="s">
        <v>2017</v>
      </c>
      <c r="C6" s="64" t="s">
        <v>2018</v>
      </c>
      <c r="D6" s="95">
        <v>42766</v>
      </c>
    </row>
    <row r="7" spans="1:10" ht="35.25" customHeight="1">
      <c r="A7" s="248"/>
      <c r="B7" s="79" t="s">
        <v>2019</v>
      </c>
      <c r="C7" s="64" t="s">
        <v>2020</v>
      </c>
      <c r="D7" s="95">
        <v>42800</v>
      </c>
    </row>
    <row r="8" spans="1:10" ht="35.25" customHeight="1">
      <c r="A8" s="248"/>
      <c r="B8" s="79" t="s">
        <v>2021</v>
      </c>
      <c r="C8" s="64" t="s">
        <v>2022</v>
      </c>
      <c r="D8" s="95">
        <v>42815</v>
      </c>
      <c r="J8" s="91"/>
    </row>
    <row r="9" spans="1:10" ht="35.25" customHeight="1">
      <c r="A9" s="248"/>
      <c r="B9" s="79" t="s">
        <v>333</v>
      </c>
      <c r="C9" s="64" t="s">
        <v>2023</v>
      </c>
      <c r="D9" s="95">
        <v>42824</v>
      </c>
    </row>
    <row r="10" spans="1:10" ht="35.25" customHeight="1">
      <c r="A10" s="248"/>
      <c r="B10" s="79" t="s">
        <v>333</v>
      </c>
      <c r="C10" s="64" t="s">
        <v>2024</v>
      </c>
      <c r="D10" s="95">
        <v>42863</v>
      </c>
    </row>
    <row r="11" spans="1:10" ht="35.25" customHeight="1">
      <c r="A11" s="248"/>
      <c r="B11" s="79" t="s">
        <v>2021</v>
      </c>
      <c r="C11" s="64" t="s">
        <v>2025</v>
      </c>
      <c r="D11" s="95">
        <v>42901</v>
      </c>
    </row>
    <row r="12" spans="1:10" ht="35.25" customHeight="1">
      <c r="A12" s="248"/>
      <c r="B12" s="79" t="s">
        <v>2021</v>
      </c>
      <c r="C12" s="64" t="s">
        <v>2026</v>
      </c>
      <c r="D12" s="95">
        <v>42901</v>
      </c>
    </row>
    <row r="13" spans="1:10" ht="35.25" customHeight="1">
      <c r="A13" s="248"/>
      <c r="B13" s="79" t="s">
        <v>2021</v>
      </c>
      <c r="C13" s="64" t="s">
        <v>2027</v>
      </c>
      <c r="D13" s="95">
        <v>42916</v>
      </c>
    </row>
    <row r="14" spans="1:10" ht="35.25" customHeight="1" thickBot="1">
      <c r="A14" s="249"/>
      <c r="B14" s="79" t="s">
        <v>333</v>
      </c>
      <c r="C14" s="64" t="s">
        <v>2028</v>
      </c>
      <c r="D14" s="95">
        <v>42958</v>
      </c>
    </row>
    <row r="15" spans="1:10" ht="35.25" customHeight="1">
      <c r="A15" s="250">
        <v>2018</v>
      </c>
      <c r="B15" s="79" t="s">
        <v>2017</v>
      </c>
      <c r="C15" s="64" t="s">
        <v>2029</v>
      </c>
      <c r="D15" s="95">
        <v>43356</v>
      </c>
    </row>
    <row r="16" spans="1:10" ht="35.25" customHeight="1">
      <c r="A16" s="251"/>
      <c r="B16" s="79" t="s">
        <v>2030</v>
      </c>
      <c r="C16" s="64" t="s">
        <v>2031</v>
      </c>
      <c r="D16" s="95">
        <v>43356</v>
      </c>
    </row>
    <row r="17" spans="1:4" ht="35.25" customHeight="1" thickBot="1">
      <c r="A17" s="252"/>
      <c r="B17" s="79" t="s">
        <v>333</v>
      </c>
      <c r="C17" s="64" t="s">
        <v>2032</v>
      </c>
      <c r="D17" s="95">
        <v>43411</v>
      </c>
    </row>
    <row r="18" spans="1:4" ht="35.25" customHeight="1">
      <c r="A18" s="250">
        <v>2019</v>
      </c>
      <c r="B18" s="79" t="s">
        <v>2017</v>
      </c>
      <c r="C18" s="64" t="s">
        <v>2033</v>
      </c>
      <c r="D18" s="95">
        <v>43718</v>
      </c>
    </row>
    <row r="19" spans="1:4" ht="35.25" customHeight="1" thickBot="1">
      <c r="A19" s="252"/>
      <c r="B19" s="79" t="s">
        <v>2017</v>
      </c>
      <c r="C19" s="64" t="s">
        <v>2034</v>
      </c>
      <c r="D19" s="95">
        <v>43718</v>
      </c>
    </row>
    <row r="20" spans="1:4" ht="65.25" customHeight="1">
      <c r="A20" s="247">
        <v>2020</v>
      </c>
      <c r="B20" s="79" t="s">
        <v>2035</v>
      </c>
      <c r="C20" s="64" t="s">
        <v>2036</v>
      </c>
      <c r="D20" s="95">
        <v>43873</v>
      </c>
    </row>
    <row r="21" spans="1:4" ht="60" customHeight="1">
      <c r="A21" s="248"/>
      <c r="B21" s="110" t="s">
        <v>333</v>
      </c>
      <c r="C21" s="111" t="s">
        <v>2037</v>
      </c>
      <c r="D21" s="112">
        <v>44327</v>
      </c>
    </row>
    <row r="22" spans="1:4" ht="75" customHeight="1">
      <c r="A22" s="248"/>
      <c r="B22" s="110" t="s">
        <v>219</v>
      </c>
      <c r="C22" s="111" t="s">
        <v>2038</v>
      </c>
      <c r="D22" s="112">
        <v>44322</v>
      </c>
    </row>
    <row r="23" spans="1:4" ht="72.75" customHeight="1">
      <c r="A23" s="248"/>
      <c r="B23" s="110" t="s">
        <v>219</v>
      </c>
      <c r="C23" s="111" t="s">
        <v>2039</v>
      </c>
      <c r="D23" s="112">
        <v>44322</v>
      </c>
    </row>
    <row r="24" spans="1:4" ht="24">
      <c r="A24" s="248"/>
      <c r="B24" s="110" t="s">
        <v>219</v>
      </c>
      <c r="C24" s="111" t="s">
        <v>2040</v>
      </c>
      <c r="D24" s="112">
        <v>44322</v>
      </c>
    </row>
    <row r="25" spans="1:4" ht="48" customHeight="1">
      <c r="A25" s="248"/>
      <c r="B25" s="110" t="s">
        <v>219</v>
      </c>
      <c r="C25" s="111" t="s">
        <v>2041</v>
      </c>
      <c r="D25" s="112">
        <v>44322</v>
      </c>
    </row>
    <row r="26" spans="1:4" ht="42.75" customHeight="1">
      <c r="A26" s="248"/>
      <c r="B26" s="110" t="s">
        <v>2042</v>
      </c>
      <c r="C26" s="111" t="s">
        <v>2043</v>
      </c>
      <c r="D26" s="112">
        <v>44362</v>
      </c>
    </row>
    <row r="27" spans="1:4" ht="45" customHeight="1">
      <c r="A27" s="248"/>
      <c r="B27" s="110" t="s">
        <v>2042</v>
      </c>
      <c r="C27" s="111" t="s">
        <v>2044</v>
      </c>
      <c r="D27" s="112">
        <v>44362</v>
      </c>
    </row>
    <row r="28" spans="1:4" ht="49.5" customHeight="1">
      <c r="A28" s="248"/>
      <c r="B28" s="110" t="s">
        <v>333</v>
      </c>
      <c r="C28" s="111" t="s">
        <v>2045</v>
      </c>
      <c r="D28" s="112">
        <v>44365</v>
      </c>
    </row>
    <row r="29" spans="1:4" ht="54.75" customHeight="1">
      <c r="A29" s="248"/>
      <c r="B29" s="110" t="s">
        <v>333</v>
      </c>
      <c r="C29" s="111" t="s">
        <v>2046</v>
      </c>
      <c r="D29" s="112">
        <v>44378</v>
      </c>
    </row>
    <row r="30" spans="1:4" ht="62.25" customHeight="1">
      <c r="A30" s="248"/>
      <c r="B30" s="110" t="s">
        <v>1392</v>
      </c>
      <c r="C30" s="111" t="s">
        <v>2047</v>
      </c>
      <c r="D30" s="112">
        <v>44397</v>
      </c>
    </row>
    <row r="31" spans="1:4" ht="62.25" customHeight="1">
      <c r="A31" s="248"/>
      <c r="B31" s="110" t="s">
        <v>2042</v>
      </c>
      <c r="C31" s="111" t="s">
        <v>2048</v>
      </c>
      <c r="D31" s="112">
        <v>44446</v>
      </c>
    </row>
    <row r="32" spans="1:4" ht="48">
      <c r="A32" s="248"/>
      <c r="B32" s="110" t="s">
        <v>333</v>
      </c>
      <c r="C32" s="111" t="s">
        <v>2049</v>
      </c>
      <c r="D32" s="112">
        <v>44424</v>
      </c>
    </row>
    <row r="33" spans="1:4" ht="25.5">
      <c r="A33" s="144"/>
      <c r="B33" s="79" t="s">
        <v>2050</v>
      </c>
      <c r="C33" s="64" t="s">
        <v>282</v>
      </c>
      <c r="D33" s="83">
        <v>44454</v>
      </c>
    </row>
    <row r="34" spans="1:4" ht="24">
      <c r="A34" s="144"/>
      <c r="B34" s="79" t="s">
        <v>282</v>
      </c>
      <c r="C34" s="64" t="s">
        <v>2051</v>
      </c>
      <c r="D34" s="95">
        <v>44586</v>
      </c>
    </row>
    <row r="35" spans="1:4" ht="60">
      <c r="A35" s="144"/>
      <c r="B35" s="79" t="s">
        <v>282</v>
      </c>
      <c r="C35" s="64" t="s">
        <v>2052</v>
      </c>
      <c r="D35" s="95">
        <v>44609</v>
      </c>
    </row>
    <row r="36" spans="1:4" ht="36">
      <c r="A36" s="144"/>
      <c r="B36" s="79" t="s">
        <v>282</v>
      </c>
      <c r="C36" s="64" t="s">
        <v>2053</v>
      </c>
      <c r="D36" s="95">
        <v>44609</v>
      </c>
    </row>
    <row r="37" spans="1:4" ht="36">
      <c r="A37" s="144"/>
      <c r="B37" s="79" t="s">
        <v>279</v>
      </c>
      <c r="C37" s="64" t="s">
        <v>2054</v>
      </c>
      <c r="D37" s="95">
        <v>44680</v>
      </c>
    </row>
    <row r="38" spans="1:4" ht="48">
      <c r="A38" s="144"/>
      <c r="B38" s="79" t="s">
        <v>279</v>
      </c>
      <c r="C38" s="64" t="s">
        <v>2055</v>
      </c>
      <c r="D38" s="95">
        <v>44694</v>
      </c>
    </row>
    <row r="39" spans="1:4">
      <c r="A39" s="144"/>
      <c r="B39" s="79" t="s">
        <v>2056</v>
      </c>
      <c r="C39" s="64" t="s">
        <v>2057</v>
      </c>
      <c r="D39" s="95">
        <v>44705</v>
      </c>
    </row>
    <row r="40" spans="1:4" ht="24">
      <c r="A40" s="144"/>
      <c r="B40" s="79" t="s">
        <v>2056</v>
      </c>
      <c r="C40" s="64" t="s">
        <v>2058</v>
      </c>
      <c r="D40" s="95">
        <v>44712</v>
      </c>
    </row>
    <row r="41" spans="1:4">
      <c r="B41" s="79" t="s">
        <v>2059</v>
      </c>
      <c r="C41" s="64" t="s">
        <v>2060</v>
      </c>
      <c r="D41" s="95">
        <v>44722</v>
      </c>
    </row>
  </sheetData>
  <mergeCells count="5">
    <mergeCell ref="C2:C3"/>
    <mergeCell ref="A6:A14"/>
    <mergeCell ref="A15:A17"/>
    <mergeCell ref="A18:A19"/>
    <mergeCell ref="A20:A32"/>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A1:L39"/>
  <sheetViews>
    <sheetView zoomScale="89" zoomScaleNormal="89" workbookViewId="0">
      <pane ySplit="5" topLeftCell="A6" activePane="bottomLeft" state="frozen"/>
      <selection activeCell="N12" sqref="N12"/>
      <selection pane="bottomLeft" activeCell="C12" sqref="C12"/>
    </sheetView>
  </sheetViews>
  <sheetFormatPr defaultColWidth="8.42578125" defaultRowHeight="12.75"/>
  <cols>
    <col min="1" max="2" width="14.42578125" customWidth="1"/>
    <col min="3" max="3" width="17" customWidth="1"/>
    <col min="4" max="4" width="38.42578125" customWidth="1"/>
    <col min="5" max="5" width="12.28515625" customWidth="1"/>
    <col min="6" max="6" width="14.42578125" customWidth="1"/>
    <col min="7" max="7" width="8" customWidth="1"/>
    <col min="8" max="8" width="15.42578125" customWidth="1"/>
    <col min="9" max="9" width="16.42578125" customWidth="1"/>
    <col min="10" max="10" width="6.42578125" customWidth="1"/>
    <col min="11" max="11" width="14.42578125" customWidth="1"/>
  </cols>
  <sheetData>
    <row r="1" spans="1:12" ht="19.5" customHeight="1" thickBot="1"/>
    <row r="2" spans="1:12" ht="34.5" customHeight="1" thickTop="1">
      <c r="B2" s="126" t="s">
        <v>23</v>
      </c>
      <c r="D2" s="199" t="s">
        <v>8</v>
      </c>
      <c r="F2" s="87"/>
      <c r="H2" s="89"/>
    </row>
    <row r="3" spans="1:12" ht="27" customHeight="1" thickBot="1">
      <c r="B3" s="62">
        <f>COUNTA(D6:D6)</f>
        <v>1</v>
      </c>
      <c r="D3" s="200"/>
      <c r="F3" s="86" t="s">
        <v>24</v>
      </c>
      <c r="H3" s="86" t="s">
        <v>25</v>
      </c>
    </row>
    <row r="4" spans="1:12" ht="17.25" customHeight="1" thickTop="1"/>
    <row r="5" spans="1:12" ht="15.75" thickBot="1">
      <c r="A5" s="82" t="s">
        <v>26</v>
      </c>
      <c r="B5" s="82" t="s">
        <v>27</v>
      </c>
      <c r="C5" s="82" t="s">
        <v>28</v>
      </c>
      <c r="D5" s="82" t="s">
        <v>29</v>
      </c>
      <c r="E5" s="82" t="s">
        <v>30</v>
      </c>
      <c r="F5" s="82" t="s">
        <v>31</v>
      </c>
      <c r="G5" s="82" t="s">
        <v>36</v>
      </c>
      <c r="H5" s="82" t="s">
        <v>58</v>
      </c>
    </row>
    <row r="6" spans="1:12" ht="42.75" customHeight="1">
      <c r="A6" s="78"/>
      <c r="B6" s="63" t="s">
        <v>8</v>
      </c>
      <c r="C6" s="79" t="s">
        <v>2511</v>
      </c>
      <c r="D6" s="64" t="s">
        <v>59</v>
      </c>
      <c r="E6" s="83">
        <v>45000</v>
      </c>
      <c r="F6" s="83" t="str">
        <f t="shared" ref="F6" ca="1" si="0">IF(ISNUMBER(TODAY()-E6)=FALSE,"VEDI NOTA",IF(E6="","",IF((E6-TODAY())&lt;1,"SCADUTA",IF((E6-TODAY())&lt;31,"MENO DI 30 GIORNI!",""))))</f>
        <v/>
      </c>
      <c r="G6" s="119" t="s">
        <v>36</v>
      </c>
      <c r="H6" s="69"/>
    </row>
    <row r="7" spans="1:12" ht="42.75" customHeight="1" thickBot="1"/>
    <row r="8" spans="1:12" ht="44.25" customHeight="1" thickBot="1">
      <c r="B8" s="120" t="s">
        <v>26</v>
      </c>
      <c r="C8" s="120" t="s">
        <v>45</v>
      </c>
      <c r="D8" s="120" t="s">
        <v>46</v>
      </c>
      <c r="E8" s="34"/>
    </row>
    <row r="9" spans="1:12" ht="39.75" customHeight="1">
      <c r="B9" s="78"/>
      <c r="C9" s="119" t="s">
        <v>60</v>
      </c>
      <c r="D9" s="64" t="s">
        <v>61</v>
      </c>
      <c r="E9" s="2"/>
    </row>
    <row r="10" spans="1:12" ht="19.5" customHeight="1" thickBot="1"/>
    <row r="11" spans="1:12" ht="13.5" customHeight="1" thickBot="1">
      <c r="C11" s="74" t="s">
        <v>47</v>
      </c>
      <c r="D11" s="74" t="s">
        <v>62</v>
      </c>
      <c r="J11" s="24"/>
      <c r="K11" s="24"/>
      <c r="L11" s="24"/>
    </row>
    <row r="12" spans="1:12" ht="45.75" customHeight="1" thickBot="1">
      <c r="C12" s="76" t="s">
        <v>63</v>
      </c>
      <c r="D12" s="128" t="s">
        <v>56</v>
      </c>
    </row>
    <row r="13" spans="1:12" ht="51" customHeight="1" thickBot="1">
      <c r="C13" s="76" t="s">
        <v>64</v>
      </c>
      <c r="D13" s="76" t="s">
        <v>57</v>
      </c>
      <c r="G13" s="21"/>
    </row>
    <row r="14" spans="1:12" ht="82.5" customHeight="1" thickBot="1">
      <c r="C14" s="76" t="s">
        <v>54</v>
      </c>
      <c r="E14" s="2"/>
      <c r="F14" s="2"/>
    </row>
    <row r="15" spans="1:12" ht="60.75" customHeight="1" thickBot="1">
      <c r="C15" s="76" t="s">
        <v>52</v>
      </c>
      <c r="E15" s="21"/>
      <c r="G15" s="24"/>
    </row>
    <row r="16" spans="1:12" ht="55.5" customHeight="1">
      <c r="D16" s="2"/>
      <c r="G16" s="24"/>
    </row>
    <row r="17" spans="3:4" ht="61.5" customHeight="1">
      <c r="D17" s="2"/>
    </row>
    <row r="18" spans="3:4" ht="97.5" customHeight="1"/>
    <row r="19" spans="3:4" ht="71.25" customHeight="1"/>
    <row r="20" spans="3:4" ht="60.75" customHeight="1"/>
    <row r="21" spans="3:4" ht="95.25" customHeight="1">
      <c r="C21" s="22"/>
    </row>
    <row r="22" spans="3:4" ht="95.25" customHeight="1">
      <c r="C22" s="22"/>
    </row>
    <row r="23" spans="3:4" ht="95.25" customHeight="1">
      <c r="C23" s="22"/>
    </row>
    <row r="24" spans="3:4" ht="95.25" customHeight="1"/>
    <row r="25" spans="3:4" ht="95.25" customHeight="1"/>
    <row r="26" spans="3:4" ht="95.25" customHeight="1"/>
    <row r="27" spans="3:4" ht="95.25" customHeight="1"/>
    <row r="28" spans="3:4" ht="95.25" customHeight="1"/>
    <row r="29" spans="3:4" ht="95.25" customHeight="1"/>
    <row r="30" spans="3:4" ht="95.25" customHeight="1"/>
    <row r="31" spans="3:4" ht="72.75" customHeight="1"/>
    <row r="32" spans="3:4" ht="72.75" customHeight="1"/>
    <row r="33" ht="72.75" customHeight="1"/>
    <row r="34" ht="41.25" customHeight="1"/>
    <row r="35" ht="57" customHeight="1"/>
    <row r="36" ht="111.75" customHeight="1"/>
    <row r="37" ht="114" customHeight="1"/>
    <row r="38" ht="90.75" customHeight="1"/>
    <row r="39" ht="38.25" customHeight="1"/>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conditionalFormatting sqref="B9 A6">
    <cfRule type="cellIs" dxfId="148" priority="21" operator="equal">
      <formula>"!"</formula>
    </cfRule>
  </conditionalFormatting>
  <conditionalFormatting sqref="F6">
    <cfRule type="cellIs" dxfId="147" priority="1" operator="equal">
      <formula>"VEDI NOTA"</formula>
    </cfRule>
    <cfRule type="cellIs" dxfId="146" priority="2" operator="equal">
      <formula>"SCADUTA"</formula>
    </cfRule>
    <cfRule type="cellIs" dxfId="145" priority="3" operator="equal">
      <formula>"MENO DI 30 GIORNI!"</formula>
    </cfRule>
  </conditionalFormatting>
  <hyperlinks>
    <hyperlink ref="C14" r:id="rId2"/>
    <hyperlink ref="C12" r:id="rId3"/>
    <hyperlink ref="C15" r:id="rId4"/>
    <hyperlink ref="C13" r:id="rId5"/>
    <hyperlink ref="G8" r:id="rId6" display="Link"/>
    <hyperlink ref="E10:F10" r:id="rId7" display="TED"/>
    <hyperlink ref="D12" r:id="rId8"/>
    <hyperlink ref="D13" r:id="rId9" display="CHAFEA"/>
    <hyperlink ref="G6" r:id="rId10"/>
    <hyperlink ref="C9" r:id="rId11"/>
  </hyperlinks>
  <pageMargins left="0.75" right="0.75" top="1" bottom="1" header="0.5" footer="0.5"/>
  <pageSetup paperSize="9" orientation="portrait" r:id="rId12"/>
  <headerFooter alignWithMargins="0"/>
  <drawing r:id="rId1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146"/>
  <sheetViews>
    <sheetView workbookViewId="0">
      <pane ySplit="5" topLeftCell="A108" activePane="bottomLeft" state="frozen"/>
      <selection pane="bottomLeft" activeCell="E110" sqref="E110:G111"/>
    </sheetView>
  </sheetViews>
  <sheetFormatPr defaultColWidth="8.42578125" defaultRowHeight="12.75"/>
  <cols>
    <col min="1" max="1" width="11.28515625" customWidth="1"/>
    <col min="2" max="2" width="18.42578125" customWidth="1"/>
    <col min="3" max="3" width="41.7109375" customWidth="1"/>
    <col min="4" max="4" width="18.42578125" customWidth="1"/>
    <col min="5" max="5" width="13.42578125" customWidth="1"/>
    <col min="7" max="7" width="13.42578125" customWidth="1"/>
  </cols>
  <sheetData>
    <row r="1" spans="1:11" ht="21.75" customHeight="1" thickBot="1"/>
    <row r="2" spans="1:11" ht="34.5" customHeight="1" thickTop="1">
      <c r="C2" s="237" t="s">
        <v>2061</v>
      </c>
      <c r="E2" s="87"/>
      <c r="G2" s="93"/>
    </row>
    <row r="3" spans="1:11" ht="25.5" customHeight="1" thickBot="1">
      <c r="C3" s="238"/>
      <c r="E3" s="86" t="s">
        <v>171</v>
      </c>
      <c r="G3" s="86" t="s">
        <v>339</v>
      </c>
    </row>
    <row r="4" spans="1:11" ht="27" customHeight="1" thickTop="1" thickBot="1"/>
    <row r="5" spans="1:11" ht="15.75" thickBot="1">
      <c r="A5" s="71" t="s">
        <v>1008</v>
      </c>
      <c r="B5" s="71" t="s">
        <v>28</v>
      </c>
      <c r="C5" s="71" t="s">
        <v>1009</v>
      </c>
      <c r="D5" s="71" t="s">
        <v>30</v>
      </c>
    </row>
    <row r="6" spans="1:11" ht="45" customHeight="1">
      <c r="A6" s="254">
        <v>2018</v>
      </c>
      <c r="B6" s="79" t="s">
        <v>333</v>
      </c>
      <c r="C6" s="64" t="s">
        <v>2062</v>
      </c>
      <c r="D6" s="95">
        <v>43126</v>
      </c>
    </row>
    <row r="7" spans="1:11" ht="45" customHeight="1">
      <c r="A7" s="251"/>
      <c r="B7" s="79" t="s">
        <v>143</v>
      </c>
      <c r="C7" s="64" t="s">
        <v>2063</v>
      </c>
      <c r="D7" s="95">
        <v>43132</v>
      </c>
    </row>
    <row r="8" spans="1:11" ht="45" customHeight="1">
      <c r="A8" s="251"/>
      <c r="B8" s="79" t="s">
        <v>143</v>
      </c>
      <c r="C8" s="64" t="s">
        <v>2064</v>
      </c>
      <c r="D8" s="95">
        <v>43146</v>
      </c>
      <c r="K8" s="91"/>
    </row>
    <row r="9" spans="1:11" ht="45" customHeight="1">
      <c r="A9" s="251"/>
      <c r="B9" s="79" t="s">
        <v>143</v>
      </c>
      <c r="C9" s="64" t="s">
        <v>2065</v>
      </c>
      <c r="D9" s="95">
        <v>43160</v>
      </c>
    </row>
    <row r="10" spans="1:11" ht="45" customHeight="1">
      <c r="A10" s="251"/>
      <c r="B10" s="79" t="s">
        <v>95</v>
      </c>
      <c r="C10" s="64" t="s">
        <v>2066</v>
      </c>
      <c r="D10" s="95">
        <v>43159</v>
      </c>
    </row>
    <row r="11" spans="1:11" ht="45" customHeight="1">
      <c r="A11" s="251"/>
      <c r="B11" s="79" t="s">
        <v>143</v>
      </c>
      <c r="C11" s="64" t="s">
        <v>2067</v>
      </c>
      <c r="D11" s="95">
        <v>43167</v>
      </c>
    </row>
    <row r="12" spans="1:11" ht="45" customHeight="1">
      <c r="A12" s="251"/>
      <c r="B12" s="79" t="s">
        <v>2068</v>
      </c>
      <c r="C12" s="64" t="s">
        <v>2069</v>
      </c>
      <c r="D12" s="95">
        <v>43190</v>
      </c>
    </row>
    <row r="13" spans="1:11" ht="45" customHeight="1">
      <c r="A13" s="251"/>
      <c r="B13" s="79" t="s">
        <v>143</v>
      </c>
      <c r="C13" s="64" t="s">
        <v>2070</v>
      </c>
      <c r="D13" s="95">
        <v>43195</v>
      </c>
    </row>
    <row r="14" spans="1:11" ht="45" customHeight="1">
      <c r="A14" s="251"/>
      <c r="B14" s="79" t="s">
        <v>143</v>
      </c>
      <c r="C14" s="64" t="s">
        <v>2071</v>
      </c>
      <c r="D14" s="95">
        <v>43216</v>
      </c>
    </row>
    <row r="15" spans="1:11" ht="45" customHeight="1">
      <c r="A15" s="251"/>
      <c r="B15" s="79" t="s">
        <v>2072</v>
      </c>
      <c r="C15" s="64" t="s">
        <v>2073</v>
      </c>
      <c r="D15" s="95">
        <v>43209</v>
      </c>
    </row>
    <row r="16" spans="1:11" ht="45" customHeight="1">
      <c r="A16" s="251"/>
      <c r="B16" s="79" t="s">
        <v>143</v>
      </c>
      <c r="C16" s="64" t="s">
        <v>2074</v>
      </c>
      <c r="D16" s="95">
        <v>43209</v>
      </c>
    </row>
    <row r="17" spans="1:4" ht="45" customHeight="1">
      <c r="A17" s="251"/>
      <c r="B17" s="79" t="s">
        <v>143</v>
      </c>
      <c r="C17" s="64" t="s">
        <v>2071</v>
      </c>
      <c r="D17" s="95">
        <v>43216</v>
      </c>
    </row>
    <row r="18" spans="1:4" ht="45" customHeight="1">
      <c r="A18" s="251"/>
      <c r="B18" s="79" t="s">
        <v>143</v>
      </c>
      <c r="C18" s="64" t="s">
        <v>2075</v>
      </c>
      <c r="D18" s="95">
        <v>43243</v>
      </c>
    </row>
    <row r="19" spans="1:4" ht="45" customHeight="1">
      <c r="A19" s="251"/>
      <c r="B19" s="79" t="s">
        <v>143</v>
      </c>
      <c r="C19" s="64" t="s">
        <v>2076</v>
      </c>
      <c r="D19" s="95">
        <v>43251</v>
      </c>
    </row>
    <row r="20" spans="1:4" ht="45" customHeight="1">
      <c r="A20" s="251"/>
      <c r="B20" s="79" t="s">
        <v>2068</v>
      </c>
      <c r="C20" s="64" t="s">
        <v>2077</v>
      </c>
      <c r="D20" s="95">
        <v>43332</v>
      </c>
    </row>
    <row r="21" spans="1:4" ht="45" customHeight="1">
      <c r="A21" s="251"/>
      <c r="B21" s="79" t="s">
        <v>333</v>
      </c>
      <c r="C21" s="64" t="s">
        <v>2078</v>
      </c>
      <c r="D21" s="95">
        <v>43343</v>
      </c>
    </row>
    <row r="22" spans="1:4" ht="45" customHeight="1">
      <c r="A22" s="251"/>
      <c r="B22" s="79" t="s">
        <v>2068</v>
      </c>
      <c r="C22" s="64" t="s">
        <v>2079</v>
      </c>
      <c r="D22" s="95">
        <v>43360</v>
      </c>
    </row>
    <row r="23" spans="1:4" ht="45" customHeight="1">
      <c r="A23" s="251"/>
      <c r="B23" s="79" t="s">
        <v>2068</v>
      </c>
      <c r="C23" s="64" t="s">
        <v>2080</v>
      </c>
      <c r="D23" s="95">
        <v>43374</v>
      </c>
    </row>
    <row r="24" spans="1:4" ht="45" customHeight="1">
      <c r="A24" s="251"/>
      <c r="B24" s="79" t="s">
        <v>143</v>
      </c>
      <c r="C24" s="64" t="s">
        <v>2081</v>
      </c>
      <c r="D24" s="95">
        <v>42902</v>
      </c>
    </row>
    <row r="25" spans="1:4" ht="45" customHeight="1" thickBot="1">
      <c r="A25" s="255"/>
      <c r="B25" s="79" t="s">
        <v>2082</v>
      </c>
      <c r="C25" s="64" t="s">
        <v>2083</v>
      </c>
      <c r="D25" s="95">
        <v>43412</v>
      </c>
    </row>
    <row r="26" spans="1:4" ht="45" customHeight="1">
      <c r="A26" s="254">
        <v>2019</v>
      </c>
      <c r="B26" s="79" t="s">
        <v>2082</v>
      </c>
      <c r="C26" s="64" t="s">
        <v>2084</v>
      </c>
      <c r="D26" s="95">
        <v>43480</v>
      </c>
    </row>
    <row r="27" spans="1:4" ht="45" customHeight="1">
      <c r="A27" s="251"/>
      <c r="B27" s="79" t="s">
        <v>2082</v>
      </c>
      <c r="C27" s="64" t="s">
        <v>2085</v>
      </c>
      <c r="D27" s="95">
        <v>43503</v>
      </c>
    </row>
    <row r="28" spans="1:4" ht="45" customHeight="1">
      <c r="A28" s="251"/>
      <c r="B28" s="79" t="s">
        <v>2082</v>
      </c>
      <c r="C28" s="64" t="s">
        <v>2086</v>
      </c>
      <c r="D28" s="95">
        <v>43516</v>
      </c>
    </row>
    <row r="29" spans="1:4" ht="45" customHeight="1">
      <c r="A29" s="251"/>
      <c r="B29" s="79" t="s">
        <v>2082</v>
      </c>
      <c r="C29" s="64" t="s">
        <v>2087</v>
      </c>
      <c r="D29" s="95">
        <v>43523</v>
      </c>
    </row>
    <row r="30" spans="1:4" ht="45" customHeight="1">
      <c r="A30" s="251"/>
      <c r="B30" s="79" t="s">
        <v>2082</v>
      </c>
      <c r="C30" s="64" t="s">
        <v>2088</v>
      </c>
      <c r="D30" s="95">
        <v>43531</v>
      </c>
    </row>
    <row r="31" spans="1:4" ht="45" customHeight="1">
      <c r="A31" s="251"/>
      <c r="B31" s="79" t="s">
        <v>2082</v>
      </c>
      <c r="C31" s="64" t="s">
        <v>2089</v>
      </c>
      <c r="D31" s="95">
        <v>43592</v>
      </c>
    </row>
    <row r="32" spans="1:4" ht="45" customHeight="1">
      <c r="A32" s="251"/>
      <c r="B32" s="79" t="s">
        <v>2082</v>
      </c>
      <c r="C32" s="64" t="s">
        <v>2090</v>
      </c>
      <c r="D32" s="95">
        <v>43530</v>
      </c>
    </row>
    <row r="33" spans="1:4" ht="45" customHeight="1">
      <c r="A33" s="251"/>
      <c r="B33" s="79" t="s">
        <v>2082</v>
      </c>
      <c r="C33" s="64" t="s">
        <v>2091</v>
      </c>
      <c r="D33" s="95">
        <v>43560</v>
      </c>
    </row>
    <row r="34" spans="1:4" ht="45" customHeight="1">
      <c r="A34" s="251"/>
      <c r="B34" s="79" t="s">
        <v>2082</v>
      </c>
      <c r="C34" s="64" t="s">
        <v>2092</v>
      </c>
      <c r="D34" s="95">
        <v>43579</v>
      </c>
    </row>
    <row r="35" spans="1:4" ht="45" customHeight="1">
      <c r="A35" s="251"/>
      <c r="B35" s="79" t="s">
        <v>2082</v>
      </c>
      <c r="C35" s="64" t="s">
        <v>2093</v>
      </c>
      <c r="D35" s="95">
        <v>43613</v>
      </c>
    </row>
    <row r="36" spans="1:4" ht="45" customHeight="1">
      <c r="A36" s="251"/>
      <c r="B36" s="79" t="s">
        <v>2082</v>
      </c>
      <c r="C36" s="64" t="s">
        <v>2094</v>
      </c>
      <c r="D36" s="95">
        <v>43616</v>
      </c>
    </row>
    <row r="37" spans="1:4" ht="45" customHeight="1">
      <c r="A37" s="251"/>
      <c r="B37" s="79" t="s">
        <v>2082</v>
      </c>
      <c r="C37" s="64" t="s">
        <v>2095</v>
      </c>
      <c r="D37" s="95">
        <v>43620</v>
      </c>
    </row>
    <row r="38" spans="1:4" ht="45" customHeight="1">
      <c r="A38" s="251"/>
      <c r="B38" s="79" t="s">
        <v>2082</v>
      </c>
      <c r="C38" s="64" t="s">
        <v>2096</v>
      </c>
      <c r="D38" s="95">
        <v>43713</v>
      </c>
    </row>
    <row r="39" spans="1:4" ht="45" customHeight="1">
      <c r="A39" s="251"/>
      <c r="B39" s="79" t="s">
        <v>2082</v>
      </c>
      <c r="C39" s="64" t="s">
        <v>2097</v>
      </c>
      <c r="D39" s="95">
        <v>43776</v>
      </c>
    </row>
    <row r="40" spans="1:4" ht="54" customHeight="1">
      <c r="A40" s="251"/>
      <c r="B40" s="79" t="s">
        <v>2082</v>
      </c>
      <c r="C40" s="64" t="s">
        <v>2098</v>
      </c>
      <c r="D40" s="95">
        <v>43782</v>
      </c>
    </row>
    <row r="41" spans="1:4" ht="36.75" customHeight="1">
      <c r="A41" s="251"/>
      <c r="B41" s="79" t="s">
        <v>2082</v>
      </c>
      <c r="C41" s="64" t="s">
        <v>2099</v>
      </c>
      <c r="D41" s="95">
        <v>43797</v>
      </c>
    </row>
    <row r="42" spans="1:4" ht="30.75" customHeight="1" thickBot="1">
      <c r="A42" s="251"/>
      <c r="B42" s="79" t="s">
        <v>143</v>
      </c>
      <c r="C42" s="64" t="s">
        <v>2100</v>
      </c>
      <c r="D42" s="95">
        <v>43796</v>
      </c>
    </row>
    <row r="43" spans="1:4" ht="33.75" customHeight="1">
      <c r="A43" s="254">
        <v>2020</v>
      </c>
      <c r="B43" s="79" t="s">
        <v>2082</v>
      </c>
      <c r="C43" s="64" t="s">
        <v>2101</v>
      </c>
      <c r="D43" s="95">
        <v>43845</v>
      </c>
    </row>
    <row r="44" spans="1:4" ht="27" customHeight="1">
      <c r="A44" s="251"/>
      <c r="B44" s="79" t="s">
        <v>2082</v>
      </c>
      <c r="C44" s="64" t="s">
        <v>2102</v>
      </c>
      <c r="D44" s="95">
        <v>43867</v>
      </c>
    </row>
    <row r="45" spans="1:4" ht="30.75" customHeight="1">
      <c r="A45" s="251"/>
      <c r="B45" s="79" t="s">
        <v>151</v>
      </c>
      <c r="C45" s="64" t="s">
        <v>2103</v>
      </c>
      <c r="D45" s="95">
        <v>43865</v>
      </c>
    </row>
    <row r="46" spans="1:4" ht="25.5" customHeight="1">
      <c r="A46" s="251"/>
      <c r="B46" s="79" t="s">
        <v>2104</v>
      </c>
      <c r="C46" s="64" t="s">
        <v>2105</v>
      </c>
      <c r="D46" s="95">
        <v>43873</v>
      </c>
    </row>
    <row r="47" spans="1:4" ht="28.5" customHeight="1">
      <c r="A47" s="251"/>
      <c r="B47" s="79" t="s">
        <v>151</v>
      </c>
      <c r="C47" s="64" t="s">
        <v>2106</v>
      </c>
      <c r="D47" s="95">
        <v>43902</v>
      </c>
    </row>
    <row r="48" spans="1:4" ht="24.75" customHeight="1">
      <c r="A48" s="251"/>
      <c r="B48" s="79" t="s">
        <v>719</v>
      </c>
      <c r="C48" s="64" t="s">
        <v>2107</v>
      </c>
      <c r="D48" s="95">
        <v>43902</v>
      </c>
    </row>
    <row r="49" spans="1:4" ht="33" customHeight="1">
      <c r="A49" s="251"/>
      <c r="B49" s="79" t="s">
        <v>2068</v>
      </c>
      <c r="C49" s="64" t="s">
        <v>2108</v>
      </c>
      <c r="D49" s="95" t="s">
        <v>758</v>
      </c>
    </row>
    <row r="50" spans="1:4" ht="28.5" customHeight="1">
      <c r="A50" s="251"/>
      <c r="B50" s="79" t="s">
        <v>2082</v>
      </c>
      <c r="C50" s="64" t="s">
        <v>2109</v>
      </c>
      <c r="D50" s="95" t="s">
        <v>2110</v>
      </c>
    </row>
    <row r="51" spans="1:4" ht="32.25" customHeight="1" thickBot="1">
      <c r="A51" s="251"/>
      <c r="B51" s="79" t="s">
        <v>2111</v>
      </c>
      <c r="C51" s="64" t="s">
        <v>2112</v>
      </c>
      <c r="D51" s="95">
        <v>44165</v>
      </c>
    </row>
    <row r="52" spans="1:4" ht="26.25" customHeight="1">
      <c r="A52" s="253">
        <v>2021</v>
      </c>
      <c r="B52" s="79" t="s">
        <v>2111</v>
      </c>
      <c r="C52" s="64" t="s">
        <v>2113</v>
      </c>
      <c r="D52" s="95">
        <v>44216</v>
      </c>
    </row>
    <row r="53" spans="1:4" ht="34.5" customHeight="1" thickBot="1">
      <c r="A53" s="248"/>
      <c r="B53" s="79" t="s">
        <v>2111</v>
      </c>
      <c r="C53" s="64" t="s">
        <v>2114</v>
      </c>
      <c r="D53" s="95">
        <v>44236</v>
      </c>
    </row>
    <row r="54" spans="1:4" ht="40.5" customHeight="1" thickBot="1">
      <c r="A54" s="248"/>
      <c r="B54" s="85" t="s">
        <v>333</v>
      </c>
      <c r="C54" s="64" t="s">
        <v>2115</v>
      </c>
      <c r="D54" s="83">
        <v>44333</v>
      </c>
    </row>
    <row r="55" spans="1:4" ht="48">
      <c r="A55" s="248"/>
      <c r="B55" s="125" t="s">
        <v>333</v>
      </c>
      <c r="C55" s="64" t="s">
        <v>2116</v>
      </c>
      <c r="D55" s="83">
        <v>44354</v>
      </c>
    </row>
    <row r="56" spans="1:4" ht="30" customHeight="1">
      <c r="A56" s="248"/>
      <c r="B56" s="79" t="s">
        <v>333</v>
      </c>
      <c r="C56" s="64" t="s">
        <v>2117</v>
      </c>
      <c r="D56" s="83">
        <v>44361</v>
      </c>
    </row>
    <row r="57" spans="1:4" ht="19.5" customHeight="1">
      <c r="A57" s="248"/>
      <c r="B57" s="79" t="s">
        <v>333</v>
      </c>
      <c r="C57" s="64" t="s">
        <v>2118</v>
      </c>
      <c r="D57" s="83">
        <v>44368</v>
      </c>
    </row>
    <row r="58" spans="1:4" ht="25.5" customHeight="1">
      <c r="A58" s="248"/>
      <c r="B58" s="79" t="s">
        <v>333</v>
      </c>
      <c r="C58" s="64" t="s">
        <v>2119</v>
      </c>
      <c r="D58" s="83">
        <v>44368</v>
      </c>
    </row>
    <row r="59" spans="1:4">
      <c r="A59" s="248"/>
      <c r="B59" s="80" t="s">
        <v>333</v>
      </c>
      <c r="C59" s="64" t="s">
        <v>2117</v>
      </c>
      <c r="D59" s="83">
        <v>44371</v>
      </c>
    </row>
    <row r="60" spans="1:4" ht="29.25" customHeight="1">
      <c r="A60" s="248"/>
      <c r="B60" s="79" t="s">
        <v>1366</v>
      </c>
      <c r="C60" s="64" t="s">
        <v>2120</v>
      </c>
      <c r="D60" s="83">
        <v>44373</v>
      </c>
    </row>
    <row r="61" spans="1:4" ht="24" customHeight="1">
      <c r="A61" s="248"/>
      <c r="B61" s="79" t="s">
        <v>333</v>
      </c>
      <c r="C61" s="64" t="s">
        <v>2121</v>
      </c>
      <c r="D61" s="83">
        <v>44382</v>
      </c>
    </row>
    <row r="62" spans="1:4" ht="25.5" customHeight="1">
      <c r="A62" s="248"/>
      <c r="B62" s="79" t="s">
        <v>333</v>
      </c>
      <c r="C62" s="64" t="s">
        <v>2122</v>
      </c>
      <c r="D62" s="83">
        <v>44382</v>
      </c>
    </row>
    <row r="63" spans="1:4" ht="33.75" customHeight="1">
      <c r="A63" s="248"/>
      <c r="B63" s="79" t="s">
        <v>333</v>
      </c>
      <c r="C63" s="64" t="s">
        <v>2123</v>
      </c>
      <c r="D63" s="83">
        <v>44382</v>
      </c>
    </row>
    <row r="64" spans="1:4" ht="36">
      <c r="A64" s="248"/>
      <c r="B64" s="80" t="s">
        <v>333</v>
      </c>
      <c r="C64" s="64" t="s">
        <v>2124</v>
      </c>
      <c r="D64" s="83">
        <v>44391</v>
      </c>
    </row>
    <row r="65" spans="1:4" ht="33" customHeight="1">
      <c r="A65" s="248"/>
      <c r="B65" s="79" t="s">
        <v>333</v>
      </c>
      <c r="C65" s="64" t="s">
        <v>2125</v>
      </c>
      <c r="D65" s="83">
        <v>44403</v>
      </c>
    </row>
    <row r="66" spans="1:4" ht="33" customHeight="1">
      <c r="A66" s="248"/>
      <c r="B66" s="138" t="s">
        <v>75</v>
      </c>
      <c r="C66" s="139" t="s">
        <v>2126</v>
      </c>
      <c r="D66" s="140">
        <v>44433</v>
      </c>
    </row>
    <row r="67" spans="1:4" ht="33" customHeight="1">
      <c r="A67" s="248"/>
      <c r="B67" s="138" t="s">
        <v>75</v>
      </c>
      <c r="C67" s="139" t="s">
        <v>2127</v>
      </c>
      <c r="D67" s="140">
        <v>44433</v>
      </c>
    </row>
    <row r="68" spans="1:4" ht="33" customHeight="1">
      <c r="A68" s="248"/>
      <c r="B68" s="138" t="s">
        <v>75</v>
      </c>
      <c r="C68" s="139" t="s">
        <v>2128</v>
      </c>
      <c r="D68" s="140">
        <v>44420</v>
      </c>
    </row>
    <row r="69" spans="1:4" ht="33" customHeight="1">
      <c r="A69" s="248"/>
      <c r="B69" s="138" t="s">
        <v>75</v>
      </c>
      <c r="C69" s="139" t="s">
        <v>82</v>
      </c>
      <c r="D69" s="140">
        <v>44432</v>
      </c>
    </row>
    <row r="70" spans="1:4" ht="33" customHeight="1">
      <c r="A70" s="248"/>
      <c r="B70" s="138" t="s">
        <v>75</v>
      </c>
      <c r="C70" s="139" t="s">
        <v>2129</v>
      </c>
      <c r="D70" s="140">
        <v>44418</v>
      </c>
    </row>
    <row r="71" spans="1:4" ht="33" customHeight="1">
      <c r="A71" s="248"/>
      <c r="B71" s="138" t="s">
        <v>75</v>
      </c>
      <c r="C71" s="139" t="s">
        <v>2130</v>
      </c>
      <c r="D71" s="140">
        <v>44434</v>
      </c>
    </row>
    <row r="72" spans="1:4" ht="33" customHeight="1">
      <c r="A72" s="248"/>
      <c r="B72" s="138" t="s">
        <v>75</v>
      </c>
      <c r="C72" s="139" t="s">
        <v>2131</v>
      </c>
      <c r="D72" s="140">
        <v>44446</v>
      </c>
    </row>
    <row r="73" spans="1:4" ht="33" customHeight="1">
      <c r="A73" s="248"/>
      <c r="B73" s="138" t="s">
        <v>75</v>
      </c>
      <c r="C73" s="139" t="s">
        <v>2132</v>
      </c>
      <c r="D73" s="140">
        <v>44446</v>
      </c>
    </row>
    <row r="74" spans="1:4" ht="33" customHeight="1">
      <c r="A74" s="248"/>
      <c r="B74" s="138" t="s">
        <v>75</v>
      </c>
      <c r="C74" s="139" t="s">
        <v>2133</v>
      </c>
      <c r="D74" s="140">
        <v>44446</v>
      </c>
    </row>
    <row r="75" spans="1:4" ht="33" customHeight="1">
      <c r="A75" s="248"/>
      <c r="B75" s="138" t="s">
        <v>75</v>
      </c>
      <c r="C75" s="139" t="s">
        <v>2134</v>
      </c>
      <c r="D75" s="140">
        <v>44434</v>
      </c>
    </row>
    <row r="76" spans="1:4" ht="33" customHeight="1">
      <c r="A76" s="248"/>
      <c r="B76" s="138" t="s">
        <v>75</v>
      </c>
      <c r="C76" s="139" t="s">
        <v>83</v>
      </c>
      <c r="D76" s="140">
        <v>44432</v>
      </c>
    </row>
    <row r="77" spans="1:4" ht="33" customHeight="1">
      <c r="A77" s="248"/>
      <c r="B77" s="138" t="s">
        <v>75</v>
      </c>
      <c r="C77" s="139" t="s">
        <v>2135</v>
      </c>
      <c r="D77" s="140">
        <v>44432</v>
      </c>
    </row>
    <row r="78" spans="1:4" ht="33" customHeight="1">
      <c r="A78" s="248"/>
      <c r="B78" s="138" t="s">
        <v>2136</v>
      </c>
      <c r="C78" s="139" t="s">
        <v>2137</v>
      </c>
      <c r="D78" s="140">
        <v>44432</v>
      </c>
    </row>
    <row r="79" spans="1:4" ht="33" customHeight="1">
      <c r="A79" s="248"/>
      <c r="B79" s="138" t="s">
        <v>75</v>
      </c>
      <c r="C79" s="139" t="s">
        <v>2138</v>
      </c>
      <c r="D79" s="140">
        <v>44434</v>
      </c>
    </row>
    <row r="80" spans="1:4" ht="33" customHeight="1">
      <c r="A80" s="248"/>
      <c r="B80" s="138" t="s">
        <v>75</v>
      </c>
      <c r="C80" s="139" t="s">
        <v>2139</v>
      </c>
      <c r="D80" s="140">
        <v>44440</v>
      </c>
    </row>
    <row r="81" spans="1:4" ht="33" customHeight="1">
      <c r="A81" s="248"/>
      <c r="B81" s="138" t="s">
        <v>279</v>
      </c>
      <c r="C81" s="139" t="s">
        <v>2140</v>
      </c>
      <c r="D81" s="140">
        <v>44413</v>
      </c>
    </row>
    <row r="82" spans="1:4" ht="33" customHeight="1">
      <c r="A82" s="248"/>
      <c r="B82" s="138" t="s">
        <v>1366</v>
      </c>
      <c r="C82" s="139" t="s">
        <v>2141</v>
      </c>
      <c r="D82" s="140">
        <v>44440</v>
      </c>
    </row>
    <row r="83" spans="1:4" ht="33" customHeight="1">
      <c r="A83" s="248"/>
      <c r="B83" s="138" t="s">
        <v>279</v>
      </c>
      <c r="C83" s="139" t="s">
        <v>2142</v>
      </c>
      <c r="D83" s="140">
        <v>44441</v>
      </c>
    </row>
    <row r="84" spans="1:4" ht="24">
      <c r="A84" s="248"/>
      <c r="B84" s="79" t="s">
        <v>2082</v>
      </c>
      <c r="C84" s="64" t="s">
        <v>2143</v>
      </c>
      <c r="D84" s="83">
        <v>44454</v>
      </c>
    </row>
    <row r="85" spans="1:4" ht="24">
      <c r="A85" s="248"/>
      <c r="B85" s="79" t="s">
        <v>2082</v>
      </c>
      <c r="C85" s="64" t="s">
        <v>2144</v>
      </c>
      <c r="D85" s="83">
        <v>44453</v>
      </c>
    </row>
    <row r="86" spans="1:4">
      <c r="A86" s="248"/>
      <c r="B86" s="79" t="s">
        <v>75</v>
      </c>
      <c r="C86" s="64" t="s">
        <v>2145</v>
      </c>
      <c r="D86" s="83">
        <v>44469</v>
      </c>
    </row>
    <row r="87" spans="1:4" ht="24">
      <c r="A87" s="248"/>
      <c r="B87" s="79" t="s">
        <v>75</v>
      </c>
      <c r="C87" s="64" t="s">
        <v>2146</v>
      </c>
      <c r="D87" s="83">
        <v>44468</v>
      </c>
    </row>
    <row r="88" spans="1:4">
      <c r="A88" s="248"/>
      <c r="B88" s="79" t="s">
        <v>75</v>
      </c>
      <c r="C88" s="64" t="s">
        <v>2147</v>
      </c>
      <c r="D88" s="83">
        <v>44474</v>
      </c>
    </row>
    <row r="89" spans="1:4" ht="24">
      <c r="A89" s="248"/>
      <c r="B89" s="79" t="s">
        <v>75</v>
      </c>
      <c r="C89" s="64" t="s">
        <v>2148</v>
      </c>
      <c r="D89" s="83">
        <v>44474</v>
      </c>
    </row>
    <row r="90" spans="1:4">
      <c r="A90" s="248"/>
      <c r="B90" s="79" t="s">
        <v>75</v>
      </c>
      <c r="C90" s="64" t="s">
        <v>2149</v>
      </c>
      <c r="D90" s="83">
        <v>44474</v>
      </c>
    </row>
    <row r="91" spans="1:4">
      <c r="A91" s="248"/>
      <c r="B91" s="79" t="s">
        <v>2150</v>
      </c>
      <c r="C91" s="64" t="s">
        <v>2151</v>
      </c>
      <c r="D91" s="83">
        <v>44475</v>
      </c>
    </row>
    <row r="92" spans="1:4" ht="24">
      <c r="A92" s="248"/>
      <c r="B92" s="79" t="s">
        <v>2152</v>
      </c>
      <c r="C92" s="64" t="s">
        <v>2153</v>
      </c>
      <c r="D92" s="83">
        <v>44490</v>
      </c>
    </row>
    <row r="93" spans="1:4">
      <c r="A93" s="248"/>
      <c r="B93" s="79" t="s">
        <v>75</v>
      </c>
      <c r="C93" s="64" t="s">
        <v>2154</v>
      </c>
      <c r="D93" s="83">
        <v>44517</v>
      </c>
    </row>
    <row r="94" spans="1:4" ht="48">
      <c r="A94" s="248"/>
      <c r="B94" s="79" t="s">
        <v>2152</v>
      </c>
      <c r="C94" s="64" t="s">
        <v>2155</v>
      </c>
      <c r="D94" s="83">
        <v>44567</v>
      </c>
    </row>
    <row r="95" spans="1:4" ht="24">
      <c r="A95" s="248"/>
      <c r="B95" s="79" t="s">
        <v>75</v>
      </c>
      <c r="C95" s="64" t="s">
        <v>2156</v>
      </c>
      <c r="D95" s="83" t="s">
        <v>69</v>
      </c>
    </row>
    <row r="96" spans="1:4" ht="24.6" customHeight="1" thickBot="1">
      <c r="A96" s="248"/>
      <c r="B96" s="79" t="s">
        <v>75</v>
      </c>
      <c r="C96" s="64" t="s">
        <v>2157</v>
      </c>
      <c r="D96" s="83">
        <v>44685</v>
      </c>
    </row>
    <row r="97" spans="1:15" ht="24">
      <c r="A97" s="253">
        <v>2022</v>
      </c>
      <c r="B97" s="79" t="s">
        <v>75</v>
      </c>
      <c r="C97" s="64" t="s">
        <v>2158</v>
      </c>
      <c r="D97" s="83">
        <v>44686</v>
      </c>
    </row>
    <row r="98" spans="1:15">
      <c r="A98" s="248"/>
      <c r="B98" s="79" t="s">
        <v>1366</v>
      </c>
      <c r="C98" s="64" t="s">
        <v>2159</v>
      </c>
      <c r="D98" s="83">
        <v>44692</v>
      </c>
    </row>
    <row r="99" spans="1:15" ht="24">
      <c r="A99" s="248"/>
      <c r="B99" s="79" t="s">
        <v>1366</v>
      </c>
      <c r="C99" s="64" t="s">
        <v>2160</v>
      </c>
      <c r="D99" s="83">
        <v>44692</v>
      </c>
    </row>
    <row r="100" spans="1:15" ht="24">
      <c r="A100" s="248"/>
      <c r="B100" s="79" t="s">
        <v>1366</v>
      </c>
      <c r="C100" s="64" t="s">
        <v>2161</v>
      </c>
      <c r="D100" s="83">
        <v>44692</v>
      </c>
    </row>
    <row r="101" spans="1:15">
      <c r="A101" s="248"/>
      <c r="B101" s="79" t="s">
        <v>75</v>
      </c>
      <c r="C101" s="64" t="s">
        <v>2145</v>
      </c>
      <c r="D101" s="83">
        <v>44712</v>
      </c>
    </row>
    <row r="102" spans="1:15">
      <c r="A102" s="248"/>
      <c r="B102" s="79" t="s">
        <v>75</v>
      </c>
      <c r="C102" s="64" t="s">
        <v>2147</v>
      </c>
      <c r="D102" s="83">
        <v>44714</v>
      </c>
    </row>
    <row r="103" spans="1:15" ht="24">
      <c r="A103" s="248"/>
      <c r="B103" s="79" t="s">
        <v>333</v>
      </c>
      <c r="C103" s="64" t="s">
        <v>2162</v>
      </c>
      <c r="D103" s="83">
        <v>44719</v>
      </c>
    </row>
    <row r="104" spans="1:15" ht="24">
      <c r="A104" s="248"/>
      <c r="B104" s="79" t="s">
        <v>333</v>
      </c>
      <c r="C104" s="64" t="s">
        <v>2163</v>
      </c>
      <c r="D104" s="83">
        <v>44727</v>
      </c>
    </row>
    <row r="105" spans="1:15">
      <c r="A105" s="248"/>
      <c r="B105" s="79" t="s">
        <v>1366</v>
      </c>
      <c r="C105" s="64" t="s">
        <v>2164</v>
      </c>
      <c r="D105" s="83">
        <v>44727</v>
      </c>
    </row>
    <row r="106" spans="1:15" ht="60.75" customHeight="1">
      <c r="A106" s="248"/>
      <c r="B106" s="79" t="s">
        <v>75</v>
      </c>
      <c r="C106" s="64" t="s">
        <v>2165</v>
      </c>
      <c r="D106" s="83">
        <v>44824</v>
      </c>
    </row>
    <row r="107" spans="1:15" ht="60.75" customHeight="1">
      <c r="A107" s="248"/>
      <c r="B107" s="79" t="s">
        <v>75</v>
      </c>
      <c r="C107" s="64" t="s">
        <v>2166</v>
      </c>
      <c r="D107" s="83">
        <v>44839</v>
      </c>
    </row>
    <row r="108" spans="1:15" ht="60.75" customHeight="1">
      <c r="A108" s="248"/>
      <c r="B108" s="63" t="s">
        <v>14</v>
      </c>
      <c r="C108" s="64" t="s">
        <v>2167</v>
      </c>
      <c r="D108" s="83">
        <v>44852</v>
      </c>
    </row>
    <row r="109" spans="1:15" ht="60.75" customHeight="1">
      <c r="A109" s="248"/>
      <c r="B109" s="79" t="s">
        <v>75</v>
      </c>
      <c r="C109" s="64" t="s">
        <v>2168</v>
      </c>
      <c r="D109" s="83">
        <v>44873</v>
      </c>
    </row>
    <row r="110" spans="1:15" ht="60.75" customHeight="1">
      <c r="A110" s="248"/>
      <c r="B110" s="79" t="s">
        <v>2169</v>
      </c>
      <c r="C110" s="64" t="s">
        <v>2170</v>
      </c>
      <c r="D110" s="83">
        <v>44875</v>
      </c>
    </row>
    <row r="111" spans="1:15" ht="60" customHeight="1">
      <c r="A111" s="248"/>
      <c r="B111" s="79" t="s">
        <v>75</v>
      </c>
      <c r="C111" s="64" t="s">
        <v>77</v>
      </c>
      <c r="D111" s="83">
        <v>44893</v>
      </c>
      <c r="O111" s="21"/>
    </row>
    <row r="112" spans="1:15">
      <c r="A112" s="248"/>
    </row>
    <row r="113" spans="1:1">
      <c r="A113" s="248"/>
    </row>
    <row r="114" spans="1:1">
      <c r="A114" s="248"/>
    </row>
    <row r="115" spans="1:1">
      <c r="A115" s="248"/>
    </row>
    <row r="116" spans="1:1">
      <c r="A116" s="248"/>
    </row>
    <row r="117" spans="1:1">
      <c r="A117" s="248"/>
    </row>
    <row r="118" spans="1:1">
      <c r="A118" s="248"/>
    </row>
    <row r="119" spans="1:1">
      <c r="A119" s="248"/>
    </row>
    <row r="120" spans="1:1">
      <c r="A120" s="248"/>
    </row>
    <row r="121" spans="1:1">
      <c r="A121" s="248"/>
    </row>
    <row r="122" spans="1:1">
      <c r="A122" s="248"/>
    </row>
    <row r="123" spans="1:1">
      <c r="A123" s="248"/>
    </row>
    <row r="124" spans="1:1">
      <c r="A124" s="248"/>
    </row>
    <row r="125" spans="1:1">
      <c r="A125" s="248"/>
    </row>
    <row r="126" spans="1:1">
      <c r="A126" s="248"/>
    </row>
    <row r="127" spans="1:1">
      <c r="A127" s="248"/>
    </row>
    <row r="128" spans="1:1">
      <c r="A128" s="248"/>
    </row>
    <row r="129" spans="1:1">
      <c r="A129" s="248"/>
    </row>
    <row r="130" spans="1:1">
      <c r="A130" s="248"/>
    </row>
    <row r="131" spans="1:1">
      <c r="A131" s="248"/>
    </row>
    <row r="132" spans="1:1">
      <c r="A132" s="248"/>
    </row>
    <row r="133" spans="1:1">
      <c r="A133" s="248"/>
    </row>
    <row r="134" spans="1:1">
      <c r="A134" s="248"/>
    </row>
    <row r="135" spans="1:1">
      <c r="A135" s="248"/>
    </row>
    <row r="136" spans="1:1">
      <c r="A136" s="248"/>
    </row>
    <row r="137" spans="1:1">
      <c r="A137" s="248"/>
    </row>
    <row r="138" spans="1:1" ht="52.5" customHeight="1">
      <c r="A138" s="248"/>
    </row>
    <row r="139" spans="1:1" ht="71.25" customHeight="1">
      <c r="A139" s="248"/>
    </row>
    <row r="140" spans="1:1" ht="55.5" customHeight="1">
      <c r="A140" s="248"/>
    </row>
    <row r="141" spans="1:1" ht="57" customHeight="1">
      <c r="A141" s="248"/>
    </row>
    <row r="142" spans="1:1" ht="57" customHeight="1">
      <c r="A142" s="248"/>
    </row>
    <row r="143" spans="1:1">
      <c r="A143" s="248"/>
    </row>
    <row r="144" spans="1:1">
      <c r="A144" s="248"/>
    </row>
    <row r="145" spans="1:1">
      <c r="A145" s="248"/>
    </row>
    <row r="146" spans="1:1">
      <c r="A146" s="248"/>
    </row>
  </sheetData>
  <mergeCells count="6">
    <mergeCell ref="A97:A146"/>
    <mergeCell ref="C2:C3"/>
    <mergeCell ref="A6:A25"/>
    <mergeCell ref="A26:A42"/>
    <mergeCell ref="A43:A51"/>
    <mergeCell ref="A52:A96"/>
  </mergeCells>
  <phoneticPr fontId="24" type="noConversion"/>
  <conditionalFormatting sqref="A106">
    <cfRule type="cellIs" dxfId="15" priority="24" operator="equal">
      <formula>"!"</formula>
    </cfRule>
  </conditionalFormatting>
  <conditionalFormatting sqref="A107">
    <cfRule type="cellIs" dxfId="14" priority="20" operator="equal">
      <formula>"!"</formula>
    </cfRule>
  </conditionalFormatting>
  <conditionalFormatting sqref="A108">
    <cfRule type="cellIs" dxfId="13" priority="16" operator="equal">
      <formula>"!"</formula>
    </cfRule>
  </conditionalFormatting>
  <conditionalFormatting sqref="A109">
    <cfRule type="cellIs" dxfId="12" priority="12" operator="equal">
      <formula>"!"</formula>
    </cfRule>
  </conditionalFormatting>
  <conditionalFormatting sqref="A110">
    <cfRule type="cellIs" dxfId="11" priority="8" operator="equal">
      <formula>"!"</formula>
    </cfRule>
  </conditionalFormatting>
  <conditionalFormatting sqref="A111">
    <cfRule type="cellIs" dxfId="10" priority="4"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40"/>
  <sheetViews>
    <sheetView workbookViewId="0">
      <pane ySplit="5" topLeftCell="A87" activePane="bottomLeft" state="frozen"/>
      <selection pane="bottomLeft" activeCell="G2" sqref="G2"/>
    </sheetView>
  </sheetViews>
  <sheetFormatPr defaultColWidth="8.42578125" defaultRowHeight="12.75"/>
  <cols>
    <col min="2" max="2" width="18" customWidth="1"/>
    <col min="3" max="3" width="46.28515625" customWidth="1"/>
    <col min="4" max="4" width="17.28515625" customWidth="1"/>
    <col min="5" max="5" width="14" customWidth="1"/>
    <col min="7" max="7" width="13.28515625" customWidth="1"/>
  </cols>
  <sheetData>
    <row r="1" spans="1:10" ht="16.5" customHeight="1" thickBot="1"/>
    <row r="2" spans="1:10" ht="37.5" customHeight="1" thickTop="1">
      <c r="C2" s="237" t="s">
        <v>2171</v>
      </c>
      <c r="E2" s="87"/>
      <c r="G2" s="93"/>
    </row>
    <row r="3" spans="1:10" ht="27.75" customHeight="1" thickBot="1">
      <c r="C3" s="238"/>
      <c r="E3" s="86" t="s">
        <v>171</v>
      </c>
      <c r="G3" s="86" t="s">
        <v>339</v>
      </c>
    </row>
    <row r="4" spans="1:10" ht="21" customHeight="1" thickTop="1" thickBot="1"/>
    <row r="5" spans="1:10" ht="15.75" thickBot="1">
      <c r="A5" s="71" t="s">
        <v>1008</v>
      </c>
      <c r="B5" s="71" t="s">
        <v>28</v>
      </c>
      <c r="C5" s="71" t="s">
        <v>1009</v>
      </c>
      <c r="D5" s="71" t="s">
        <v>30</v>
      </c>
    </row>
    <row r="6" spans="1:10" ht="66" customHeight="1">
      <c r="A6" s="254">
        <v>2018</v>
      </c>
      <c r="B6" s="79" t="s">
        <v>2172</v>
      </c>
      <c r="C6" s="64" t="s">
        <v>2173</v>
      </c>
      <c r="D6" s="95">
        <v>43111</v>
      </c>
    </row>
    <row r="7" spans="1:10" ht="50.25" customHeight="1">
      <c r="A7" s="251"/>
      <c r="B7" s="79" t="s">
        <v>2174</v>
      </c>
      <c r="C7" s="64" t="s">
        <v>2175</v>
      </c>
      <c r="D7" s="95">
        <v>43160</v>
      </c>
    </row>
    <row r="8" spans="1:10" ht="50.25" customHeight="1">
      <c r="A8" s="251"/>
      <c r="B8" s="79" t="s">
        <v>2176</v>
      </c>
      <c r="C8" s="64" t="s">
        <v>2177</v>
      </c>
      <c r="D8" s="95">
        <v>43165</v>
      </c>
      <c r="J8" s="91"/>
    </row>
    <row r="9" spans="1:10" ht="50.25" customHeight="1">
      <c r="A9" s="251"/>
      <c r="B9" s="79" t="s">
        <v>2176</v>
      </c>
      <c r="C9" s="64" t="s">
        <v>2178</v>
      </c>
      <c r="D9" s="95">
        <v>43179</v>
      </c>
    </row>
    <row r="10" spans="1:10" ht="50.25" customHeight="1">
      <c r="A10" s="251"/>
      <c r="B10" s="79" t="s">
        <v>2179</v>
      </c>
      <c r="C10" s="64" t="s">
        <v>2180</v>
      </c>
      <c r="D10" s="95">
        <v>43179</v>
      </c>
    </row>
    <row r="11" spans="1:10" ht="50.25" customHeight="1">
      <c r="A11" s="251"/>
      <c r="B11" s="79" t="s">
        <v>2181</v>
      </c>
      <c r="C11" s="64" t="s">
        <v>2182</v>
      </c>
      <c r="D11" s="95">
        <v>43187</v>
      </c>
    </row>
    <row r="12" spans="1:10" ht="50.25" customHeight="1">
      <c r="A12" s="251"/>
      <c r="B12" s="79" t="s">
        <v>2174</v>
      </c>
      <c r="C12" s="64" t="s">
        <v>2183</v>
      </c>
      <c r="D12" s="95">
        <v>43195</v>
      </c>
    </row>
    <row r="13" spans="1:10" ht="50.25" customHeight="1">
      <c r="A13" s="251"/>
      <c r="B13" s="79" t="s">
        <v>2174</v>
      </c>
      <c r="C13" s="64" t="s">
        <v>2184</v>
      </c>
      <c r="D13" s="95">
        <v>43195</v>
      </c>
    </row>
    <row r="14" spans="1:10" ht="50.25" customHeight="1">
      <c r="A14" s="251"/>
      <c r="B14" s="79" t="s">
        <v>2185</v>
      </c>
      <c r="C14" s="64" t="s">
        <v>2186</v>
      </c>
      <c r="D14" s="95">
        <v>43216</v>
      </c>
    </row>
    <row r="15" spans="1:10" ht="50.25" customHeight="1">
      <c r="A15" s="251"/>
      <c r="B15" s="79" t="s">
        <v>1860</v>
      </c>
      <c r="C15" s="64" t="s">
        <v>2187</v>
      </c>
      <c r="D15" s="95">
        <v>43235</v>
      </c>
    </row>
    <row r="16" spans="1:10" ht="50.25" customHeight="1">
      <c r="A16" s="251"/>
      <c r="B16" s="79" t="s">
        <v>2185</v>
      </c>
      <c r="C16" s="64" t="s">
        <v>2188</v>
      </c>
      <c r="D16" s="95">
        <v>43251</v>
      </c>
    </row>
    <row r="17" spans="1:4" ht="50.25" customHeight="1" thickBot="1">
      <c r="A17" s="255"/>
      <c r="B17" s="79" t="s">
        <v>2189</v>
      </c>
      <c r="C17" s="64" t="s">
        <v>2190</v>
      </c>
      <c r="D17" s="95">
        <v>43389</v>
      </c>
    </row>
    <row r="18" spans="1:4" ht="50.25" customHeight="1">
      <c r="A18" s="254">
        <v>2019</v>
      </c>
      <c r="B18" s="79" t="s">
        <v>2191</v>
      </c>
      <c r="C18" s="64" t="s">
        <v>2192</v>
      </c>
      <c r="D18" s="95">
        <v>43496</v>
      </c>
    </row>
    <row r="19" spans="1:4" ht="50.25" customHeight="1">
      <c r="A19" s="251"/>
      <c r="B19" s="79" t="s">
        <v>2191</v>
      </c>
      <c r="C19" s="64" t="s">
        <v>2193</v>
      </c>
      <c r="D19" s="95">
        <v>43496</v>
      </c>
    </row>
    <row r="20" spans="1:4" ht="50.25" customHeight="1">
      <c r="A20" s="251"/>
      <c r="B20" s="79" t="s">
        <v>2191</v>
      </c>
      <c r="C20" s="64" t="s">
        <v>2194</v>
      </c>
      <c r="D20" s="95">
        <v>43496</v>
      </c>
    </row>
    <row r="21" spans="1:4" ht="50.25" customHeight="1">
      <c r="A21" s="251"/>
      <c r="B21" s="79" t="s">
        <v>2191</v>
      </c>
      <c r="C21" s="64" t="s">
        <v>2195</v>
      </c>
      <c r="D21" s="95">
        <v>43496</v>
      </c>
    </row>
    <row r="22" spans="1:4" ht="50.25" customHeight="1">
      <c r="A22" s="251"/>
      <c r="B22" s="79" t="s">
        <v>2191</v>
      </c>
      <c r="C22" s="64" t="s">
        <v>2196</v>
      </c>
      <c r="D22" s="95">
        <v>43496</v>
      </c>
    </row>
    <row r="23" spans="1:4" ht="50.25" customHeight="1">
      <c r="A23" s="251"/>
      <c r="B23" s="79" t="s">
        <v>2197</v>
      </c>
      <c r="C23" s="64" t="s">
        <v>2198</v>
      </c>
      <c r="D23" s="95">
        <v>43508</v>
      </c>
    </row>
    <row r="24" spans="1:4" ht="50.25" customHeight="1">
      <c r="A24" s="251"/>
      <c r="B24" s="79" t="s">
        <v>2199</v>
      </c>
      <c r="C24" s="64" t="s">
        <v>2200</v>
      </c>
      <c r="D24" s="95">
        <v>43510</v>
      </c>
    </row>
    <row r="25" spans="1:4" ht="50.25" customHeight="1">
      <c r="A25" s="251"/>
      <c r="B25" s="79" t="s">
        <v>2199</v>
      </c>
      <c r="C25" s="64" t="s">
        <v>2201</v>
      </c>
      <c r="D25" s="95">
        <v>43510</v>
      </c>
    </row>
    <row r="26" spans="1:4" ht="50.25" customHeight="1">
      <c r="A26" s="251"/>
      <c r="B26" s="79" t="s">
        <v>2189</v>
      </c>
      <c r="C26" s="64" t="s">
        <v>2190</v>
      </c>
      <c r="D26" s="95">
        <v>43531</v>
      </c>
    </row>
    <row r="27" spans="1:4" ht="50.25" customHeight="1">
      <c r="A27" s="251"/>
      <c r="B27" s="79" t="s">
        <v>2199</v>
      </c>
      <c r="C27" s="64" t="s">
        <v>2202</v>
      </c>
      <c r="D27" s="95">
        <v>43543</v>
      </c>
    </row>
    <row r="28" spans="1:4" ht="50.25" customHeight="1">
      <c r="A28" s="251"/>
      <c r="B28" s="79" t="s">
        <v>2203</v>
      </c>
      <c r="C28" s="64" t="s">
        <v>2204</v>
      </c>
      <c r="D28" s="95">
        <v>43559</v>
      </c>
    </row>
    <row r="29" spans="1:4" ht="50.25" customHeight="1">
      <c r="A29" s="251"/>
      <c r="B29" s="79" t="s">
        <v>2203</v>
      </c>
      <c r="C29" s="64" t="s">
        <v>2205</v>
      </c>
      <c r="D29" s="95">
        <v>43559</v>
      </c>
    </row>
    <row r="30" spans="1:4" ht="50.25" customHeight="1">
      <c r="A30" s="251"/>
      <c r="B30" s="79" t="s">
        <v>2206</v>
      </c>
      <c r="C30" s="64" t="s">
        <v>2207</v>
      </c>
      <c r="D30" s="95">
        <v>43566</v>
      </c>
    </row>
    <row r="31" spans="1:4" ht="50.25" customHeight="1">
      <c r="A31" s="251"/>
      <c r="B31" s="79" t="s">
        <v>2206</v>
      </c>
      <c r="C31" s="64" t="s">
        <v>2208</v>
      </c>
      <c r="D31" s="95">
        <v>43566</v>
      </c>
    </row>
    <row r="32" spans="1:4" ht="50.25" customHeight="1">
      <c r="A32" s="251"/>
      <c r="B32" s="79" t="s">
        <v>2209</v>
      </c>
      <c r="C32" s="64" t="s">
        <v>2210</v>
      </c>
      <c r="D32" s="95">
        <v>43571</v>
      </c>
    </row>
    <row r="33" spans="1:4" ht="50.25" customHeight="1">
      <c r="A33" s="251"/>
      <c r="B33" s="79" t="s">
        <v>2199</v>
      </c>
      <c r="C33" s="64" t="s">
        <v>2211</v>
      </c>
      <c r="D33" s="95">
        <v>43580</v>
      </c>
    </row>
    <row r="34" spans="1:4" ht="50.25" customHeight="1">
      <c r="A34" s="251"/>
      <c r="B34" s="79" t="s">
        <v>2206</v>
      </c>
      <c r="C34" s="64" t="s">
        <v>2212</v>
      </c>
      <c r="D34" s="95">
        <v>43579</v>
      </c>
    </row>
    <row r="35" spans="1:4" ht="50.25" customHeight="1">
      <c r="A35" s="251"/>
      <c r="B35" s="79" t="s">
        <v>2199</v>
      </c>
      <c r="C35" s="64" t="s">
        <v>2213</v>
      </c>
      <c r="D35" s="95">
        <v>43587</v>
      </c>
    </row>
    <row r="36" spans="1:4" ht="50.25" customHeight="1">
      <c r="A36" s="251"/>
      <c r="B36" s="79" t="s">
        <v>2209</v>
      </c>
      <c r="C36" s="64" t="s">
        <v>2214</v>
      </c>
      <c r="D36" s="95">
        <v>43599</v>
      </c>
    </row>
    <row r="37" spans="1:4" ht="50.25" customHeight="1">
      <c r="A37" s="251"/>
      <c r="B37" s="79" t="s">
        <v>2206</v>
      </c>
      <c r="C37" s="64" t="s">
        <v>2215</v>
      </c>
      <c r="D37" s="95">
        <v>43599</v>
      </c>
    </row>
    <row r="38" spans="1:4" ht="50.25" customHeight="1">
      <c r="A38" s="251"/>
      <c r="B38" s="79" t="s">
        <v>2206</v>
      </c>
      <c r="C38" s="64" t="s">
        <v>2216</v>
      </c>
      <c r="D38" s="95">
        <v>43601</v>
      </c>
    </row>
    <row r="39" spans="1:4" ht="50.25" customHeight="1">
      <c r="A39" s="251"/>
      <c r="B39" s="79" t="s">
        <v>1860</v>
      </c>
      <c r="C39" s="64" t="s">
        <v>2217</v>
      </c>
      <c r="D39" s="95">
        <v>43600</v>
      </c>
    </row>
    <row r="40" spans="1:4" ht="50.25" customHeight="1">
      <c r="A40" s="251"/>
      <c r="B40" s="79" t="s">
        <v>2199</v>
      </c>
      <c r="C40" s="64" t="s">
        <v>2218</v>
      </c>
      <c r="D40" s="95">
        <v>43613</v>
      </c>
    </row>
    <row r="41" spans="1:4" ht="50.25" customHeight="1">
      <c r="A41" s="251"/>
      <c r="B41" s="79" t="s">
        <v>2219</v>
      </c>
      <c r="C41" s="64" t="s">
        <v>2220</v>
      </c>
      <c r="D41" s="95">
        <v>43613</v>
      </c>
    </row>
    <row r="42" spans="1:4" ht="50.25" customHeight="1">
      <c r="A42" s="251"/>
      <c r="B42" s="79" t="s">
        <v>2221</v>
      </c>
      <c r="C42" s="64" t="s">
        <v>2222</v>
      </c>
      <c r="D42" s="95">
        <v>43629</v>
      </c>
    </row>
    <row r="43" spans="1:4" ht="50.25" customHeight="1">
      <c r="A43" s="251"/>
      <c r="B43" s="79" t="s">
        <v>2206</v>
      </c>
      <c r="C43" s="64" t="s">
        <v>2223</v>
      </c>
      <c r="D43" s="95">
        <v>43629</v>
      </c>
    </row>
    <row r="44" spans="1:4" ht="50.25" customHeight="1">
      <c r="A44" s="251"/>
      <c r="B44" s="79" t="s">
        <v>2206</v>
      </c>
      <c r="C44" s="64" t="s">
        <v>2224</v>
      </c>
      <c r="D44" s="95">
        <v>43636</v>
      </c>
    </row>
    <row r="45" spans="1:4" ht="50.25" customHeight="1">
      <c r="A45" s="251"/>
      <c r="B45" s="79" t="s">
        <v>2225</v>
      </c>
      <c r="C45" s="64" t="s">
        <v>2226</v>
      </c>
      <c r="D45" s="95">
        <v>43797</v>
      </c>
    </row>
    <row r="46" spans="1:4" ht="33.75" customHeight="1" thickBot="1">
      <c r="A46" s="252"/>
      <c r="B46" s="79" t="s">
        <v>2225</v>
      </c>
      <c r="C46" s="64" t="s">
        <v>2227</v>
      </c>
      <c r="D46" s="95">
        <v>43797</v>
      </c>
    </row>
    <row r="47" spans="1:4" ht="25.5" customHeight="1">
      <c r="A47" s="250">
        <v>2020</v>
      </c>
      <c r="B47" s="79" t="s">
        <v>2191</v>
      </c>
      <c r="C47" s="64" t="s">
        <v>2228</v>
      </c>
      <c r="D47" s="95">
        <v>43860</v>
      </c>
    </row>
    <row r="48" spans="1:4" ht="25.5" customHeight="1">
      <c r="A48" s="251"/>
      <c r="B48" s="79" t="s">
        <v>2225</v>
      </c>
      <c r="C48" s="64" t="s">
        <v>2229</v>
      </c>
      <c r="D48" s="95">
        <v>43873</v>
      </c>
    </row>
    <row r="49" spans="1:4" ht="29.25" customHeight="1">
      <c r="A49" s="251"/>
      <c r="B49" s="79" t="s">
        <v>2230</v>
      </c>
      <c r="C49" s="64" t="s">
        <v>2231</v>
      </c>
      <c r="D49" s="95" t="s">
        <v>2232</v>
      </c>
    </row>
    <row r="50" spans="1:4" ht="33" customHeight="1">
      <c r="A50" s="251"/>
      <c r="B50" s="79" t="s">
        <v>2230</v>
      </c>
      <c r="C50" s="64" t="s">
        <v>2233</v>
      </c>
      <c r="D50" s="95">
        <v>44116</v>
      </c>
    </row>
    <row r="51" spans="1:4" ht="35.25" customHeight="1">
      <c r="A51" s="251"/>
      <c r="B51" s="79" t="s">
        <v>2230</v>
      </c>
      <c r="C51" s="64" t="s">
        <v>2234</v>
      </c>
      <c r="D51" s="95" t="s">
        <v>2235</v>
      </c>
    </row>
    <row r="52" spans="1:4" ht="37.5" customHeight="1">
      <c r="A52" s="251"/>
      <c r="B52" s="79" t="s">
        <v>2230</v>
      </c>
      <c r="C52" s="64" t="s">
        <v>2236</v>
      </c>
      <c r="D52" s="95" t="s">
        <v>2237</v>
      </c>
    </row>
    <row r="53" spans="1:4" ht="26.25" customHeight="1" thickBot="1">
      <c r="A53" s="257"/>
      <c r="B53" s="79" t="s">
        <v>2230</v>
      </c>
      <c r="C53" s="64" t="s">
        <v>2238</v>
      </c>
      <c r="D53" s="95" t="s">
        <v>2239</v>
      </c>
    </row>
    <row r="54" spans="1:4" ht="47.25" customHeight="1" thickTop="1">
      <c r="A54" s="256">
        <v>2021</v>
      </c>
      <c r="B54" s="79" t="s">
        <v>2230</v>
      </c>
      <c r="C54" s="64" t="s">
        <v>2240</v>
      </c>
      <c r="D54" s="95" t="s">
        <v>2241</v>
      </c>
    </row>
    <row r="55" spans="1:4" ht="57" customHeight="1">
      <c r="A55" s="248"/>
      <c r="B55" s="79" t="s">
        <v>2230</v>
      </c>
      <c r="C55" s="64" t="s">
        <v>2242</v>
      </c>
      <c r="D55" s="95" t="s">
        <v>2241</v>
      </c>
    </row>
    <row r="56" spans="1:4" ht="23.25" customHeight="1">
      <c r="A56" s="248"/>
      <c r="B56" s="79" t="s">
        <v>2230</v>
      </c>
      <c r="C56" s="64" t="s">
        <v>2243</v>
      </c>
      <c r="D56" s="95" t="s">
        <v>2241</v>
      </c>
    </row>
    <row r="57" spans="1:4" ht="23.25" customHeight="1">
      <c r="A57" s="248"/>
      <c r="B57" s="79" t="s">
        <v>2230</v>
      </c>
      <c r="C57" s="64" t="s">
        <v>2243</v>
      </c>
      <c r="D57" s="95" t="s">
        <v>2241</v>
      </c>
    </row>
    <row r="58" spans="1:4" ht="51" customHeight="1">
      <c r="A58" s="248"/>
      <c r="B58" s="79" t="s">
        <v>2230</v>
      </c>
      <c r="C58" s="64" t="s">
        <v>2244</v>
      </c>
      <c r="D58" s="95">
        <v>44231</v>
      </c>
    </row>
    <row r="59" spans="1:4" ht="41.25" customHeight="1">
      <c r="A59" s="248"/>
      <c r="B59" s="79" t="s">
        <v>2191</v>
      </c>
      <c r="C59" s="64" t="s">
        <v>2245</v>
      </c>
      <c r="D59" s="95">
        <v>44243</v>
      </c>
    </row>
    <row r="60" spans="1:4" ht="36" customHeight="1">
      <c r="A60" s="248"/>
      <c r="B60" s="79" t="s">
        <v>2230</v>
      </c>
      <c r="C60" s="64" t="s">
        <v>2246</v>
      </c>
      <c r="D60" s="95">
        <v>44252</v>
      </c>
    </row>
    <row r="61" spans="1:4" ht="36" customHeight="1">
      <c r="A61" s="248"/>
      <c r="B61" s="79" t="s">
        <v>2230</v>
      </c>
      <c r="C61" s="64" t="s">
        <v>2247</v>
      </c>
      <c r="D61" s="95">
        <v>44252</v>
      </c>
    </row>
    <row r="62" spans="1:4" ht="42" customHeight="1">
      <c r="A62" s="248"/>
      <c r="B62" s="79" t="s">
        <v>2230</v>
      </c>
      <c r="C62" s="64" t="s">
        <v>2248</v>
      </c>
      <c r="D62" s="95">
        <v>44252</v>
      </c>
    </row>
    <row r="63" spans="1:4" ht="36">
      <c r="A63" s="248"/>
      <c r="B63" s="79" t="s">
        <v>2230</v>
      </c>
      <c r="C63" s="64" t="s">
        <v>2249</v>
      </c>
      <c r="D63" s="95">
        <v>44273</v>
      </c>
    </row>
    <row r="64" spans="1:4" ht="44.25" customHeight="1">
      <c r="A64" s="248"/>
      <c r="B64" s="79" t="s">
        <v>2209</v>
      </c>
      <c r="C64" s="64" t="s">
        <v>2250</v>
      </c>
      <c r="D64" s="95">
        <v>44308</v>
      </c>
    </row>
    <row r="65" spans="1:4" ht="29.25" customHeight="1">
      <c r="A65" s="248"/>
      <c r="B65" s="79" t="s">
        <v>2209</v>
      </c>
      <c r="C65" s="64" t="s">
        <v>2251</v>
      </c>
      <c r="D65" s="83">
        <v>44322</v>
      </c>
    </row>
    <row r="66" spans="1:4" ht="24">
      <c r="A66" s="248"/>
      <c r="B66" s="79" t="s">
        <v>2209</v>
      </c>
      <c r="C66" s="64" t="s">
        <v>2252</v>
      </c>
      <c r="D66" s="83">
        <v>44322</v>
      </c>
    </row>
    <row r="67" spans="1:4" ht="48">
      <c r="A67" s="248"/>
      <c r="B67" s="79" t="s">
        <v>2209</v>
      </c>
      <c r="C67" s="64" t="s">
        <v>2253</v>
      </c>
      <c r="D67" s="83">
        <v>44322</v>
      </c>
    </row>
    <row r="68" spans="1:4" ht="60">
      <c r="A68" s="248"/>
      <c r="B68" s="79" t="s">
        <v>2209</v>
      </c>
      <c r="C68" s="64" t="s">
        <v>2254</v>
      </c>
      <c r="D68" s="83">
        <v>44322</v>
      </c>
    </row>
    <row r="69" spans="1:4" ht="48">
      <c r="A69" s="248"/>
      <c r="B69" s="79" t="s">
        <v>2255</v>
      </c>
      <c r="C69" s="64" t="s">
        <v>2256</v>
      </c>
      <c r="D69" s="83">
        <v>44448</v>
      </c>
    </row>
    <row r="70" spans="1:4" ht="48">
      <c r="A70" s="248"/>
      <c r="B70" s="79" t="s">
        <v>2219</v>
      </c>
      <c r="C70" s="64" t="s">
        <v>2257</v>
      </c>
      <c r="D70" s="83">
        <v>44448</v>
      </c>
    </row>
    <row r="71" spans="1:4" ht="36">
      <c r="A71" s="248"/>
      <c r="B71" s="79" t="s">
        <v>333</v>
      </c>
      <c r="C71" s="64" t="s">
        <v>2258</v>
      </c>
      <c r="D71" s="83">
        <v>44376</v>
      </c>
    </row>
    <row r="72" spans="1:4" ht="72">
      <c r="A72" s="248"/>
      <c r="B72" s="79" t="s">
        <v>1274</v>
      </c>
      <c r="C72" s="64" t="s">
        <v>2259</v>
      </c>
      <c r="D72" s="83">
        <v>44495</v>
      </c>
    </row>
    <row r="73" spans="1:4" ht="36">
      <c r="A73" s="248"/>
      <c r="B73" s="79" t="s">
        <v>2260</v>
      </c>
      <c r="C73" s="64" t="s">
        <v>2261</v>
      </c>
      <c r="D73" s="83">
        <v>44587</v>
      </c>
    </row>
    <row r="74" spans="1:4" ht="36">
      <c r="A74" s="248"/>
      <c r="B74" s="79" t="s">
        <v>1383</v>
      </c>
      <c r="C74" s="64" t="s">
        <v>2044</v>
      </c>
      <c r="D74" s="95">
        <v>44616</v>
      </c>
    </row>
    <row r="75" spans="1:4" ht="25.5">
      <c r="A75" s="248"/>
      <c r="B75" s="79" t="s">
        <v>2260</v>
      </c>
      <c r="C75" s="64" t="s">
        <v>2262</v>
      </c>
      <c r="D75" s="95">
        <v>44616</v>
      </c>
    </row>
    <row r="76" spans="1:4" ht="24">
      <c r="A76" s="248"/>
      <c r="B76" s="79" t="s">
        <v>1383</v>
      </c>
      <c r="C76" s="64" t="s">
        <v>2263</v>
      </c>
      <c r="D76" s="95">
        <v>44623</v>
      </c>
    </row>
    <row r="77" spans="1:4" ht="36">
      <c r="A77" s="248"/>
      <c r="B77" s="79" t="s">
        <v>2264</v>
      </c>
      <c r="C77" s="64" t="s">
        <v>2265</v>
      </c>
      <c r="D77" s="95">
        <v>44635</v>
      </c>
    </row>
    <row r="78" spans="1:4" ht="24.6" customHeight="1">
      <c r="A78" s="248"/>
      <c r="B78" s="79" t="s">
        <v>1383</v>
      </c>
      <c r="C78" s="64" t="s">
        <v>2266</v>
      </c>
      <c r="D78" s="95">
        <v>44636</v>
      </c>
    </row>
    <row r="79" spans="1:4" ht="48">
      <c r="A79" s="248"/>
      <c r="B79" s="79" t="s">
        <v>2264</v>
      </c>
      <c r="C79" s="64" t="s">
        <v>2267</v>
      </c>
      <c r="D79" s="95">
        <v>44642</v>
      </c>
    </row>
    <row r="80" spans="1:4">
      <c r="A80" s="248"/>
      <c r="B80" s="79" t="s">
        <v>1383</v>
      </c>
      <c r="C80" s="64" t="s">
        <v>2268</v>
      </c>
      <c r="D80" s="95">
        <v>44649</v>
      </c>
    </row>
    <row r="81" spans="1:6" ht="36">
      <c r="A81" s="248"/>
      <c r="B81" s="79" t="s">
        <v>2269</v>
      </c>
      <c r="C81" s="64" t="s">
        <v>2270</v>
      </c>
      <c r="D81" s="95">
        <v>44662</v>
      </c>
    </row>
    <row r="82" spans="1:6" ht="24">
      <c r="A82" s="248"/>
      <c r="B82" s="79" t="s">
        <v>1383</v>
      </c>
      <c r="C82" s="64" t="s">
        <v>2043</v>
      </c>
      <c r="D82" s="95">
        <v>44677</v>
      </c>
    </row>
    <row r="83" spans="1:6" ht="25.5">
      <c r="A83" s="248"/>
      <c r="B83" s="79" t="s">
        <v>2260</v>
      </c>
      <c r="C83" s="64" t="s">
        <v>2271</v>
      </c>
      <c r="D83" s="95">
        <v>44692</v>
      </c>
    </row>
    <row r="84" spans="1:6" ht="24.75" thickBot="1">
      <c r="A84" s="248"/>
      <c r="B84" s="79" t="s">
        <v>1383</v>
      </c>
      <c r="C84" s="64" t="s">
        <v>2048</v>
      </c>
      <c r="D84" s="95">
        <v>44699</v>
      </c>
    </row>
    <row r="85" spans="1:6" ht="39" thickTop="1">
      <c r="A85" s="256">
        <v>2022</v>
      </c>
      <c r="B85" s="79" t="s">
        <v>2272</v>
      </c>
      <c r="C85" s="64" t="s">
        <v>2273</v>
      </c>
      <c r="D85" s="95">
        <v>44700</v>
      </c>
    </row>
    <row r="86" spans="1:6">
      <c r="A86" s="248"/>
      <c r="B86" s="79" t="s">
        <v>1860</v>
      </c>
      <c r="C86" s="64" t="s">
        <v>2274</v>
      </c>
      <c r="D86" s="95">
        <v>44705</v>
      </c>
    </row>
    <row r="87" spans="1:6">
      <c r="A87" s="248"/>
      <c r="B87" s="79" t="s">
        <v>1860</v>
      </c>
      <c r="C87" s="64" t="s">
        <v>2275</v>
      </c>
      <c r="D87" s="95">
        <v>44721</v>
      </c>
    </row>
    <row r="88" spans="1:6" ht="25.5">
      <c r="A88" s="248"/>
      <c r="B88" s="79" t="s">
        <v>2260</v>
      </c>
      <c r="C88" s="64" t="s">
        <v>2276</v>
      </c>
      <c r="D88" s="95">
        <v>44733</v>
      </c>
    </row>
    <row r="89" spans="1:6" ht="69" customHeight="1">
      <c r="A89" s="248"/>
      <c r="B89" s="79" t="s">
        <v>2260</v>
      </c>
      <c r="C89" s="64" t="s">
        <v>2277</v>
      </c>
      <c r="D89" s="95">
        <v>44819</v>
      </c>
    </row>
    <row r="90" spans="1:6" ht="90" customHeight="1">
      <c r="A90" s="248"/>
      <c r="B90" s="79" t="s">
        <v>2260</v>
      </c>
      <c r="C90" s="64" t="s">
        <v>2278</v>
      </c>
      <c r="D90" s="95">
        <v>44837</v>
      </c>
    </row>
    <row r="91" spans="1:6" ht="54.6" customHeight="1">
      <c r="A91" s="248"/>
      <c r="B91" s="79" t="s">
        <v>2191</v>
      </c>
      <c r="C91" s="64" t="s">
        <v>2279</v>
      </c>
      <c r="D91" s="95" t="s">
        <v>69</v>
      </c>
    </row>
    <row r="92" spans="1:6">
      <c r="A92" s="248"/>
    </row>
    <row r="93" spans="1:6">
      <c r="A93" s="248"/>
    </row>
    <row r="94" spans="1:6">
      <c r="A94" s="248"/>
    </row>
    <row r="95" spans="1:6">
      <c r="A95" s="248"/>
    </row>
    <row r="96" spans="1:6">
      <c r="A96" s="248"/>
    </row>
    <row r="97" spans="1:1">
      <c r="A97" s="248"/>
    </row>
    <row r="98" spans="1:1">
      <c r="A98" s="248"/>
    </row>
    <row r="99" spans="1:1">
      <c r="A99" s="248"/>
    </row>
    <row r="100" spans="1:1">
      <c r="A100" s="248"/>
    </row>
    <row r="101" spans="1:1">
      <c r="A101" s="248"/>
    </row>
    <row r="102" spans="1:1">
      <c r="A102" s="248"/>
    </row>
    <row r="103" spans="1:1">
      <c r="A103" s="248"/>
    </row>
    <row r="104" spans="1:1">
      <c r="A104" s="248"/>
    </row>
    <row r="105" spans="1:1">
      <c r="A105" s="248"/>
    </row>
    <row r="106" spans="1:1">
      <c r="A106" s="248"/>
    </row>
    <row r="107" spans="1:1">
      <c r="A107" s="248"/>
    </row>
    <row r="108" spans="1:1">
      <c r="A108" s="248"/>
    </row>
    <row r="109" spans="1:1">
      <c r="A109" s="248"/>
    </row>
    <row r="110" spans="1:1">
      <c r="A110" s="248"/>
    </row>
    <row r="111" spans="1:1">
      <c r="A111" s="248"/>
    </row>
    <row r="112" spans="1:1">
      <c r="A112" s="248"/>
    </row>
    <row r="113" spans="1:1">
      <c r="A113" s="248"/>
    </row>
    <row r="114" spans="1:1">
      <c r="A114" s="248"/>
    </row>
    <row r="115" spans="1:1">
      <c r="A115" s="248"/>
    </row>
    <row r="116" spans="1:1">
      <c r="A116" s="248"/>
    </row>
    <row r="117" spans="1:1">
      <c r="A117" s="248"/>
    </row>
    <row r="139" ht="24" customHeight="1"/>
    <row r="140" ht="33.75" customHeight="1"/>
  </sheetData>
  <mergeCells count="6">
    <mergeCell ref="A85:A117"/>
    <mergeCell ref="C2:C3"/>
    <mergeCell ref="A47:A53"/>
    <mergeCell ref="A6:A17"/>
    <mergeCell ref="A18:A46"/>
    <mergeCell ref="A54:A84"/>
  </mergeCells>
  <conditionalFormatting sqref="A89">
    <cfRule type="cellIs" dxfId="9" priority="12" operator="equal">
      <formula>"!"</formula>
    </cfRule>
  </conditionalFormatting>
  <conditionalFormatting sqref="A90">
    <cfRule type="cellIs" dxfId="8" priority="8" operator="equal">
      <formula>"!"</formula>
    </cfRule>
  </conditionalFormatting>
  <conditionalFormatting sqref="A91">
    <cfRule type="cellIs" dxfId="7" priority="4" operator="equal">
      <formula>"!"</formula>
    </cfRule>
  </conditionalFormatting>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27"/>
  <sheetViews>
    <sheetView workbookViewId="0">
      <pane ySplit="5" topLeftCell="A6" activePane="bottomLeft" state="frozen"/>
      <selection pane="bottomLeft"/>
    </sheetView>
  </sheetViews>
  <sheetFormatPr defaultColWidth="8.42578125" defaultRowHeight="12.75"/>
  <cols>
    <col min="2" max="2" width="14.7109375" customWidth="1"/>
    <col min="3" max="3" width="43.42578125" customWidth="1"/>
    <col min="4" max="5" width="13.42578125" customWidth="1"/>
    <col min="7" max="7" width="13.42578125" customWidth="1"/>
  </cols>
  <sheetData>
    <row r="1" spans="1:10" ht="18" customHeight="1" thickBot="1"/>
    <row r="2" spans="1:10" ht="37.5" customHeight="1" thickTop="1">
      <c r="C2" s="237" t="s">
        <v>2280</v>
      </c>
      <c r="E2" s="87"/>
      <c r="G2" s="93"/>
    </row>
    <row r="3" spans="1:10" ht="33" customHeight="1" thickBot="1">
      <c r="C3" s="238"/>
      <c r="E3" s="86" t="s">
        <v>171</v>
      </c>
      <c r="G3" s="86" t="s">
        <v>339</v>
      </c>
    </row>
    <row r="4" spans="1:10" ht="17.25" customHeight="1" thickTop="1" thickBot="1"/>
    <row r="5" spans="1:10" ht="15.75" thickBot="1">
      <c r="A5" s="71" t="s">
        <v>1008</v>
      </c>
      <c r="B5" s="71" t="s">
        <v>28</v>
      </c>
      <c r="C5" s="71" t="s">
        <v>1009</v>
      </c>
      <c r="D5" s="71" t="s">
        <v>30</v>
      </c>
    </row>
    <row r="6" spans="1:10" ht="59.25" customHeight="1" thickBot="1">
      <c r="A6" s="101">
        <v>2018</v>
      </c>
      <c r="B6" s="79" t="s">
        <v>1035</v>
      </c>
      <c r="C6" s="64" t="s">
        <v>2281</v>
      </c>
      <c r="D6" s="95">
        <v>43279</v>
      </c>
    </row>
    <row r="7" spans="1:10" ht="59.25" customHeight="1">
      <c r="A7" s="258">
        <v>2019</v>
      </c>
      <c r="B7" s="79" t="s">
        <v>2282</v>
      </c>
      <c r="C7" s="64" t="s">
        <v>2283</v>
      </c>
      <c r="D7" s="95">
        <v>43570</v>
      </c>
    </row>
    <row r="8" spans="1:10" ht="57.75" customHeight="1">
      <c r="A8" s="244"/>
      <c r="B8" s="79" t="s">
        <v>2284</v>
      </c>
      <c r="C8" s="64" t="s">
        <v>2285</v>
      </c>
      <c r="D8" s="95">
        <v>43650</v>
      </c>
      <c r="J8" s="91"/>
    </row>
    <row r="9" spans="1:10" ht="126" customHeight="1">
      <c r="A9" s="244"/>
      <c r="B9" s="79" t="s">
        <v>2284</v>
      </c>
      <c r="C9" s="64" t="s">
        <v>2285</v>
      </c>
      <c r="D9" s="95">
        <v>43664</v>
      </c>
    </row>
    <row r="10" spans="1:10" ht="62.25" customHeight="1">
      <c r="A10" s="244"/>
      <c r="B10" s="79" t="s">
        <v>2284</v>
      </c>
      <c r="C10" s="64" t="s">
        <v>2286</v>
      </c>
      <c r="D10" s="95">
        <v>43727</v>
      </c>
    </row>
    <row r="11" spans="1:10" ht="61.5" customHeight="1">
      <c r="A11" s="244"/>
      <c r="B11" s="79" t="s">
        <v>2287</v>
      </c>
      <c r="C11" s="64" t="s">
        <v>2288</v>
      </c>
      <c r="D11" s="95">
        <v>43775</v>
      </c>
    </row>
    <row r="12" spans="1:10" ht="66" customHeight="1" thickBot="1">
      <c r="A12" s="259"/>
      <c r="B12" s="79" t="s">
        <v>2289</v>
      </c>
      <c r="C12" s="64" t="s">
        <v>2290</v>
      </c>
      <c r="D12" s="95">
        <v>43798</v>
      </c>
    </row>
    <row r="13" spans="1:10" ht="66" customHeight="1" thickBot="1">
      <c r="A13" s="103">
        <v>2020</v>
      </c>
      <c r="B13" s="79" t="s">
        <v>2289</v>
      </c>
      <c r="C13" s="64" t="s">
        <v>2291</v>
      </c>
      <c r="D13" s="95" t="s">
        <v>2292</v>
      </c>
    </row>
    <row r="14" spans="1:10" ht="53.25" customHeight="1">
      <c r="A14" s="253">
        <v>2021</v>
      </c>
      <c r="B14" s="79" t="s">
        <v>2209</v>
      </c>
      <c r="C14" s="64" t="s">
        <v>2283</v>
      </c>
      <c r="D14" s="95">
        <v>44227</v>
      </c>
    </row>
    <row r="15" spans="1:10" ht="55.5" customHeight="1">
      <c r="A15" s="248"/>
      <c r="B15" s="79" t="s">
        <v>2293</v>
      </c>
      <c r="C15" s="64" t="s">
        <v>2294</v>
      </c>
      <c r="D15" s="83">
        <v>44488</v>
      </c>
    </row>
    <row r="16" spans="1:10" ht="79.5" customHeight="1">
      <c r="A16" s="248"/>
    </row>
    <row r="17" spans="1:1" ht="67.5" customHeight="1">
      <c r="A17" s="248"/>
    </row>
    <row r="18" spans="1:1" ht="47.25" customHeight="1" thickBot="1">
      <c r="A18" s="260"/>
    </row>
    <row r="19" spans="1:1" ht="46.5" customHeight="1" thickBot="1">
      <c r="A19" s="102"/>
    </row>
    <row r="20" spans="1:1" ht="66" customHeight="1"/>
    <row r="21" spans="1:1" ht="47.25" customHeight="1"/>
    <row r="22" spans="1:1" ht="48" customHeight="1"/>
    <row r="23" spans="1:1" ht="87.75" customHeight="1"/>
    <row r="24" spans="1:1" ht="72" customHeight="1"/>
    <row r="25" spans="1:1" ht="72" customHeight="1"/>
    <row r="26" spans="1:1" ht="72" customHeight="1"/>
    <row r="27" spans="1:1" ht="72" customHeight="1"/>
  </sheetData>
  <mergeCells count="3">
    <mergeCell ref="C2:C3"/>
    <mergeCell ref="A7:A12"/>
    <mergeCell ref="A14: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5"/>
  <sheetViews>
    <sheetView workbookViewId="0">
      <pane ySplit="5" topLeftCell="A6" activePane="bottomLeft" state="frozen"/>
      <selection pane="bottomLeft"/>
    </sheetView>
  </sheetViews>
  <sheetFormatPr defaultColWidth="8.42578125" defaultRowHeight="12.75"/>
  <cols>
    <col min="2" max="2" width="16.42578125" customWidth="1"/>
    <col min="3" max="3" width="45.42578125" customWidth="1"/>
    <col min="4" max="4" width="15.28515625" customWidth="1"/>
    <col min="5" max="5" width="13.42578125" customWidth="1"/>
    <col min="7" max="7" width="14" customWidth="1"/>
  </cols>
  <sheetData>
    <row r="1" spans="1:10" ht="21" customHeight="1" thickBot="1"/>
    <row r="2" spans="1:10" ht="36.75" customHeight="1" thickTop="1">
      <c r="C2" s="237" t="s">
        <v>2295</v>
      </c>
      <c r="E2" s="87"/>
      <c r="G2" s="93"/>
    </row>
    <row r="3" spans="1:10" ht="28.5" customHeight="1" thickBot="1">
      <c r="C3" s="238"/>
      <c r="E3" s="86" t="s">
        <v>171</v>
      </c>
      <c r="G3" s="86" t="s">
        <v>339</v>
      </c>
    </row>
    <row r="4" spans="1:10" ht="24.75" customHeight="1" thickTop="1" thickBot="1"/>
    <row r="5" spans="1:10" ht="13.5" customHeight="1" thickBot="1">
      <c r="A5" s="71" t="s">
        <v>1008</v>
      </c>
      <c r="B5" s="71" t="s">
        <v>28</v>
      </c>
      <c r="C5" s="71" t="s">
        <v>1009</v>
      </c>
      <c r="D5" s="71" t="s">
        <v>30</v>
      </c>
    </row>
    <row r="6" spans="1:10" ht="88.5" customHeight="1">
      <c r="A6" s="253">
        <v>2021</v>
      </c>
      <c r="B6" s="79" t="s">
        <v>115</v>
      </c>
      <c r="C6" s="64" t="s">
        <v>2296</v>
      </c>
      <c r="D6" s="83">
        <v>44355</v>
      </c>
    </row>
    <row r="7" spans="1:10" ht="55.5" customHeight="1">
      <c r="A7" s="248"/>
      <c r="B7" s="79" t="s">
        <v>115</v>
      </c>
      <c r="C7" s="64" t="s">
        <v>2297</v>
      </c>
      <c r="D7" s="95">
        <v>44700</v>
      </c>
    </row>
    <row r="8" spans="1:10" ht="79.5" customHeight="1">
      <c r="A8" s="248"/>
      <c r="J8" s="91"/>
    </row>
    <row r="9" spans="1:10" ht="47.25" customHeight="1">
      <c r="A9" s="248"/>
    </row>
    <row r="10" spans="1:10" ht="52.5" customHeight="1" thickBot="1">
      <c r="A10" s="260"/>
    </row>
    <row r="11" spans="1:10" ht="43.5" customHeight="1"/>
    <row r="12" spans="1:10" ht="47.25" customHeight="1"/>
    <row r="13" spans="1:10" ht="43.5" customHeight="1"/>
    <row r="14" spans="1:10" ht="54.75" customHeight="1"/>
    <row r="15" spans="1:10" ht="54.75" customHeight="1"/>
  </sheetData>
  <mergeCells count="2">
    <mergeCell ref="C2:C3"/>
    <mergeCell ref="A6: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59"/>
  <sheetViews>
    <sheetView workbookViewId="0">
      <pane ySplit="5" topLeftCell="A36" activePane="bottomLeft" state="frozen"/>
      <selection pane="bottomLeft" activeCell="B41" sqref="B41"/>
    </sheetView>
  </sheetViews>
  <sheetFormatPr defaultColWidth="8.42578125" defaultRowHeight="12.75"/>
  <cols>
    <col min="2" max="2" width="15.42578125" customWidth="1"/>
    <col min="3" max="3" width="38.28515625" customWidth="1"/>
    <col min="4" max="4" width="18.28515625" customWidth="1"/>
    <col min="5" max="5" width="12.7109375" customWidth="1"/>
    <col min="7" max="7" width="13.42578125" customWidth="1"/>
  </cols>
  <sheetData>
    <row r="1" spans="1:10" ht="21.75" customHeight="1" thickBot="1"/>
    <row r="2" spans="1:10" ht="36" customHeight="1" thickTop="1">
      <c r="C2" s="237" t="s">
        <v>2298</v>
      </c>
      <c r="E2" s="87"/>
      <c r="G2" s="93"/>
    </row>
    <row r="3" spans="1:10" ht="32.25" customHeight="1" thickBot="1">
      <c r="C3" s="238"/>
      <c r="E3" s="86" t="s">
        <v>171</v>
      </c>
      <c r="G3" s="86" t="s">
        <v>339</v>
      </c>
    </row>
    <row r="4" spans="1:10" ht="19.5" customHeight="1" thickTop="1" thickBot="1"/>
    <row r="5" spans="1:10" ht="15.75" thickBot="1">
      <c r="A5" s="71" t="s">
        <v>1008</v>
      </c>
      <c r="B5" s="71" t="s">
        <v>28</v>
      </c>
      <c r="C5" s="71" t="s">
        <v>1009</v>
      </c>
      <c r="D5" s="71" t="s">
        <v>30</v>
      </c>
    </row>
    <row r="6" spans="1:10" ht="69" customHeight="1" thickTop="1">
      <c r="A6" s="261">
        <v>2018</v>
      </c>
      <c r="B6" s="79" t="s">
        <v>2299</v>
      </c>
      <c r="C6" s="64" t="s">
        <v>2300</v>
      </c>
      <c r="D6" s="95">
        <v>43356</v>
      </c>
    </row>
    <row r="7" spans="1:10" ht="24">
      <c r="A7" s="251"/>
      <c r="B7" s="79" t="s">
        <v>2299</v>
      </c>
      <c r="C7" s="64" t="s">
        <v>2301</v>
      </c>
      <c r="D7" s="95">
        <v>43356</v>
      </c>
    </row>
    <row r="8" spans="1:10" ht="81.75" customHeight="1">
      <c r="A8" s="251"/>
      <c r="B8" s="79" t="s">
        <v>2299</v>
      </c>
      <c r="C8" s="64" t="s">
        <v>2302</v>
      </c>
      <c r="D8" s="95">
        <v>43356</v>
      </c>
      <c r="J8" s="91"/>
    </row>
    <row r="9" spans="1:10" ht="74.25" customHeight="1">
      <c r="A9" s="251"/>
      <c r="B9" s="79" t="s">
        <v>2299</v>
      </c>
      <c r="C9" s="64" t="s">
        <v>2303</v>
      </c>
      <c r="D9" s="95">
        <v>43356</v>
      </c>
    </row>
    <row r="10" spans="1:10" ht="66.75" customHeight="1">
      <c r="A10" s="251"/>
      <c r="B10" s="79" t="s">
        <v>2299</v>
      </c>
      <c r="C10" s="64" t="s">
        <v>2304</v>
      </c>
      <c r="D10" s="95">
        <v>43356</v>
      </c>
    </row>
    <row r="11" spans="1:10">
      <c r="A11" s="251"/>
      <c r="B11" s="79" t="s">
        <v>2299</v>
      </c>
      <c r="C11" s="64" t="s">
        <v>2305</v>
      </c>
      <c r="D11" s="95">
        <v>43356</v>
      </c>
    </row>
    <row r="12" spans="1:10">
      <c r="A12" s="251"/>
      <c r="B12" s="79" t="s">
        <v>2299</v>
      </c>
      <c r="C12" s="64" t="s">
        <v>2306</v>
      </c>
      <c r="D12" s="95">
        <v>43356</v>
      </c>
    </row>
    <row r="13" spans="1:10" ht="36">
      <c r="A13" s="251"/>
      <c r="B13" s="79" t="s">
        <v>2299</v>
      </c>
      <c r="C13" s="64" t="s">
        <v>2307</v>
      </c>
      <c r="D13" s="95">
        <v>43356</v>
      </c>
    </row>
    <row r="14" spans="1:10">
      <c r="A14" s="251"/>
      <c r="B14" s="79" t="s">
        <v>2299</v>
      </c>
      <c r="C14" s="64" t="s">
        <v>2306</v>
      </c>
      <c r="D14" s="95">
        <v>43356</v>
      </c>
    </row>
    <row r="15" spans="1:10" ht="24">
      <c r="A15" s="251"/>
      <c r="B15" s="79" t="s">
        <v>2299</v>
      </c>
      <c r="C15" s="64" t="s">
        <v>2308</v>
      </c>
      <c r="D15" s="95">
        <v>43356</v>
      </c>
    </row>
    <row r="16" spans="1:10" ht="24">
      <c r="A16" s="251"/>
      <c r="B16" s="79" t="s">
        <v>2299</v>
      </c>
      <c r="C16" s="64" t="s">
        <v>2309</v>
      </c>
      <c r="D16" s="95">
        <v>43356</v>
      </c>
    </row>
    <row r="17" spans="1:4" ht="36">
      <c r="A17" s="251"/>
      <c r="B17" s="79" t="s">
        <v>2299</v>
      </c>
      <c r="C17" s="64" t="s">
        <v>2310</v>
      </c>
      <c r="D17" s="95">
        <v>43356</v>
      </c>
    </row>
    <row r="18" spans="1:4">
      <c r="A18" s="251"/>
      <c r="B18" s="79" t="s">
        <v>2299</v>
      </c>
      <c r="C18" s="64" t="s">
        <v>2311</v>
      </c>
      <c r="D18" s="95">
        <v>43356</v>
      </c>
    </row>
    <row r="19" spans="1:4" ht="36">
      <c r="A19" s="251"/>
      <c r="B19" s="79" t="s">
        <v>2299</v>
      </c>
      <c r="C19" s="64" t="s">
        <v>2312</v>
      </c>
      <c r="D19" s="95">
        <v>43356</v>
      </c>
    </row>
    <row r="20" spans="1:4" ht="13.5" thickBot="1">
      <c r="A20" s="251"/>
      <c r="B20" s="79" t="s">
        <v>2313</v>
      </c>
      <c r="C20" s="64" t="s">
        <v>2314</v>
      </c>
      <c r="D20" s="95">
        <v>43384</v>
      </c>
    </row>
    <row r="21" spans="1:4" ht="24.75" thickTop="1">
      <c r="A21" s="261">
        <v>2019</v>
      </c>
      <c r="B21" s="79" t="s">
        <v>2299</v>
      </c>
      <c r="C21" s="64" t="s">
        <v>2315</v>
      </c>
      <c r="D21" s="95">
        <v>43531</v>
      </c>
    </row>
    <row r="22" spans="1:4" ht="24">
      <c r="A22" s="251"/>
      <c r="B22" s="79" t="s">
        <v>2299</v>
      </c>
      <c r="C22" s="64" t="s">
        <v>2316</v>
      </c>
      <c r="D22" s="95">
        <v>43580</v>
      </c>
    </row>
    <row r="23" spans="1:4" ht="24">
      <c r="A23" s="251"/>
      <c r="B23" s="79" t="s">
        <v>2299</v>
      </c>
      <c r="C23" s="64" t="s">
        <v>2317</v>
      </c>
      <c r="D23" s="95">
        <v>43580</v>
      </c>
    </row>
    <row r="24" spans="1:4" ht="48" customHeight="1">
      <c r="A24" s="251"/>
      <c r="B24" s="79" t="s">
        <v>2318</v>
      </c>
      <c r="C24" s="64" t="s">
        <v>2319</v>
      </c>
      <c r="D24" s="95">
        <v>43629</v>
      </c>
    </row>
    <row r="25" spans="1:4" ht="39.75" customHeight="1">
      <c r="A25" s="251"/>
      <c r="B25" s="79" t="s">
        <v>1020</v>
      </c>
      <c r="C25" s="64" t="s">
        <v>2320</v>
      </c>
      <c r="D25" s="95">
        <v>43711</v>
      </c>
    </row>
    <row r="26" spans="1:4" ht="36">
      <c r="A26" s="251"/>
      <c r="B26" s="79" t="s">
        <v>1020</v>
      </c>
      <c r="C26" s="64" t="s">
        <v>2321</v>
      </c>
      <c r="D26" s="95">
        <v>43711</v>
      </c>
    </row>
    <row r="27" spans="1:4" ht="24">
      <c r="A27" s="251"/>
      <c r="B27" s="79" t="s">
        <v>1020</v>
      </c>
      <c r="C27" s="64" t="s">
        <v>2322</v>
      </c>
      <c r="D27" s="95">
        <v>43718</v>
      </c>
    </row>
    <row r="28" spans="1:4" ht="48">
      <c r="A28" s="251"/>
      <c r="B28" s="79" t="s">
        <v>1020</v>
      </c>
      <c r="C28" s="64" t="s">
        <v>2323</v>
      </c>
      <c r="D28" s="95">
        <v>43718</v>
      </c>
    </row>
    <row r="29" spans="1:4" ht="24">
      <c r="A29" s="251"/>
      <c r="B29" s="79" t="s">
        <v>1020</v>
      </c>
      <c r="C29" s="64" t="s">
        <v>2324</v>
      </c>
      <c r="D29" s="95">
        <v>43718</v>
      </c>
    </row>
    <row r="30" spans="1:4" ht="60">
      <c r="A30" s="251"/>
      <c r="B30" s="79" t="s">
        <v>1020</v>
      </c>
      <c r="C30" s="64" t="s">
        <v>2325</v>
      </c>
      <c r="D30" s="95">
        <v>43718</v>
      </c>
    </row>
    <row r="31" spans="1:4" ht="24">
      <c r="A31" s="251"/>
      <c r="B31" s="79" t="s">
        <v>1020</v>
      </c>
      <c r="C31" s="64" t="s">
        <v>2326</v>
      </c>
      <c r="D31" s="95">
        <v>43718</v>
      </c>
    </row>
    <row r="32" spans="1:4" ht="36">
      <c r="A32" s="251"/>
      <c r="B32" s="79" t="s">
        <v>1020</v>
      </c>
      <c r="C32" s="64" t="s">
        <v>2327</v>
      </c>
      <c r="D32" s="95">
        <v>43718</v>
      </c>
    </row>
    <row r="33" spans="1:4" ht="36">
      <c r="A33" s="251"/>
      <c r="B33" s="79" t="s">
        <v>1020</v>
      </c>
      <c r="C33" s="64" t="s">
        <v>2328</v>
      </c>
      <c r="D33" s="95">
        <v>43718</v>
      </c>
    </row>
    <row r="34" spans="1:4" ht="36">
      <c r="A34" s="251"/>
      <c r="B34" s="79" t="s">
        <v>1020</v>
      </c>
      <c r="C34" s="64" t="s">
        <v>2329</v>
      </c>
      <c r="D34" s="95">
        <v>43718</v>
      </c>
    </row>
    <row r="35" spans="1:4" ht="36">
      <c r="A35" s="251"/>
      <c r="B35" s="79" t="s">
        <v>1020</v>
      </c>
      <c r="C35" s="64" t="s">
        <v>2330</v>
      </c>
      <c r="D35" s="95">
        <v>43718</v>
      </c>
    </row>
    <row r="36" spans="1:4" ht="36">
      <c r="A36" s="251"/>
      <c r="B36" s="79" t="s">
        <v>1020</v>
      </c>
      <c r="C36" s="64" t="s">
        <v>2331</v>
      </c>
      <c r="D36" s="95">
        <v>43718</v>
      </c>
    </row>
    <row r="37" spans="1:4" ht="36">
      <c r="A37" s="251"/>
      <c r="B37" s="79" t="s">
        <v>1020</v>
      </c>
      <c r="C37" s="64" t="s">
        <v>2332</v>
      </c>
      <c r="D37" s="95">
        <v>43718</v>
      </c>
    </row>
    <row r="38" spans="1:4" ht="36">
      <c r="A38" s="251"/>
      <c r="B38" s="79" t="s">
        <v>2333</v>
      </c>
      <c r="C38" s="64" t="s">
        <v>2334</v>
      </c>
      <c r="D38" s="95">
        <v>43718</v>
      </c>
    </row>
    <row r="39" spans="1:4" ht="36">
      <c r="A39" s="251"/>
      <c r="B39" s="79" t="s">
        <v>1020</v>
      </c>
      <c r="C39" s="64" t="s">
        <v>2335</v>
      </c>
      <c r="D39" s="95">
        <v>43718</v>
      </c>
    </row>
    <row r="40" spans="1:4" ht="60.75" thickBot="1">
      <c r="A40" s="262"/>
      <c r="B40" s="79" t="s">
        <v>1020</v>
      </c>
      <c r="C40" s="64" t="s">
        <v>2336</v>
      </c>
      <c r="D40" s="95">
        <v>43721</v>
      </c>
    </row>
    <row r="41" spans="1:4" ht="24.75" thickTop="1">
      <c r="A41" s="104"/>
      <c r="B41" s="79" t="s">
        <v>102</v>
      </c>
      <c r="C41" s="64" t="s">
        <v>2337</v>
      </c>
      <c r="D41" s="83">
        <v>44593</v>
      </c>
    </row>
    <row r="42" spans="1:4" ht="24">
      <c r="A42" s="104"/>
      <c r="B42" s="79" t="s">
        <v>333</v>
      </c>
      <c r="C42" s="64" t="s">
        <v>2338</v>
      </c>
      <c r="D42" s="83">
        <v>44672</v>
      </c>
    </row>
    <row r="43" spans="1:4" ht="48">
      <c r="A43" s="104"/>
      <c r="B43" s="79" t="s">
        <v>333</v>
      </c>
      <c r="C43" s="64" t="s">
        <v>2339</v>
      </c>
      <c r="D43" s="83">
        <v>44680</v>
      </c>
    </row>
    <row r="44" spans="1:4" ht="34.5" customHeight="1">
      <c r="A44" s="104"/>
    </row>
    <row r="45" spans="1:4" ht="40.5" customHeight="1">
      <c r="A45" s="104"/>
    </row>
    <row r="46" spans="1:4" ht="28.5" customHeight="1"/>
    <row r="47" spans="1:4" ht="44.25" customHeight="1"/>
    <row r="48" spans="1:4" ht="30" customHeight="1"/>
    <row r="49" ht="50.25" customHeight="1"/>
    <row r="50" ht="25.5" customHeight="1"/>
    <row r="51" ht="34.5" customHeight="1"/>
    <row r="52" ht="35.25" customHeight="1"/>
    <row r="53" ht="44.25" customHeight="1"/>
    <row r="54" ht="41.25" customHeight="1"/>
    <row r="55" ht="37.5" customHeight="1"/>
    <row r="56" ht="35.25" customHeight="1"/>
    <row r="57" ht="27.75" customHeight="1"/>
    <row r="58" ht="36" customHeight="1"/>
    <row r="59" ht="48" customHeight="1"/>
  </sheetData>
  <mergeCells count="3">
    <mergeCell ref="C2:C3"/>
    <mergeCell ref="A6:A20"/>
    <mergeCell ref="A21:A4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71"/>
  <sheetViews>
    <sheetView zoomScale="85" zoomScaleNormal="85" workbookViewId="0">
      <pane ySplit="5" topLeftCell="A34" activePane="bottomLeft" state="frozen"/>
      <selection pane="bottomLeft" activeCell="B40" sqref="B40"/>
    </sheetView>
  </sheetViews>
  <sheetFormatPr defaultColWidth="8.42578125" defaultRowHeight="12.75"/>
  <cols>
    <col min="2" max="2" width="14.42578125" customWidth="1"/>
    <col min="3" max="3" width="36.42578125" customWidth="1"/>
    <col min="4" max="4" width="12.42578125" customWidth="1"/>
    <col min="5" max="5" width="13.42578125" customWidth="1"/>
    <col min="7" max="7" width="13.28515625" customWidth="1"/>
  </cols>
  <sheetData>
    <row r="1" spans="1:10" ht="22.5" customHeight="1" thickBot="1"/>
    <row r="2" spans="1:10" ht="36" customHeight="1" thickTop="1">
      <c r="C2" s="237" t="s">
        <v>2340</v>
      </c>
      <c r="E2" s="87"/>
      <c r="G2" s="93"/>
    </row>
    <row r="3" spans="1:10" ht="28.5" customHeight="1" thickBot="1">
      <c r="C3" s="238"/>
      <c r="E3" s="86" t="s">
        <v>171</v>
      </c>
      <c r="G3" s="86" t="s">
        <v>339</v>
      </c>
    </row>
    <row r="4" spans="1:10" ht="21" customHeight="1" thickTop="1" thickBot="1"/>
    <row r="5" spans="1:10" ht="15.75" thickBot="1">
      <c r="A5" s="71" t="s">
        <v>1008</v>
      </c>
      <c r="B5" s="71" t="s">
        <v>28</v>
      </c>
      <c r="C5" s="71" t="s">
        <v>1009</v>
      </c>
      <c r="D5" s="71" t="s">
        <v>30</v>
      </c>
    </row>
    <row r="6" spans="1:10" ht="64.5" customHeight="1" thickTop="1">
      <c r="A6" s="261">
        <v>2018</v>
      </c>
      <c r="B6" s="79" t="s">
        <v>2341</v>
      </c>
      <c r="C6" s="64" t="s">
        <v>2342</v>
      </c>
      <c r="D6" s="95">
        <v>43165</v>
      </c>
    </row>
    <row r="7" spans="1:10" ht="48.75" customHeight="1">
      <c r="A7" s="251"/>
      <c r="B7" s="79" t="s">
        <v>2343</v>
      </c>
      <c r="C7" s="64" t="s">
        <v>2344</v>
      </c>
      <c r="D7" s="95">
        <v>43208</v>
      </c>
    </row>
    <row r="8" spans="1:10" ht="45.75" customHeight="1">
      <c r="A8" s="251"/>
      <c r="B8" s="79" t="s">
        <v>2345</v>
      </c>
      <c r="C8" s="64" t="s">
        <v>2346</v>
      </c>
      <c r="D8" s="95">
        <v>43235</v>
      </c>
      <c r="J8" s="91"/>
    </row>
    <row r="9" spans="1:10" ht="48" customHeight="1">
      <c r="A9" s="251"/>
      <c r="B9" s="79" t="s">
        <v>2343</v>
      </c>
      <c r="C9" s="64" t="s">
        <v>2347</v>
      </c>
      <c r="D9" s="95">
        <v>43238</v>
      </c>
    </row>
    <row r="10" spans="1:10" ht="60.75" customHeight="1">
      <c r="A10" s="251"/>
      <c r="B10" s="79" t="s">
        <v>2343</v>
      </c>
      <c r="C10" s="64" t="s">
        <v>2348</v>
      </c>
      <c r="D10" s="95">
        <v>43257</v>
      </c>
    </row>
    <row r="11" spans="1:10" ht="57.75" customHeight="1">
      <c r="A11" s="251"/>
      <c r="B11" s="79" t="s">
        <v>2343</v>
      </c>
      <c r="C11" s="64" t="s">
        <v>2349</v>
      </c>
      <c r="D11" s="95">
        <v>43264</v>
      </c>
    </row>
    <row r="12" spans="1:10" ht="60" customHeight="1">
      <c r="A12" s="251"/>
      <c r="B12" s="79" t="s">
        <v>2350</v>
      </c>
      <c r="C12" s="64" t="s">
        <v>2351</v>
      </c>
      <c r="D12" s="95">
        <v>43266</v>
      </c>
    </row>
    <row r="13" spans="1:10" ht="59.25" customHeight="1">
      <c r="A13" s="251"/>
      <c r="B13" s="79" t="s">
        <v>2352</v>
      </c>
      <c r="C13" s="64" t="s">
        <v>2353</v>
      </c>
      <c r="D13" s="95">
        <v>43276</v>
      </c>
    </row>
    <row r="14" spans="1:10" ht="48.75" customHeight="1">
      <c r="A14" s="251"/>
      <c r="B14" s="79" t="s">
        <v>2354</v>
      </c>
      <c r="C14" s="64" t="s">
        <v>2355</v>
      </c>
      <c r="D14" s="95">
        <v>43281</v>
      </c>
    </row>
    <row r="15" spans="1:10" ht="59.25" customHeight="1">
      <c r="A15" s="251"/>
      <c r="B15" s="79" t="s">
        <v>2345</v>
      </c>
      <c r="C15" s="64" t="s">
        <v>2356</v>
      </c>
      <c r="D15" s="95">
        <v>43294</v>
      </c>
    </row>
    <row r="16" spans="1:10" ht="56.25" customHeight="1">
      <c r="A16" s="251"/>
      <c r="B16" s="79" t="s">
        <v>2350</v>
      </c>
      <c r="C16" s="64" t="s">
        <v>2357</v>
      </c>
      <c r="D16" s="95">
        <v>43300</v>
      </c>
    </row>
    <row r="17" spans="1:4" ht="33.75" customHeight="1">
      <c r="A17" s="251"/>
      <c r="B17" s="79" t="s">
        <v>2358</v>
      </c>
      <c r="C17" s="64" t="s">
        <v>2359</v>
      </c>
      <c r="D17" s="95">
        <v>43349</v>
      </c>
    </row>
    <row r="18" spans="1:4" ht="49.5" customHeight="1">
      <c r="A18" s="251"/>
      <c r="B18" s="79" t="s">
        <v>2350</v>
      </c>
      <c r="C18" s="64" t="s">
        <v>2360</v>
      </c>
      <c r="D18" s="95">
        <v>43348</v>
      </c>
    </row>
    <row r="19" spans="1:4" ht="45" customHeight="1">
      <c r="A19" s="251"/>
      <c r="B19" s="79" t="s">
        <v>2350</v>
      </c>
      <c r="C19" s="64" t="s">
        <v>2361</v>
      </c>
      <c r="D19" s="95">
        <v>43368</v>
      </c>
    </row>
    <row r="20" spans="1:4" ht="54.75" customHeight="1" thickBot="1">
      <c r="A20" s="251"/>
      <c r="B20" s="79" t="s">
        <v>2362</v>
      </c>
      <c r="C20" s="64" t="s">
        <v>2363</v>
      </c>
      <c r="D20" s="95">
        <v>43367</v>
      </c>
    </row>
    <row r="21" spans="1:4" ht="58.5" customHeight="1" thickTop="1">
      <c r="A21" s="261">
        <v>2019</v>
      </c>
      <c r="B21" s="79" t="s">
        <v>2364</v>
      </c>
      <c r="C21" s="64" t="s">
        <v>2365</v>
      </c>
      <c r="D21" s="95">
        <v>43531</v>
      </c>
    </row>
    <row r="22" spans="1:4" ht="52.5" customHeight="1">
      <c r="A22" s="251"/>
      <c r="B22" s="79" t="s">
        <v>2358</v>
      </c>
      <c r="C22" s="64" t="s">
        <v>2366</v>
      </c>
      <c r="D22" s="95">
        <v>43545</v>
      </c>
    </row>
    <row r="23" spans="1:4" ht="44.25" customHeight="1">
      <c r="A23" s="251"/>
      <c r="B23" s="79" t="s">
        <v>2350</v>
      </c>
      <c r="C23" s="64" t="s">
        <v>2367</v>
      </c>
      <c r="D23" s="95">
        <v>43591</v>
      </c>
    </row>
    <row r="24" spans="1:4" ht="36" customHeight="1">
      <c r="A24" s="251"/>
      <c r="B24" s="79" t="s">
        <v>2368</v>
      </c>
      <c r="C24" s="64" t="s">
        <v>2369</v>
      </c>
      <c r="D24" s="95">
        <v>43605</v>
      </c>
    </row>
    <row r="25" spans="1:4" ht="39.75" customHeight="1">
      <c r="A25" s="251"/>
      <c r="B25" s="79" t="s">
        <v>2370</v>
      </c>
      <c r="C25" s="64" t="s">
        <v>2371</v>
      </c>
      <c r="D25" s="95">
        <v>43627</v>
      </c>
    </row>
    <row r="26" spans="1:4" ht="38.25" customHeight="1">
      <c r="A26" s="251"/>
      <c r="B26" s="79" t="s">
        <v>2372</v>
      </c>
      <c r="C26" s="64" t="s">
        <v>2373</v>
      </c>
      <c r="D26" s="95">
        <v>43647</v>
      </c>
    </row>
    <row r="27" spans="1:4" ht="72.75" customHeight="1">
      <c r="A27" s="251"/>
      <c r="B27" s="79" t="s">
        <v>2350</v>
      </c>
      <c r="C27" s="64" t="s">
        <v>2374</v>
      </c>
      <c r="D27" s="95">
        <v>43668</v>
      </c>
    </row>
    <row r="28" spans="1:4" ht="53.25" customHeight="1">
      <c r="A28" s="251"/>
      <c r="B28" s="79" t="s">
        <v>2375</v>
      </c>
      <c r="C28" s="64" t="s">
        <v>2376</v>
      </c>
      <c r="D28" s="95">
        <v>43725</v>
      </c>
    </row>
    <row r="29" spans="1:4" ht="66" customHeight="1">
      <c r="A29" s="251"/>
      <c r="B29" s="79" t="s">
        <v>2375</v>
      </c>
      <c r="C29" s="64" t="s">
        <v>2377</v>
      </c>
      <c r="D29" s="95">
        <v>43733</v>
      </c>
    </row>
    <row r="30" spans="1:4" ht="72.75" customHeight="1">
      <c r="A30" s="251"/>
      <c r="B30" s="79" t="s">
        <v>2375</v>
      </c>
      <c r="C30" s="64" t="s">
        <v>2378</v>
      </c>
      <c r="D30" s="95">
        <v>43733</v>
      </c>
    </row>
    <row r="31" spans="1:4" ht="64.5" customHeight="1" thickBot="1">
      <c r="A31" s="251"/>
      <c r="B31" s="79" t="s">
        <v>2375</v>
      </c>
      <c r="C31" s="64" t="s">
        <v>2379</v>
      </c>
      <c r="D31" s="95">
        <v>43775</v>
      </c>
    </row>
    <row r="32" spans="1:4" ht="59.25" customHeight="1" thickTop="1">
      <c r="A32" s="261">
        <v>2020</v>
      </c>
      <c r="B32" s="79" t="s">
        <v>719</v>
      </c>
      <c r="C32" s="64" t="s">
        <v>2380</v>
      </c>
      <c r="D32" s="95">
        <v>43902</v>
      </c>
    </row>
    <row r="33" spans="1:4" ht="56.25" customHeight="1">
      <c r="A33" s="251"/>
      <c r="B33" s="79" t="s">
        <v>719</v>
      </c>
      <c r="C33" s="64" t="s">
        <v>2381</v>
      </c>
      <c r="D33" s="95">
        <v>43902</v>
      </c>
    </row>
    <row r="34" spans="1:4" ht="51" customHeight="1">
      <c r="A34" s="251"/>
      <c r="B34" s="79" t="s">
        <v>719</v>
      </c>
      <c r="C34" s="64" t="s">
        <v>2382</v>
      </c>
      <c r="D34" s="95">
        <v>43902</v>
      </c>
    </row>
    <row r="35" spans="1:4" ht="51" customHeight="1">
      <c r="A35" s="251"/>
      <c r="B35" s="79" t="s">
        <v>2350</v>
      </c>
      <c r="C35" s="64" t="s">
        <v>2383</v>
      </c>
      <c r="D35" s="95">
        <v>43896</v>
      </c>
    </row>
    <row r="36" spans="1:4" ht="53.25" customHeight="1">
      <c r="A36" s="251"/>
      <c r="B36" s="79" t="s">
        <v>2384</v>
      </c>
      <c r="C36" s="64" t="s">
        <v>2385</v>
      </c>
      <c r="D36" s="95" t="s">
        <v>760</v>
      </c>
    </row>
    <row r="37" spans="1:4" ht="38.25" customHeight="1" thickBot="1">
      <c r="A37" s="251"/>
      <c r="B37" s="79" t="s">
        <v>2386</v>
      </c>
      <c r="C37" s="64" t="s">
        <v>2387</v>
      </c>
      <c r="D37" s="95">
        <v>44151</v>
      </c>
    </row>
    <row r="38" spans="1:4" ht="41.25" customHeight="1" thickTop="1">
      <c r="A38" s="263">
        <v>2021</v>
      </c>
      <c r="B38" s="79" t="s">
        <v>2358</v>
      </c>
      <c r="C38" s="64" t="s">
        <v>2388</v>
      </c>
      <c r="D38" s="95" t="s">
        <v>2389</v>
      </c>
    </row>
    <row r="39" spans="1:4" ht="44.25" customHeight="1">
      <c r="A39" s="248"/>
      <c r="B39" s="79" t="s">
        <v>134</v>
      </c>
      <c r="C39" s="64" t="s">
        <v>2390</v>
      </c>
      <c r="D39" s="95">
        <v>44343</v>
      </c>
    </row>
    <row r="40" spans="1:4" ht="24">
      <c r="A40" s="248"/>
      <c r="B40" s="79" t="s">
        <v>134</v>
      </c>
      <c r="C40" s="64" t="s">
        <v>2391</v>
      </c>
      <c r="D40" s="95">
        <v>44356</v>
      </c>
    </row>
    <row r="41" spans="1:4">
      <c r="A41" s="248"/>
      <c r="B41" s="79" t="s">
        <v>1383</v>
      </c>
      <c r="C41" s="64" t="s">
        <v>1326</v>
      </c>
      <c r="D41" s="95">
        <v>44369</v>
      </c>
    </row>
    <row r="42" spans="1:4" ht="72">
      <c r="A42" s="248"/>
      <c r="B42" s="79" t="s">
        <v>1383</v>
      </c>
      <c r="C42" s="64" t="s">
        <v>2392</v>
      </c>
      <c r="D42" s="95">
        <v>44369</v>
      </c>
    </row>
    <row r="43" spans="1:4" ht="48">
      <c r="A43" s="248"/>
      <c r="B43" s="79" t="s">
        <v>333</v>
      </c>
      <c r="C43" s="64" t="s">
        <v>2393</v>
      </c>
      <c r="D43" s="95">
        <v>44370</v>
      </c>
    </row>
    <row r="44" spans="1:4">
      <c r="A44" s="248"/>
      <c r="B44" s="79" t="s">
        <v>134</v>
      </c>
      <c r="C44" s="64" t="s">
        <v>2394</v>
      </c>
      <c r="D44" s="95">
        <v>44377</v>
      </c>
    </row>
    <row r="45" spans="1:4" ht="36">
      <c r="A45" s="248"/>
      <c r="B45" s="79" t="s">
        <v>1383</v>
      </c>
      <c r="C45" s="64" t="s">
        <v>2395</v>
      </c>
      <c r="D45" s="95">
        <v>44376</v>
      </c>
    </row>
    <row r="46" spans="1:4" ht="48" customHeight="1">
      <c r="A46" s="248"/>
      <c r="B46" s="79" t="s">
        <v>134</v>
      </c>
      <c r="C46" s="64" t="s">
        <v>2396</v>
      </c>
      <c r="D46" s="95">
        <v>44392</v>
      </c>
    </row>
    <row r="47" spans="1:4" ht="48" customHeight="1">
      <c r="A47" s="248"/>
      <c r="B47" s="79" t="s">
        <v>1383</v>
      </c>
      <c r="C47" s="64" t="s">
        <v>2397</v>
      </c>
      <c r="D47" s="95">
        <v>44434</v>
      </c>
    </row>
    <row r="48" spans="1:4" ht="48" customHeight="1">
      <c r="A48" s="248"/>
      <c r="B48" s="79" t="s">
        <v>1383</v>
      </c>
      <c r="C48" s="64" t="s">
        <v>2398</v>
      </c>
      <c r="D48" s="95">
        <v>44434</v>
      </c>
    </row>
    <row r="49" spans="1:4" ht="101.25" customHeight="1">
      <c r="A49" s="248"/>
      <c r="B49" s="79" t="s">
        <v>2399</v>
      </c>
      <c r="C49" s="64" t="s">
        <v>2400</v>
      </c>
      <c r="D49" s="95">
        <v>44433</v>
      </c>
    </row>
    <row r="50" spans="1:4" ht="60.75" customHeight="1" thickBot="1">
      <c r="A50" s="248"/>
      <c r="B50" s="79" t="s">
        <v>333</v>
      </c>
      <c r="C50" s="64" t="s">
        <v>2401</v>
      </c>
      <c r="D50" s="95">
        <v>44404</v>
      </c>
    </row>
    <row r="51" spans="1:4" ht="26.25" thickTop="1">
      <c r="A51" s="263">
        <v>2021</v>
      </c>
      <c r="B51" s="79" t="s">
        <v>2402</v>
      </c>
      <c r="C51" s="64" t="s">
        <v>2403</v>
      </c>
      <c r="D51" s="95">
        <v>44425</v>
      </c>
    </row>
    <row r="52" spans="1:4" ht="24">
      <c r="A52" s="248"/>
      <c r="B52" s="79" t="s">
        <v>1383</v>
      </c>
      <c r="C52" s="64" t="s">
        <v>2404</v>
      </c>
      <c r="D52" s="95">
        <v>44467</v>
      </c>
    </row>
    <row r="53" spans="1:4" ht="25.5">
      <c r="A53" s="248"/>
      <c r="B53" s="79" t="s">
        <v>2402</v>
      </c>
      <c r="C53" s="64" t="s">
        <v>2405</v>
      </c>
      <c r="D53" s="95">
        <v>44467</v>
      </c>
    </row>
    <row r="54" spans="1:4" ht="25.5">
      <c r="A54" s="248"/>
      <c r="B54" s="79" t="s">
        <v>2402</v>
      </c>
      <c r="C54" s="64" t="s">
        <v>2406</v>
      </c>
      <c r="D54" s="95">
        <v>44467</v>
      </c>
    </row>
    <row r="55" spans="1:4" ht="25.5">
      <c r="A55" s="248"/>
      <c r="B55" s="79" t="s">
        <v>2402</v>
      </c>
      <c r="C55" s="64" t="s">
        <v>2407</v>
      </c>
      <c r="D55" s="95">
        <v>44467</v>
      </c>
    </row>
    <row r="56" spans="1:4" ht="25.5">
      <c r="A56" s="248"/>
      <c r="B56" s="79" t="s">
        <v>2402</v>
      </c>
      <c r="C56" s="64" t="s">
        <v>2408</v>
      </c>
      <c r="D56" s="95">
        <v>44467</v>
      </c>
    </row>
    <row r="57" spans="1:4" ht="24">
      <c r="A57" s="248"/>
      <c r="B57" s="79" t="s">
        <v>1383</v>
      </c>
      <c r="C57" s="64" t="s">
        <v>2409</v>
      </c>
      <c r="D57" s="95">
        <v>44469</v>
      </c>
    </row>
    <row r="58" spans="1:4" ht="36">
      <c r="A58" s="248"/>
      <c r="B58" s="79" t="s">
        <v>2402</v>
      </c>
      <c r="C58" s="64" t="s">
        <v>2410</v>
      </c>
      <c r="D58" s="95">
        <v>44469</v>
      </c>
    </row>
    <row r="59" spans="1:4" ht="36">
      <c r="A59" s="248"/>
      <c r="B59" s="79" t="s">
        <v>2402</v>
      </c>
      <c r="C59" s="64" t="s">
        <v>2411</v>
      </c>
      <c r="D59" s="95">
        <v>44469</v>
      </c>
    </row>
    <row r="60" spans="1:4" ht="25.5">
      <c r="A60" s="248"/>
      <c r="B60" s="79" t="s">
        <v>2402</v>
      </c>
      <c r="C60" s="64" t="s">
        <v>2412</v>
      </c>
      <c r="D60" s="95">
        <v>44469</v>
      </c>
    </row>
    <row r="61" spans="1:4" ht="25.5">
      <c r="A61" s="248"/>
      <c r="B61" s="79" t="s">
        <v>2402</v>
      </c>
      <c r="C61" s="64" t="s">
        <v>2413</v>
      </c>
      <c r="D61" s="95">
        <v>44469</v>
      </c>
    </row>
    <row r="62" spans="1:4" ht="25.5">
      <c r="A62" s="248"/>
      <c r="B62" s="79" t="s">
        <v>2402</v>
      </c>
      <c r="C62" s="64" t="s">
        <v>2414</v>
      </c>
      <c r="D62" s="95">
        <v>44469</v>
      </c>
    </row>
    <row r="63" spans="1:4" ht="25.5">
      <c r="A63" s="248"/>
      <c r="B63" s="79" t="s">
        <v>2402</v>
      </c>
      <c r="C63" s="64" t="s">
        <v>2415</v>
      </c>
      <c r="D63" s="95">
        <v>44469</v>
      </c>
    </row>
    <row r="64" spans="1:4" ht="60">
      <c r="A64" s="144"/>
      <c r="B64" s="79" t="s">
        <v>1383</v>
      </c>
      <c r="C64" s="64" t="s">
        <v>2416</v>
      </c>
      <c r="D64" s="95">
        <v>44538</v>
      </c>
    </row>
    <row r="65" spans="1:4" ht="24">
      <c r="A65" s="144"/>
      <c r="B65" s="79" t="s">
        <v>1383</v>
      </c>
      <c r="C65" s="64" t="s">
        <v>2417</v>
      </c>
      <c r="D65" s="95">
        <v>44602</v>
      </c>
    </row>
    <row r="66" spans="1:4" ht="72">
      <c r="A66" s="144"/>
      <c r="B66" s="79" t="s">
        <v>1383</v>
      </c>
      <c r="C66" s="64" t="s">
        <v>2418</v>
      </c>
      <c r="D66" s="95">
        <v>44616</v>
      </c>
    </row>
    <row r="67" spans="1:4" ht="36">
      <c r="A67" s="144"/>
      <c r="B67" s="79" t="s">
        <v>1383</v>
      </c>
      <c r="C67" s="64" t="s">
        <v>2419</v>
      </c>
      <c r="D67" s="95">
        <v>44657</v>
      </c>
    </row>
    <row r="68" spans="1:4" ht="36">
      <c r="A68" s="144"/>
      <c r="B68" s="79" t="s">
        <v>1383</v>
      </c>
      <c r="C68" s="64" t="s">
        <v>2420</v>
      </c>
      <c r="D68" s="95">
        <v>44684</v>
      </c>
    </row>
    <row r="69" spans="1:4" ht="48">
      <c r="A69" s="144"/>
      <c r="B69" s="79" t="s">
        <v>2421</v>
      </c>
      <c r="C69" s="64" t="s">
        <v>2422</v>
      </c>
      <c r="D69" s="95">
        <v>44713</v>
      </c>
    </row>
    <row r="70" spans="1:4" ht="25.5">
      <c r="A70" s="144"/>
      <c r="B70" s="79" t="s">
        <v>2402</v>
      </c>
      <c r="C70" s="64" t="s">
        <v>2423</v>
      </c>
      <c r="D70" s="95">
        <v>44726</v>
      </c>
    </row>
    <row r="71" spans="1:4" ht="49.35" customHeight="1">
      <c r="A71" s="144"/>
      <c r="B71" s="79" t="s">
        <v>2402</v>
      </c>
      <c r="C71" s="64" t="s">
        <v>2424</v>
      </c>
      <c r="D71" s="95">
        <v>44833</v>
      </c>
    </row>
  </sheetData>
  <mergeCells count="6">
    <mergeCell ref="A51:A63"/>
    <mergeCell ref="C2:C3"/>
    <mergeCell ref="A6:A20"/>
    <mergeCell ref="A21:A31"/>
    <mergeCell ref="A32:A37"/>
    <mergeCell ref="A38:A50"/>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89"/>
  <sheetViews>
    <sheetView workbookViewId="0">
      <pane ySplit="5" topLeftCell="A69" activePane="bottomLeft" state="frozen"/>
      <selection pane="bottomLeft" activeCell="E78" sqref="E78:H86"/>
    </sheetView>
  </sheetViews>
  <sheetFormatPr defaultColWidth="8.42578125" defaultRowHeight="12.75"/>
  <cols>
    <col min="2" max="2" width="13" customWidth="1"/>
    <col min="3" max="3" width="35.42578125" customWidth="1"/>
    <col min="4" max="4" width="29.42578125" customWidth="1"/>
    <col min="5" max="5" width="13.42578125" customWidth="1"/>
    <col min="7" max="7" width="13.7109375" customWidth="1"/>
  </cols>
  <sheetData>
    <row r="1" spans="1:10" ht="13.5" thickBot="1">
      <c r="A1" s="58"/>
      <c r="B1" s="59"/>
      <c r="C1" s="59"/>
      <c r="D1" s="59"/>
    </row>
    <row r="2" spans="1:10" ht="39" customHeight="1" thickTop="1">
      <c r="A2" s="23"/>
      <c r="C2" s="237" t="s">
        <v>2425</v>
      </c>
      <c r="E2" s="87"/>
      <c r="G2" s="93"/>
    </row>
    <row r="3" spans="1:10" ht="18" customHeight="1" thickBot="1">
      <c r="A3" s="23"/>
      <c r="C3" s="238"/>
      <c r="E3" s="86" t="s">
        <v>171</v>
      </c>
      <c r="G3" s="86" t="s">
        <v>339</v>
      </c>
    </row>
    <row r="4" spans="1:10" ht="12.75" customHeight="1" thickTop="1" thickBot="1">
      <c r="A4" s="23"/>
      <c r="E4" s="86"/>
      <c r="G4" s="86"/>
    </row>
    <row r="5" spans="1:10" ht="21.75" customHeight="1" thickBot="1">
      <c r="A5" s="71" t="s">
        <v>1008</v>
      </c>
      <c r="B5" s="71" t="s">
        <v>28</v>
      </c>
      <c r="C5" s="71" t="s">
        <v>1009</v>
      </c>
      <c r="D5" s="71" t="s">
        <v>30</v>
      </c>
    </row>
    <row r="6" spans="1:10" ht="114.75" customHeight="1" thickTop="1">
      <c r="A6" s="261">
        <v>2018</v>
      </c>
      <c r="B6" s="79" t="s">
        <v>719</v>
      </c>
      <c r="C6" s="64" t="s">
        <v>2426</v>
      </c>
      <c r="D6" s="83" t="s">
        <v>2427</v>
      </c>
      <c r="E6" s="15"/>
      <c r="F6" s="15"/>
    </row>
    <row r="7" spans="1:10" ht="55.5" customHeight="1">
      <c r="A7" s="251"/>
      <c r="B7" s="79" t="s">
        <v>102</v>
      </c>
      <c r="C7" s="64" t="s">
        <v>2428</v>
      </c>
      <c r="D7" s="83">
        <v>43202</v>
      </c>
    </row>
    <row r="8" spans="1:10" ht="55.5" customHeight="1">
      <c r="A8" s="251"/>
      <c r="B8" s="79" t="s">
        <v>102</v>
      </c>
      <c r="C8" s="64" t="s">
        <v>2429</v>
      </c>
      <c r="D8" s="83">
        <v>43202</v>
      </c>
    </row>
    <row r="9" spans="1:10" ht="72" customHeight="1">
      <c r="A9" s="251"/>
      <c r="B9" s="79" t="s">
        <v>2430</v>
      </c>
      <c r="C9" s="64" t="s">
        <v>2431</v>
      </c>
      <c r="D9" s="83">
        <v>43216</v>
      </c>
      <c r="J9" s="91"/>
    </row>
    <row r="10" spans="1:10" ht="55.5" customHeight="1">
      <c r="A10" s="251"/>
      <c r="B10" s="79" t="s">
        <v>2430</v>
      </c>
      <c r="C10" s="64" t="s">
        <v>2432</v>
      </c>
      <c r="D10" s="83">
        <v>43223</v>
      </c>
    </row>
    <row r="11" spans="1:10" ht="55.5" customHeight="1">
      <c r="A11" s="251"/>
      <c r="B11" s="79" t="s">
        <v>2430</v>
      </c>
      <c r="C11" s="64" t="s">
        <v>2433</v>
      </c>
      <c r="D11" s="83">
        <v>43235</v>
      </c>
    </row>
    <row r="12" spans="1:10" ht="55.5" customHeight="1">
      <c r="A12" s="251"/>
      <c r="B12" s="79" t="s">
        <v>2430</v>
      </c>
      <c r="C12" s="64" t="s">
        <v>2434</v>
      </c>
      <c r="D12" s="83">
        <v>43235</v>
      </c>
    </row>
    <row r="13" spans="1:10" ht="55.5" customHeight="1">
      <c r="A13" s="251"/>
      <c r="B13" s="79" t="s">
        <v>2430</v>
      </c>
      <c r="C13" s="64" t="s">
        <v>2435</v>
      </c>
      <c r="D13" s="83">
        <v>43235</v>
      </c>
    </row>
    <row r="14" spans="1:10" ht="55.5" customHeight="1">
      <c r="A14" s="251"/>
      <c r="B14" s="79" t="s">
        <v>2436</v>
      </c>
      <c r="C14" s="64" t="s">
        <v>2437</v>
      </c>
      <c r="D14" s="83">
        <v>43301</v>
      </c>
    </row>
    <row r="15" spans="1:10" ht="55.5" customHeight="1">
      <c r="A15" s="251"/>
      <c r="B15" s="79" t="s">
        <v>2436</v>
      </c>
      <c r="C15" s="64" t="s">
        <v>2438</v>
      </c>
      <c r="D15" s="83">
        <v>43333</v>
      </c>
    </row>
    <row r="16" spans="1:10" ht="55.5" customHeight="1">
      <c r="A16" s="251"/>
      <c r="B16" s="79" t="s">
        <v>2430</v>
      </c>
      <c r="C16" s="64" t="s">
        <v>2439</v>
      </c>
      <c r="D16" s="83">
        <v>43361</v>
      </c>
    </row>
    <row r="17" spans="1:4" ht="55.5" customHeight="1">
      <c r="A17" s="251"/>
      <c r="B17" s="79" t="s">
        <v>2430</v>
      </c>
      <c r="C17" s="64" t="s">
        <v>2440</v>
      </c>
      <c r="D17" s="83">
        <v>43361</v>
      </c>
    </row>
    <row r="18" spans="1:4" ht="55.5" customHeight="1">
      <c r="A18" s="251"/>
      <c r="B18" s="79" t="s">
        <v>2430</v>
      </c>
      <c r="C18" s="64" t="s">
        <v>2441</v>
      </c>
      <c r="D18" s="83">
        <v>43361</v>
      </c>
    </row>
    <row r="19" spans="1:4" ht="55.5" customHeight="1">
      <c r="A19" s="251"/>
      <c r="B19" s="79" t="s">
        <v>2430</v>
      </c>
      <c r="C19" s="64" t="s">
        <v>2442</v>
      </c>
      <c r="D19" s="83">
        <v>43397</v>
      </c>
    </row>
    <row r="20" spans="1:4" ht="55.5" customHeight="1">
      <c r="A20" s="251"/>
      <c r="B20" s="79" t="s">
        <v>2430</v>
      </c>
      <c r="C20" s="64" t="s">
        <v>2443</v>
      </c>
      <c r="D20" s="83">
        <v>43419</v>
      </c>
    </row>
    <row r="21" spans="1:4" ht="55.5" customHeight="1">
      <c r="A21" s="251"/>
      <c r="B21" s="79" t="s">
        <v>2430</v>
      </c>
      <c r="C21" s="64" t="s">
        <v>2444</v>
      </c>
      <c r="D21" s="83">
        <v>43426</v>
      </c>
    </row>
    <row r="22" spans="1:4" ht="55.5" customHeight="1">
      <c r="A22" s="251"/>
      <c r="B22" s="79" t="s">
        <v>2430</v>
      </c>
      <c r="C22" s="64" t="s">
        <v>2445</v>
      </c>
      <c r="D22" s="83">
        <v>43426</v>
      </c>
    </row>
    <row r="23" spans="1:4" ht="55.5" customHeight="1">
      <c r="A23" s="251"/>
      <c r="B23" s="79" t="s">
        <v>2430</v>
      </c>
      <c r="C23" s="64" t="s">
        <v>2446</v>
      </c>
      <c r="D23" s="83">
        <v>43426</v>
      </c>
    </row>
    <row r="24" spans="1:4" ht="55.5" customHeight="1">
      <c r="A24" s="251"/>
      <c r="B24" s="79" t="s">
        <v>2430</v>
      </c>
      <c r="C24" s="64" t="s">
        <v>2447</v>
      </c>
      <c r="D24" s="83">
        <v>43426</v>
      </c>
    </row>
    <row r="25" spans="1:4" ht="55.5" customHeight="1" thickBot="1">
      <c r="A25" s="262"/>
      <c r="B25" s="79" t="s">
        <v>2430</v>
      </c>
      <c r="C25" s="64" t="s">
        <v>2448</v>
      </c>
      <c r="D25" s="83">
        <v>43440</v>
      </c>
    </row>
    <row r="26" spans="1:4" ht="55.5" customHeight="1" thickTop="1">
      <c r="A26" s="261">
        <v>2019</v>
      </c>
      <c r="B26" s="79" t="s">
        <v>333</v>
      </c>
      <c r="C26" s="64" t="s">
        <v>2449</v>
      </c>
      <c r="D26" s="83">
        <v>43486</v>
      </c>
    </row>
    <row r="27" spans="1:4" ht="55.5" customHeight="1">
      <c r="A27" s="251"/>
      <c r="B27" s="79" t="s">
        <v>2430</v>
      </c>
      <c r="C27" s="64" t="s">
        <v>2450</v>
      </c>
      <c r="D27" s="83">
        <v>43524</v>
      </c>
    </row>
    <row r="28" spans="1:4" ht="55.5" customHeight="1">
      <c r="A28" s="251"/>
      <c r="B28" s="79" t="s">
        <v>719</v>
      </c>
      <c r="C28" s="64" t="s">
        <v>2451</v>
      </c>
      <c r="D28" s="83">
        <v>43529</v>
      </c>
    </row>
    <row r="29" spans="1:4" ht="55.5" customHeight="1">
      <c r="A29" s="251"/>
      <c r="B29" s="79" t="s">
        <v>2452</v>
      </c>
      <c r="C29" s="64" t="s">
        <v>2450</v>
      </c>
      <c r="D29" s="83">
        <v>43553</v>
      </c>
    </row>
    <row r="30" spans="1:4" ht="55.5" customHeight="1">
      <c r="A30" s="251"/>
      <c r="B30" s="79" t="s">
        <v>2453</v>
      </c>
      <c r="C30" s="64" t="s">
        <v>2454</v>
      </c>
      <c r="D30" s="83">
        <v>43579</v>
      </c>
    </row>
    <row r="31" spans="1:4" ht="55.5" customHeight="1">
      <c r="A31" s="251"/>
      <c r="B31" s="79" t="s">
        <v>2453</v>
      </c>
      <c r="C31" s="64" t="s">
        <v>2455</v>
      </c>
      <c r="D31" s="83">
        <v>43770</v>
      </c>
    </row>
    <row r="32" spans="1:4" ht="35.25" customHeight="1">
      <c r="A32" s="251"/>
      <c r="B32" s="79" t="s">
        <v>2453</v>
      </c>
      <c r="C32" s="64" t="s">
        <v>2456</v>
      </c>
      <c r="D32" s="83">
        <v>43783</v>
      </c>
    </row>
    <row r="33" spans="1:4" ht="35.25" customHeight="1">
      <c r="A33" s="251"/>
      <c r="B33" s="79" t="s">
        <v>2453</v>
      </c>
      <c r="C33" s="64" t="s">
        <v>2457</v>
      </c>
      <c r="D33" s="83">
        <v>43783</v>
      </c>
    </row>
    <row r="34" spans="1:4" ht="35.25" customHeight="1">
      <c r="A34" s="251"/>
      <c r="B34" s="79" t="s">
        <v>2453</v>
      </c>
      <c r="C34" s="64" t="s">
        <v>2458</v>
      </c>
      <c r="D34" s="83">
        <v>43783</v>
      </c>
    </row>
    <row r="35" spans="1:4" ht="35.25" customHeight="1">
      <c r="A35" s="251"/>
      <c r="B35" s="79" t="s">
        <v>2453</v>
      </c>
      <c r="C35" s="64" t="s">
        <v>2459</v>
      </c>
      <c r="D35" s="83">
        <v>43783</v>
      </c>
    </row>
    <row r="36" spans="1:4" ht="35.25" customHeight="1">
      <c r="A36" s="251"/>
      <c r="B36" s="79" t="s">
        <v>2453</v>
      </c>
      <c r="C36" s="64" t="s">
        <v>2460</v>
      </c>
      <c r="D36" s="83">
        <v>43783</v>
      </c>
    </row>
    <row r="37" spans="1:4" ht="35.25" customHeight="1">
      <c r="A37" s="251"/>
      <c r="B37" s="79" t="s">
        <v>2453</v>
      </c>
      <c r="C37" s="64" t="s">
        <v>2461</v>
      </c>
      <c r="D37" s="83">
        <v>43783</v>
      </c>
    </row>
    <row r="38" spans="1:4" ht="40.5" customHeight="1">
      <c r="A38" s="251"/>
      <c r="B38" s="79" t="s">
        <v>2453</v>
      </c>
      <c r="C38" s="64" t="s">
        <v>2462</v>
      </c>
      <c r="D38" s="83">
        <v>43784</v>
      </c>
    </row>
    <row r="39" spans="1:4" ht="35.25" customHeight="1">
      <c r="A39" s="251"/>
      <c r="B39" s="79" t="s">
        <v>2453</v>
      </c>
      <c r="C39" s="64" t="s">
        <v>2459</v>
      </c>
      <c r="D39" s="83">
        <v>43783</v>
      </c>
    </row>
    <row r="40" spans="1:4" ht="50.25" customHeight="1" thickBot="1">
      <c r="A40" s="264"/>
      <c r="B40" s="79" t="s">
        <v>2453</v>
      </c>
      <c r="C40" s="64" t="s">
        <v>2462</v>
      </c>
      <c r="D40" s="83">
        <v>43784</v>
      </c>
    </row>
    <row r="41" spans="1:4" ht="35.25" customHeight="1" thickTop="1">
      <c r="A41" s="261">
        <v>2020</v>
      </c>
      <c r="B41" s="79" t="s">
        <v>222</v>
      </c>
      <c r="C41" s="64" t="s">
        <v>2463</v>
      </c>
      <c r="D41" s="83" t="s">
        <v>741</v>
      </c>
    </row>
    <row r="42" spans="1:4" ht="35.25" customHeight="1">
      <c r="A42" s="251"/>
      <c r="B42" s="79" t="s">
        <v>222</v>
      </c>
      <c r="C42" s="64" t="s">
        <v>2464</v>
      </c>
      <c r="D42" s="83">
        <v>43887</v>
      </c>
    </row>
    <row r="43" spans="1:4" ht="42" customHeight="1">
      <c r="A43" s="251"/>
      <c r="B43" s="79" t="s">
        <v>222</v>
      </c>
      <c r="C43" s="64" t="s">
        <v>2465</v>
      </c>
      <c r="D43" s="83">
        <v>43887</v>
      </c>
    </row>
    <row r="44" spans="1:4" ht="34.5" customHeight="1">
      <c r="A44" s="251"/>
      <c r="B44" s="79" t="s">
        <v>222</v>
      </c>
      <c r="C44" s="64" t="s">
        <v>2466</v>
      </c>
      <c r="D44" s="83">
        <v>43887</v>
      </c>
    </row>
    <row r="45" spans="1:4" ht="33" customHeight="1">
      <c r="A45" s="251"/>
      <c r="B45" s="79" t="s">
        <v>222</v>
      </c>
      <c r="C45" s="64" t="s">
        <v>2467</v>
      </c>
      <c r="D45" s="83">
        <v>43887</v>
      </c>
    </row>
    <row r="46" spans="1:4" ht="27" customHeight="1">
      <c r="A46" s="251"/>
      <c r="B46" s="79" t="s">
        <v>222</v>
      </c>
      <c r="C46" s="64" t="s">
        <v>2468</v>
      </c>
      <c r="D46" s="83">
        <v>43887</v>
      </c>
    </row>
    <row r="47" spans="1:4" ht="30" customHeight="1">
      <c r="A47" s="251"/>
      <c r="B47" s="79" t="s">
        <v>222</v>
      </c>
      <c r="C47" s="64" t="s">
        <v>2469</v>
      </c>
      <c r="D47" s="83">
        <v>43887</v>
      </c>
    </row>
    <row r="48" spans="1:4" ht="30" customHeight="1">
      <c r="A48" s="251"/>
      <c r="B48" s="79" t="s">
        <v>222</v>
      </c>
      <c r="C48" s="64" t="s">
        <v>2470</v>
      </c>
      <c r="D48" s="83">
        <v>43887</v>
      </c>
    </row>
    <row r="49" spans="1:4" ht="30" customHeight="1">
      <c r="A49" s="251"/>
      <c r="B49" s="79" t="s">
        <v>1334</v>
      </c>
      <c r="C49" s="64" t="s">
        <v>2471</v>
      </c>
      <c r="D49" s="83">
        <v>43895</v>
      </c>
    </row>
    <row r="50" spans="1:4" ht="30" customHeight="1">
      <c r="A50" s="251"/>
      <c r="B50" s="79" t="s">
        <v>1334</v>
      </c>
      <c r="C50" s="64" t="s">
        <v>2472</v>
      </c>
      <c r="D50" s="83">
        <v>43895</v>
      </c>
    </row>
    <row r="51" spans="1:4" ht="30" customHeight="1">
      <c r="A51" s="251"/>
      <c r="B51" s="79" t="s">
        <v>1334</v>
      </c>
      <c r="C51" s="64" t="s">
        <v>2473</v>
      </c>
      <c r="D51" s="83">
        <v>43895</v>
      </c>
    </row>
    <row r="52" spans="1:4" ht="30" customHeight="1">
      <c r="A52" s="251"/>
      <c r="B52" s="79" t="s">
        <v>1334</v>
      </c>
      <c r="C52" s="64" t="s">
        <v>2474</v>
      </c>
      <c r="D52" s="83">
        <v>43895</v>
      </c>
    </row>
    <row r="53" spans="1:4" ht="35.25" customHeight="1">
      <c r="A53" s="251"/>
      <c r="B53" s="79" t="s">
        <v>2453</v>
      </c>
      <c r="C53" s="64" t="s">
        <v>2433</v>
      </c>
      <c r="D53" s="83">
        <v>44170</v>
      </c>
    </row>
    <row r="54" spans="1:4" ht="35.25" customHeight="1">
      <c r="A54" s="251"/>
      <c r="B54" s="79" t="s">
        <v>2453</v>
      </c>
      <c r="C54" s="64" t="s">
        <v>2475</v>
      </c>
      <c r="D54" s="83">
        <v>44170</v>
      </c>
    </row>
    <row r="55" spans="1:4" ht="35.25" customHeight="1">
      <c r="A55" s="251"/>
      <c r="B55" s="79" t="s">
        <v>2453</v>
      </c>
      <c r="C55" s="64" t="s">
        <v>2476</v>
      </c>
      <c r="D55" s="83">
        <v>44170</v>
      </c>
    </row>
    <row r="56" spans="1:4" ht="35.25" customHeight="1">
      <c r="A56" s="251"/>
      <c r="B56" s="79" t="s">
        <v>2453</v>
      </c>
      <c r="C56" s="64" t="s">
        <v>2477</v>
      </c>
      <c r="D56" s="83">
        <v>44170</v>
      </c>
    </row>
    <row r="57" spans="1:4" ht="35.25" customHeight="1">
      <c r="A57" s="251"/>
      <c r="B57" s="79" t="s">
        <v>2453</v>
      </c>
      <c r="C57" s="64" t="s">
        <v>2478</v>
      </c>
      <c r="D57" s="83">
        <v>44170</v>
      </c>
    </row>
    <row r="58" spans="1:4" ht="35.25" customHeight="1">
      <c r="A58" s="251"/>
      <c r="B58" s="79" t="s">
        <v>2453</v>
      </c>
      <c r="C58" s="64" t="s">
        <v>2479</v>
      </c>
      <c r="D58" s="83">
        <v>44170</v>
      </c>
    </row>
    <row r="59" spans="1:4" ht="35.25" customHeight="1">
      <c r="A59" s="251"/>
      <c r="B59" s="79" t="s">
        <v>2453</v>
      </c>
      <c r="C59" s="64" t="s">
        <v>2480</v>
      </c>
      <c r="D59" s="83">
        <v>44170</v>
      </c>
    </row>
    <row r="60" spans="1:4" ht="31.5" customHeight="1">
      <c r="A60" s="251"/>
      <c r="B60" s="79" t="s">
        <v>333</v>
      </c>
      <c r="C60" s="64" t="s">
        <v>2481</v>
      </c>
      <c r="D60" s="83" t="s">
        <v>2482</v>
      </c>
    </row>
    <row r="61" spans="1:4" ht="28.5" customHeight="1">
      <c r="A61" s="251"/>
      <c r="B61" s="79" t="s">
        <v>102</v>
      </c>
      <c r="C61" s="64" t="s">
        <v>2483</v>
      </c>
      <c r="D61" s="83">
        <v>44136</v>
      </c>
    </row>
    <row r="62" spans="1:4" ht="28.5" customHeight="1">
      <c r="A62" s="251"/>
      <c r="B62" s="79" t="s">
        <v>102</v>
      </c>
      <c r="C62" s="64" t="s">
        <v>2484</v>
      </c>
      <c r="D62" s="83">
        <v>44140</v>
      </c>
    </row>
    <row r="63" spans="1:4" ht="35.25" customHeight="1" thickBot="1">
      <c r="A63" s="264"/>
      <c r="B63" s="79" t="s">
        <v>102</v>
      </c>
      <c r="C63" s="64" t="s">
        <v>2485</v>
      </c>
      <c r="D63" s="83">
        <v>44151</v>
      </c>
    </row>
    <row r="64" spans="1:4" ht="12.75" customHeight="1" thickTop="1">
      <c r="A64" s="261">
        <v>2021</v>
      </c>
      <c r="B64" s="79" t="s">
        <v>102</v>
      </c>
      <c r="C64" s="64" t="s">
        <v>2486</v>
      </c>
      <c r="D64" s="83">
        <v>44277</v>
      </c>
    </row>
    <row r="65" spans="1:5" ht="20.25" customHeight="1">
      <c r="A65" s="251"/>
      <c r="B65" s="79" t="s">
        <v>102</v>
      </c>
      <c r="C65" s="64" t="s">
        <v>2487</v>
      </c>
      <c r="D65" s="83">
        <v>44286</v>
      </c>
    </row>
    <row r="66" spans="1:5" ht="36" customHeight="1">
      <c r="A66" s="251"/>
      <c r="B66" s="79" t="s">
        <v>279</v>
      </c>
      <c r="C66" s="64" t="s">
        <v>2488</v>
      </c>
      <c r="D66" s="68">
        <v>44343</v>
      </c>
    </row>
    <row r="67" spans="1:5" ht="31.5" customHeight="1">
      <c r="A67" s="251"/>
      <c r="B67" s="79" t="s">
        <v>2489</v>
      </c>
      <c r="C67" s="64" t="s">
        <v>2490</v>
      </c>
      <c r="D67" s="68">
        <v>44396</v>
      </c>
    </row>
    <row r="68" spans="1:5" ht="24">
      <c r="A68" s="251"/>
      <c r="B68" s="79" t="s">
        <v>279</v>
      </c>
      <c r="C68" s="64" t="s">
        <v>2491</v>
      </c>
      <c r="D68" s="68">
        <v>44445</v>
      </c>
    </row>
    <row r="69" spans="1:5">
      <c r="A69" s="251"/>
      <c r="B69" s="79" t="s">
        <v>102</v>
      </c>
      <c r="C69" s="64" t="s">
        <v>2492</v>
      </c>
      <c r="D69" s="95">
        <v>44488</v>
      </c>
    </row>
    <row r="70" spans="1:5" ht="24">
      <c r="A70" s="251"/>
      <c r="B70" s="138" t="s">
        <v>102</v>
      </c>
      <c r="C70" s="139" t="s">
        <v>2493</v>
      </c>
      <c r="D70" s="143">
        <v>44580</v>
      </c>
      <c r="E70" s="140"/>
    </row>
    <row r="71" spans="1:5" ht="24">
      <c r="A71" s="251"/>
      <c r="B71" s="138" t="s">
        <v>102</v>
      </c>
      <c r="C71" s="139" t="s">
        <v>2494</v>
      </c>
      <c r="D71" s="143">
        <v>44609</v>
      </c>
    </row>
    <row r="72" spans="1:5">
      <c r="A72" s="251"/>
      <c r="B72" s="138" t="s">
        <v>102</v>
      </c>
      <c r="C72" s="139" t="s">
        <v>2495</v>
      </c>
      <c r="D72" s="143">
        <v>44588</v>
      </c>
    </row>
    <row r="73" spans="1:5">
      <c r="A73" s="251"/>
      <c r="B73" s="151" t="s">
        <v>102</v>
      </c>
      <c r="C73" s="64" t="s">
        <v>2496</v>
      </c>
      <c r="D73" s="95">
        <v>44671</v>
      </c>
    </row>
    <row r="74" spans="1:5" ht="24">
      <c r="A74" s="251"/>
      <c r="B74" s="151" t="s">
        <v>219</v>
      </c>
      <c r="C74" s="64" t="s">
        <v>2497</v>
      </c>
      <c r="D74" s="95">
        <v>44735</v>
      </c>
    </row>
    <row r="75" spans="1:5" ht="36">
      <c r="A75" s="251"/>
      <c r="B75" s="151" t="s">
        <v>219</v>
      </c>
      <c r="C75" s="64" t="s">
        <v>2498</v>
      </c>
      <c r="D75" s="95">
        <v>44735</v>
      </c>
    </row>
    <row r="76" spans="1:5" ht="46.5" customHeight="1">
      <c r="A76" s="251"/>
      <c r="B76" s="151" t="s">
        <v>102</v>
      </c>
      <c r="C76" s="64" t="s">
        <v>2499</v>
      </c>
      <c r="D76" s="95">
        <v>44832</v>
      </c>
    </row>
    <row r="77" spans="1:5" ht="46.5" customHeight="1">
      <c r="A77" s="251"/>
      <c r="B77" s="151" t="s">
        <v>2436</v>
      </c>
      <c r="C77" s="64" t="s">
        <v>2500</v>
      </c>
      <c r="D77" s="95">
        <v>44847</v>
      </c>
    </row>
    <row r="78" spans="1:5" ht="46.5" customHeight="1">
      <c r="A78" s="251"/>
      <c r="B78" s="151" t="s">
        <v>322</v>
      </c>
      <c r="C78" s="64" t="s">
        <v>323</v>
      </c>
      <c r="D78" s="95">
        <v>44908</v>
      </c>
    </row>
    <row r="79" spans="1:5" ht="46.5" customHeight="1">
      <c r="A79" s="251"/>
      <c r="B79" s="151" t="s">
        <v>322</v>
      </c>
      <c r="C79" s="64" t="s">
        <v>324</v>
      </c>
      <c r="D79" s="95">
        <v>44908</v>
      </c>
    </row>
    <row r="80" spans="1:5">
      <c r="A80" s="251"/>
    </row>
    <row r="81" spans="1:1">
      <c r="A81" s="251"/>
    </row>
    <row r="82" spans="1:1">
      <c r="A82" s="251"/>
    </row>
    <row r="83" spans="1:1">
      <c r="A83" s="251"/>
    </row>
    <row r="84" spans="1:1">
      <c r="A84" s="251"/>
    </row>
    <row r="85" spans="1:1">
      <c r="A85" s="251"/>
    </row>
    <row r="86" spans="1:1">
      <c r="A86" s="251"/>
    </row>
    <row r="87" spans="1:1">
      <c r="A87" s="251"/>
    </row>
    <row r="88" spans="1:1">
      <c r="A88" s="251"/>
    </row>
    <row r="89" spans="1:1">
      <c r="A89" s="264"/>
    </row>
  </sheetData>
  <mergeCells count="5">
    <mergeCell ref="C2:C3"/>
    <mergeCell ref="A26:A40"/>
    <mergeCell ref="A41:A63"/>
    <mergeCell ref="A6:A25"/>
    <mergeCell ref="A64:A89"/>
  </mergeCells>
  <phoneticPr fontId="26" type="noConversion"/>
  <conditionalFormatting sqref="E70">
    <cfRule type="cellIs" dxfId="6" priority="17" operator="equal">
      <formula>"VEDI NOTA"</formula>
    </cfRule>
    <cfRule type="cellIs" dxfId="5" priority="18" operator="equal">
      <formula>"SCADUTA"</formula>
    </cfRule>
    <cfRule type="cellIs" dxfId="4" priority="19" operator="equal">
      <formula>"MENO DI 30 GIORNI!"</formula>
    </cfRule>
  </conditionalFormatting>
  <conditionalFormatting sqref="A76">
    <cfRule type="cellIs" dxfId="3" priority="16" operator="equal">
      <formula>"!"</formula>
    </cfRule>
  </conditionalFormatting>
  <conditionalFormatting sqref="A77">
    <cfRule type="cellIs" dxfId="2" priority="12" operator="equal">
      <formula>"!"</formula>
    </cfRule>
  </conditionalFormatting>
  <conditionalFormatting sqref="A78">
    <cfRule type="cellIs" dxfId="1" priority="8" operator="equal">
      <formula>"!"</formula>
    </cfRule>
  </conditionalFormatting>
  <conditionalFormatting sqref="A79">
    <cfRule type="cellIs" dxfId="0" priority="4" operator="equal">
      <formula>"!"</formula>
    </cfRule>
  </conditionalFormatting>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FFFF"/>
  </sheetPr>
  <dimension ref="A1:H30"/>
  <sheetViews>
    <sheetView zoomScale="90" zoomScaleNormal="90" workbookViewId="0">
      <pane ySplit="5" topLeftCell="A6" activePane="bottomLeft" state="frozen"/>
      <selection activeCell="N12" sqref="N12"/>
      <selection pane="bottomLeft"/>
    </sheetView>
  </sheetViews>
  <sheetFormatPr defaultColWidth="8.42578125" defaultRowHeight="12.75"/>
  <cols>
    <col min="1" max="1" width="7.42578125" customWidth="1"/>
    <col min="2" max="2" width="15.42578125" customWidth="1"/>
    <col min="3" max="3" width="14.42578125" customWidth="1"/>
    <col min="4" max="4" width="41.42578125" customWidth="1"/>
    <col min="5" max="5" width="16.42578125" customWidth="1"/>
    <col min="6" max="6" width="13.42578125" customWidth="1"/>
    <col min="8" max="8" width="13.42578125" customWidth="1"/>
    <col min="9" max="9" width="11.42578125" customWidth="1"/>
    <col min="10" max="10" width="10" customWidth="1"/>
  </cols>
  <sheetData>
    <row r="1" spans="1:8" ht="21" customHeight="1" thickBot="1"/>
    <row r="2" spans="1:8" ht="34.5" customHeight="1" thickTop="1">
      <c r="B2" s="81" t="s">
        <v>23</v>
      </c>
      <c r="D2" s="201" t="s">
        <v>11</v>
      </c>
      <c r="F2" s="87"/>
      <c r="H2" s="89"/>
    </row>
    <row r="3" spans="1:8" ht="24.75" customHeight="1" thickBot="1">
      <c r="B3" s="62">
        <f>COUNTA(D6:D7)</f>
        <v>1</v>
      </c>
      <c r="D3" s="202"/>
      <c r="F3" s="86" t="s">
        <v>24</v>
      </c>
      <c r="H3" s="86" t="s">
        <v>25</v>
      </c>
    </row>
    <row r="4" spans="1:8" ht="12" customHeight="1" thickTop="1"/>
    <row r="5" spans="1:8" ht="15.75" thickBot="1">
      <c r="A5" s="82" t="s">
        <v>26</v>
      </c>
      <c r="B5" s="82" t="s">
        <v>27</v>
      </c>
      <c r="C5" s="82" t="s">
        <v>28</v>
      </c>
      <c r="D5" s="82" t="s">
        <v>29</v>
      </c>
      <c r="E5" s="82" t="s">
        <v>30</v>
      </c>
      <c r="F5" s="82" t="s">
        <v>31</v>
      </c>
      <c r="G5" s="82" t="s">
        <v>32</v>
      </c>
      <c r="H5" s="82" t="s">
        <v>58</v>
      </c>
    </row>
    <row r="6" spans="1:8" ht="46.35" customHeight="1">
      <c r="A6" s="78"/>
      <c r="B6" s="63" t="s">
        <v>11</v>
      </c>
      <c r="C6" s="79" t="s">
        <v>67</v>
      </c>
      <c r="D6" s="64" t="s">
        <v>68</v>
      </c>
      <c r="E6" s="83" t="s">
        <v>69</v>
      </c>
      <c r="F6" s="83" t="str">
        <f t="shared" ref="F6" ca="1" si="0">IF(ISNUMBER(TODAY()-E6)=FALSE,"VEDI NOTA",IF(E6="","",IF((E6-TODAY())&lt;1,"SCADUTA",IF((E6-TODAY())&lt;31,"MENO DI 30 GIORNI!",""))))</f>
        <v>VEDI NOTA</v>
      </c>
      <c r="G6" s="119" t="s">
        <v>60</v>
      </c>
      <c r="H6" s="142"/>
    </row>
    <row r="7" spans="1:8" ht="56.1" customHeight="1" thickBot="1"/>
    <row r="8" spans="1:8" ht="57" customHeight="1" thickBot="1">
      <c r="B8" s="120" t="s">
        <v>26</v>
      </c>
      <c r="C8" s="120" t="s">
        <v>45</v>
      </c>
      <c r="D8" s="120" t="s">
        <v>46</v>
      </c>
    </row>
    <row r="9" spans="1:8" ht="45" customHeight="1">
      <c r="B9" s="78"/>
      <c r="C9" s="119" t="s">
        <v>60</v>
      </c>
      <c r="D9" s="64" t="s">
        <v>70</v>
      </c>
    </row>
    <row r="10" spans="1:8" ht="60.75" customHeight="1" thickBot="1"/>
    <row r="11" spans="1:8" ht="60.75" customHeight="1" thickBot="1">
      <c r="C11" s="74" t="s">
        <v>47</v>
      </c>
      <c r="D11" s="74" t="s">
        <v>62</v>
      </c>
    </row>
    <row r="12" spans="1:8" ht="60.75" customHeight="1" thickBot="1">
      <c r="C12" s="76" t="s">
        <v>56</v>
      </c>
      <c r="D12" s="76" t="s">
        <v>71</v>
      </c>
    </row>
    <row r="13" spans="1:8" ht="60.75" customHeight="1" thickBot="1">
      <c r="C13" s="76" t="s">
        <v>54</v>
      </c>
      <c r="D13" s="76" t="s">
        <v>72</v>
      </c>
    </row>
    <row r="14" spans="1:8" ht="60.75" customHeight="1" thickBot="1">
      <c r="C14" s="76" t="s">
        <v>52</v>
      </c>
      <c r="D14" s="76" t="s">
        <v>67</v>
      </c>
    </row>
    <row r="15" spans="1:8" ht="59.25" customHeight="1" thickBot="1">
      <c r="C15" s="76"/>
      <c r="D15" s="76" t="s">
        <v>73</v>
      </c>
    </row>
    <row r="16" spans="1:8" ht="56.25" customHeight="1"/>
    <row r="17" ht="49.5" customHeight="1"/>
    <row r="18" ht="46.5" customHeight="1"/>
    <row r="19" ht="54.75" customHeight="1"/>
    <row r="20" ht="44.25" customHeight="1"/>
    <row r="21" ht="44.25" customHeight="1"/>
    <row r="22" ht="44.25" customHeight="1"/>
    <row r="23" ht="67.5" customHeight="1"/>
    <row r="24" ht="57" customHeight="1"/>
    <row r="25" ht="78.75" customHeight="1"/>
    <row r="26" ht="78.75" customHeight="1"/>
    <row r="27" ht="78.75" customHeight="1"/>
    <row r="28" ht="78.75" customHeight="1"/>
    <row r="29" ht="78.75" customHeight="1"/>
    <row r="30" ht="78.7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
    <cfRule type="cellIs" dxfId="144" priority="20" operator="equal">
      <formula>"!"</formula>
    </cfRule>
  </conditionalFormatting>
  <conditionalFormatting sqref="F6">
    <cfRule type="cellIs" dxfId="143" priority="17" operator="equal">
      <formula>"VEDI NOTA"</formula>
    </cfRule>
    <cfRule type="cellIs" dxfId="142" priority="18" operator="equal">
      <formula>"SCADUTA"</formula>
    </cfRule>
    <cfRule type="cellIs" dxfId="141" priority="19" operator="equal">
      <formula>"MENO DI 30 GIORNI!"</formula>
    </cfRule>
  </conditionalFormatting>
  <conditionalFormatting sqref="B9">
    <cfRule type="cellIs" dxfId="140" priority="1" operator="equal">
      <formula>"!"</formula>
    </cfRule>
  </conditionalFormatting>
  <hyperlinks>
    <hyperlink ref="C14" r:id="rId1"/>
    <hyperlink ref="C13" r:id="rId2"/>
    <hyperlink ref="D13" r:id="rId3"/>
    <hyperlink ref="D14" r:id="rId4"/>
    <hyperlink ref="D15" r:id="rId5"/>
    <hyperlink ref="D12" r:id="rId6"/>
    <hyperlink ref="G6" r:id="rId7"/>
    <hyperlink ref="C12" r:id="rId8"/>
    <hyperlink ref="C9" r:id="rId9"/>
  </hyperlinks>
  <pageMargins left="0.75" right="0.75" top="1" bottom="1" header="0.5" footer="0.5"/>
  <pageSetup paperSize="139" orientation="portrait" r:id="rId10"/>
  <headerFooter alignWithMargins="0"/>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FFFF"/>
  </sheetPr>
  <dimension ref="A1:O89"/>
  <sheetViews>
    <sheetView zoomScale="90" zoomScaleNormal="90" workbookViewId="0">
      <pane ySplit="5" topLeftCell="A21" activePane="bottomLeft" state="frozen"/>
      <selection pane="bottomLeft" activeCell="D30" sqref="D30"/>
    </sheetView>
  </sheetViews>
  <sheetFormatPr defaultColWidth="8.42578125" defaultRowHeight="12.75"/>
  <cols>
    <col min="1" max="1" width="11.42578125" customWidth="1"/>
    <col min="2" max="2" width="15.28515625" customWidth="1"/>
    <col min="3" max="3" width="13.42578125" customWidth="1"/>
    <col min="4" max="4" width="38.42578125" customWidth="1"/>
    <col min="5" max="5" width="15.42578125" customWidth="1"/>
    <col min="6" max="6" width="14.42578125" customWidth="1"/>
    <col min="8" max="8" width="14.42578125" customWidth="1"/>
    <col min="9" max="9" width="11.42578125" customWidth="1"/>
  </cols>
  <sheetData>
    <row r="1" spans="1:15" ht="18" customHeight="1" thickBot="1">
      <c r="A1" s="15"/>
    </row>
    <row r="2" spans="1:15" ht="32.25" customHeight="1">
      <c r="A2" s="15"/>
      <c r="B2" s="126" t="s">
        <v>23</v>
      </c>
      <c r="D2" s="203" t="s">
        <v>14</v>
      </c>
      <c r="F2" s="87"/>
      <c r="H2" s="89"/>
    </row>
    <row r="3" spans="1:15" ht="27" customHeight="1" thickBot="1">
      <c r="A3" s="15"/>
      <c r="B3" s="62">
        <f>COUNTA(D6:D18)</f>
        <v>12</v>
      </c>
      <c r="D3" s="204"/>
      <c r="F3" s="86" t="s">
        <v>24</v>
      </c>
      <c r="H3" s="86" t="s">
        <v>25</v>
      </c>
    </row>
    <row r="4" spans="1:15" ht="13.5" thickTop="1">
      <c r="H4" s="3"/>
    </row>
    <row r="5" spans="1:15" ht="15.75" thickBot="1">
      <c r="A5" s="82" t="s">
        <v>26</v>
      </c>
      <c r="B5" s="82" t="s">
        <v>27</v>
      </c>
      <c r="C5" s="82" t="s">
        <v>28</v>
      </c>
      <c r="D5" s="82" t="s">
        <v>29</v>
      </c>
      <c r="E5" s="82" t="s">
        <v>30</v>
      </c>
      <c r="F5" s="82" t="s">
        <v>31</v>
      </c>
      <c r="G5" s="82" t="s">
        <v>36</v>
      </c>
      <c r="H5" s="82" t="s">
        <v>74</v>
      </c>
    </row>
    <row r="6" spans="1:15" ht="60.75" customHeight="1">
      <c r="A6" s="137"/>
      <c r="B6" s="63" t="s">
        <v>14</v>
      </c>
      <c r="C6" s="79" t="s">
        <v>75</v>
      </c>
      <c r="D6" s="64" t="s">
        <v>76</v>
      </c>
      <c r="E6" s="83">
        <v>44938</v>
      </c>
      <c r="F6" s="83" t="str">
        <f t="shared" ref="F6:F16" ca="1" si="0">IF(ISNUMBER(TODAY()-E6)=FALSE,"VEDI NOTA",IF(E6="","",IF((E6-TODAY())&lt;1,"SCADUTA",IF((E6-TODAY())&lt;31,"MENO DI 30 GIORNI!",""))))</f>
        <v>MENO DI 30 GIORNI!</v>
      </c>
      <c r="G6" s="161" t="s">
        <v>36</v>
      </c>
      <c r="H6" s="142"/>
    </row>
    <row r="7" spans="1:15" ht="60" customHeight="1">
      <c r="A7" s="137"/>
      <c r="B7" s="63" t="s">
        <v>14</v>
      </c>
      <c r="C7" s="79" t="s">
        <v>78</v>
      </c>
      <c r="D7" s="64" t="s">
        <v>79</v>
      </c>
      <c r="E7" s="83">
        <v>44957</v>
      </c>
      <c r="F7" s="83" t="str">
        <f t="shared" ca="1" si="0"/>
        <v>MENO DI 30 GIORNI!</v>
      </c>
      <c r="G7" s="161" t="s">
        <v>36</v>
      </c>
      <c r="O7" s="21"/>
    </row>
    <row r="8" spans="1:15" ht="60" customHeight="1">
      <c r="A8" s="137"/>
      <c r="B8" s="63" t="s">
        <v>14</v>
      </c>
      <c r="C8" s="79" t="s">
        <v>78</v>
      </c>
      <c r="D8" s="64" t="s">
        <v>80</v>
      </c>
      <c r="E8" s="83">
        <v>44957</v>
      </c>
      <c r="F8" s="83" t="str">
        <f t="shared" ca="1" si="0"/>
        <v>MENO DI 30 GIORNI!</v>
      </c>
      <c r="G8" s="161" t="s">
        <v>36</v>
      </c>
      <c r="O8" s="21"/>
    </row>
    <row r="9" spans="1:15" ht="60" customHeight="1">
      <c r="A9" s="137"/>
      <c r="B9" s="63" t="s">
        <v>14</v>
      </c>
      <c r="C9" s="79" t="s">
        <v>75</v>
      </c>
      <c r="D9" s="64" t="s">
        <v>81</v>
      </c>
      <c r="E9" s="83">
        <v>44986</v>
      </c>
      <c r="F9" s="83" t="str">
        <f t="shared" ca="1" si="0"/>
        <v/>
      </c>
      <c r="G9" s="161" t="s">
        <v>36</v>
      </c>
      <c r="O9" s="21"/>
    </row>
    <row r="10" spans="1:15" ht="60" customHeight="1">
      <c r="A10" s="137"/>
      <c r="B10" s="63" t="s">
        <v>14</v>
      </c>
      <c r="C10" s="79" t="s">
        <v>75</v>
      </c>
      <c r="D10" s="64" t="s">
        <v>82</v>
      </c>
      <c r="E10" s="83">
        <v>44999</v>
      </c>
      <c r="F10" s="83" t="str">
        <f t="shared" ca="1" si="0"/>
        <v/>
      </c>
      <c r="G10" s="161" t="s">
        <v>36</v>
      </c>
      <c r="O10" s="21"/>
    </row>
    <row r="11" spans="1:15" ht="60" customHeight="1">
      <c r="A11" s="137"/>
      <c r="B11" s="63" t="s">
        <v>14</v>
      </c>
      <c r="C11" s="79" t="s">
        <v>75</v>
      </c>
      <c r="D11" s="64" t="s">
        <v>83</v>
      </c>
      <c r="E11" s="83">
        <v>44950</v>
      </c>
      <c r="F11" s="83" t="str">
        <f t="shared" ca="1" si="0"/>
        <v>MENO DI 30 GIORNI!</v>
      </c>
      <c r="G11" s="161" t="s">
        <v>36</v>
      </c>
      <c r="O11" s="21"/>
    </row>
    <row r="12" spans="1:15" ht="60" customHeight="1">
      <c r="A12" s="137"/>
      <c r="B12" s="63" t="s">
        <v>14</v>
      </c>
      <c r="C12" s="79" t="s">
        <v>75</v>
      </c>
      <c r="D12" s="64" t="s">
        <v>84</v>
      </c>
      <c r="E12" s="83">
        <v>44943</v>
      </c>
      <c r="F12" s="83" t="str">
        <f t="shared" ca="1" si="0"/>
        <v>MENO DI 30 GIORNI!</v>
      </c>
      <c r="G12" s="161" t="s">
        <v>36</v>
      </c>
      <c r="O12" s="21"/>
    </row>
    <row r="13" spans="1:15" ht="60" customHeight="1">
      <c r="A13" s="137"/>
      <c r="B13" s="63" t="s">
        <v>14</v>
      </c>
      <c r="C13" s="79" t="s">
        <v>75</v>
      </c>
      <c r="D13" s="64" t="s">
        <v>85</v>
      </c>
      <c r="E13" s="83">
        <v>44951</v>
      </c>
      <c r="F13" s="83" t="str">
        <f t="shared" ca="1" si="0"/>
        <v>MENO DI 30 GIORNI!</v>
      </c>
      <c r="G13" s="161" t="s">
        <v>36</v>
      </c>
      <c r="O13" s="21"/>
    </row>
    <row r="14" spans="1:15" ht="60" customHeight="1">
      <c r="A14" s="137"/>
      <c r="B14" s="63" t="s">
        <v>14</v>
      </c>
      <c r="C14" s="79" t="s">
        <v>75</v>
      </c>
      <c r="D14" s="64" t="s">
        <v>86</v>
      </c>
      <c r="E14" s="83">
        <v>45015</v>
      </c>
      <c r="F14" s="83" t="str">
        <f t="shared" ca="1" si="0"/>
        <v/>
      </c>
      <c r="G14" s="161" t="s">
        <v>36</v>
      </c>
      <c r="O14" s="21"/>
    </row>
    <row r="15" spans="1:15" ht="60" customHeight="1">
      <c r="A15" s="137"/>
      <c r="B15" s="63" t="s">
        <v>14</v>
      </c>
      <c r="C15" s="79" t="s">
        <v>75</v>
      </c>
      <c r="D15" s="64" t="s">
        <v>87</v>
      </c>
      <c r="E15" s="83">
        <v>44980</v>
      </c>
      <c r="F15" s="83" t="str">
        <f t="shared" ca="1" si="0"/>
        <v/>
      </c>
      <c r="G15" s="161" t="s">
        <v>36</v>
      </c>
      <c r="O15" s="21"/>
    </row>
    <row r="16" spans="1:15" ht="60" customHeight="1">
      <c r="A16" s="137"/>
      <c r="B16" s="63" t="s">
        <v>14</v>
      </c>
      <c r="C16" s="79" t="s">
        <v>75</v>
      </c>
      <c r="D16" s="64" t="s">
        <v>88</v>
      </c>
      <c r="E16" s="83">
        <v>44978</v>
      </c>
      <c r="F16" s="83" t="str">
        <f t="shared" ca="1" si="0"/>
        <v/>
      </c>
      <c r="G16" s="161" t="s">
        <v>36</v>
      </c>
      <c r="O16" s="21"/>
    </row>
    <row r="17" spans="1:15" ht="60" customHeight="1">
      <c r="A17" s="137"/>
      <c r="B17" s="63" t="s">
        <v>14</v>
      </c>
      <c r="C17" s="79" t="s">
        <v>75</v>
      </c>
      <c r="D17" s="64" t="s">
        <v>2535</v>
      </c>
      <c r="E17" s="83" t="s">
        <v>2536</v>
      </c>
      <c r="F17" s="83" t="str">
        <f t="shared" ref="F17" ca="1" si="1">IF(ISNUMBER(TODAY()-E17)=FALSE,"VEDI NOTA",IF(E17="","",IF((E17-TODAY())&lt;1,"SCADUTA",IF((E17-TODAY())&lt;31,"MENO DI 30 GIORNI!",""))))</f>
        <v>VEDI NOTA</v>
      </c>
      <c r="G17" s="161" t="s">
        <v>36</v>
      </c>
      <c r="O17" s="21"/>
    </row>
    <row r="18" spans="1:15" ht="49.5" customHeight="1"/>
    <row r="19" spans="1:15" ht="44.85" customHeight="1">
      <c r="I19" s="21"/>
    </row>
    <row r="20" spans="1:15" ht="37.5" customHeight="1" thickBot="1"/>
    <row r="21" spans="1:15" ht="37.5" customHeight="1" thickBot="1">
      <c r="B21" s="120" t="s">
        <v>26</v>
      </c>
      <c r="C21" s="120" t="s">
        <v>45</v>
      </c>
      <c r="D21" s="120" t="s">
        <v>46</v>
      </c>
    </row>
    <row r="22" spans="1:15" ht="38.25" customHeight="1">
      <c r="B22" s="78"/>
      <c r="C22" s="119" t="s">
        <v>89</v>
      </c>
      <c r="D22" s="64" t="s">
        <v>91</v>
      </c>
    </row>
    <row r="23" spans="1:15" ht="31.5" customHeight="1"/>
    <row r="24" spans="1:15" ht="33" customHeight="1" thickBot="1"/>
    <row r="25" spans="1:15" ht="55.5" customHeight="1" thickBot="1">
      <c r="C25" s="74" t="s">
        <v>92</v>
      </c>
      <c r="D25" s="74" t="s">
        <v>62</v>
      </c>
    </row>
    <row r="26" spans="1:15" ht="45.75" customHeight="1" thickBot="1">
      <c r="C26" s="76" t="s">
        <v>54</v>
      </c>
      <c r="D26" s="117" t="s">
        <v>93</v>
      </c>
    </row>
    <row r="27" spans="1:15" ht="48.75" customHeight="1" thickBot="1">
      <c r="C27" s="76" t="s">
        <v>52</v>
      </c>
      <c r="D27" s="76" t="s">
        <v>94</v>
      </c>
    </row>
    <row r="28" spans="1:15" ht="39" customHeight="1" thickBot="1">
      <c r="C28" s="76" t="s">
        <v>56</v>
      </c>
      <c r="D28" s="76" t="s">
        <v>95</v>
      </c>
    </row>
    <row r="29" spans="1:15" ht="48.75" customHeight="1" thickBot="1">
      <c r="D29" s="76" t="s">
        <v>96</v>
      </c>
    </row>
    <row r="30" spans="1:15" ht="48.75" customHeight="1" thickBot="1">
      <c r="D30" s="76" t="s">
        <v>97</v>
      </c>
    </row>
    <row r="31" spans="1:15" ht="48.75" customHeight="1"/>
    <row r="32" spans="1:15" ht="40.5"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ht="39" customHeight="1"/>
    <row r="50" ht="39" customHeight="1"/>
    <row r="51" ht="39" customHeight="1"/>
    <row r="52" ht="39" customHeight="1"/>
    <row r="53" ht="39" customHeight="1"/>
    <row r="54" ht="39" customHeight="1"/>
    <row r="55" ht="39" customHeight="1"/>
    <row r="56" ht="39" customHeight="1"/>
    <row r="57" ht="39" customHeight="1"/>
    <row r="58" ht="39" customHeight="1"/>
    <row r="59" ht="39" customHeight="1"/>
    <row r="60" ht="39" customHeight="1"/>
    <row r="61" ht="39" customHeight="1"/>
    <row r="62" ht="43.5" customHeight="1"/>
    <row r="63" ht="41.25" customHeight="1"/>
    <row r="64" ht="34.5" customHeight="1"/>
    <row r="65" spans="8:8" ht="42.75" customHeight="1">
      <c r="H65" s="21"/>
    </row>
    <row r="66" spans="8:8" ht="42.75" customHeight="1"/>
    <row r="67" spans="8:8">
      <c r="H67" s="35"/>
    </row>
    <row r="72" spans="8:8" ht="34.5" customHeight="1"/>
    <row r="73" spans="8:8" ht="36.75" customHeight="1"/>
    <row r="74" spans="8:8" ht="38.25" customHeight="1"/>
    <row r="75" spans="8:8" ht="24" customHeight="1"/>
    <row r="76" spans="8:8" ht="27.75" customHeight="1"/>
    <row r="77" spans="8:8" ht="53.25" customHeight="1"/>
    <row r="78" spans="8:8" ht="27" customHeight="1"/>
    <row r="79" spans="8:8" ht="20.25" customHeight="1"/>
    <row r="85" ht="30" customHeight="1"/>
    <row r="86" ht="36.75" customHeight="1"/>
    <row r="87" ht="36.75" customHeight="1"/>
    <row r="88" ht="36.75" customHeight="1"/>
    <row r="89" ht="36.7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6:A17 B22">
    <cfRule type="cellIs" dxfId="139" priority="221" operator="equal">
      <formula>"!"</formula>
    </cfRule>
  </conditionalFormatting>
  <conditionalFormatting sqref="F6:F17">
    <cfRule type="cellIs" dxfId="138" priority="28" operator="equal">
      <formula>"VEDI NOTA"</formula>
    </cfRule>
    <cfRule type="cellIs" dxfId="137" priority="29" operator="equal">
      <formula>"SCADUTA"</formula>
    </cfRule>
    <cfRule type="cellIs" dxfId="136" priority="30" operator="equal">
      <formula>"MENO DI 30 GIORNI!"</formula>
    </cfRule>
  </conditionalFormatting>
  <hyperlinks>
    <hyperlink ref="D26" r:id="rId2"/>
    <hyperlink ref="C26" r:id="rId3"/>
    <hyperlink ref="C27" r:id="rId4"/>
    <hyperlink ref="D27" r:id="rId5"/>
    <hyperlink ref="C28" r:id="rId6"/>
    <hyperlink ref="D29" r:id="rId7"/>
    <hyperlink ref="D30" r:id="rId8"/>
    <hyperlink ref="C22" r:id="rId9"/>
    <hyperlink ref="D28" r:id="rId10"/>
    <hyperlink ref="G6" r:id="rId11"/>
    <hyperlink ref="G7" r:id="rId12"/>
    <hyperlink ref="G8" r:id="rId13"/>
    <hyperlink ref="G9" r:id="rId14"/>
    <hyperlink ref="G10" r:id="rId15"/>
    <hyperlink ref="G11" r:id="rId16"/>
    <hyperlink ref="G12" r:id="rId17"/>
    <hyperlink ref="G13" r:id="rId18"/>
    <hyperlink ref="G14" r:id="rId19"/>
    <hyperlink ref="G15" r:id="rId20"/>
    <hyperlink ref="G16" r:id="rId21"/>
    <hyperlink ref="G17" r:id="rId22"/>
  </hyperlinks>
  <pageMargins left="0.75" right="0.75" top="1" bottom="1" header="0.5" footer="0.5"/>
  <pageSetup paperSize="9" orientation="landscape" r:id="rId23"/>
  <headerFooter alignWithMargins="0"/>
  <drawing r:id="rId24"/>
  <legacyDrawing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FF"/>
  </sheetPr>
  <dimension ref="A1:I37"/>
  <sheetViews>
    <sheetView zoomScaleNormal="100" workbookViewId="0">
      <pane ySplit="5" topLeftCell="A6" activePane="bottomLeft" state="frozen"/>
      <selection pane="bottomLeft" activeCell="C12" sqref="C12"/>
    </sheetView>
  </sheetViews>
  <sheetFormatPr defaultColWidth="8.42578125" defaultRowHeight="12.75"/>
  <cols>
    <col min="1" max="1" width="8.42578125" customWidth="1"/>
    <col min="2" max="3" width="15.42578125" customWidth="1"/>
    <col min="4" max="4" width="45" customWidth="1"/>
    <col min="5" max="5" width="17.42578125" customWidth="1"/>
    <col min="6" max="6" width="16.42578125" customWidth="1"/>
    <col min="7" max="7" width="10.28515625" bestFit="1" customWidth="1"/>
    <col min="8" max="8" width="15.42578125" customWidth="1"/>
    <col min="9" max="9" width="0.28515625" hidden="1" customWidth="1"/>
    <col min="10" max="10" width="8.42578125" customWidth="1"/>
    <col min="11" max="11" width="10.42578125" customWidth="1"/>
  </cols>
  <sheetData>
    <row r="1" spans="1:8" ht="18" customHeight="1" thickBot="1"/>
    <row r="2" spans="1:8" ht="33.75" customHeight="1" thickTop="1">
      <c r="B2" s="81" t="s">
        <v>23</v>
      </c>
      <c r="D2" s="203" t="s">
        <v>18</v>
      </c>
      <c r="F2" s="87"/>
      <c r="H2" s="89"/>
    </row>
    <row r="3" spans="1:8" ht="33" customHeight="1" thickBot="1">
      <c r="B3" s="62">
        <f>COUNTA(D6:D6)</f>
        <v>0</v>
      </c>
      <c r="D3" s="204"/>
      <c r="F3" s="86" t="s">
        <v>24</v>
      </c>
      <c r="H3" s="86" t="s">
        <v>25</v>
      </c>
    </row>
    <row r="4" spans="1:8" ht="13.5" customHeight="1" thickTop="1"/>
    <row r="5" spans="1:8" ht="15.75" thickBot="1">
      <c r="A5" s="82" t="s">
        <v>26</v>
      </c>
      <c r="B5" s="82" t="s">
        <v>27</v>
      </c>
      <c r="C5" s="82" t="s">
        <v>28</v>
      </c>
      <c r="D5" s="82" t="s">
        <v>29</v>
      </c>
      <c r="E5" s="82" t="s">
        <v>30</v>
      </c>
      <c r="F5" s="82" t="s">
        <v>31</v>
      </c>
      <c r="G5" s="82" t="s">
        <v>32</v>
      </c>
      <c r="H5" s="82" t="s">
        <v>74</v>
      </c>
    </row>
    <row r="6" spans="1:8" ht="13.5" thickBot="1"/>
    <row r="7" spans="1:8" ht="15.75" thickBot="1">
      <c r="B7" s="120" t="s">
        <v>26</v>
      </c>
      <c r="C7" s="120" t="s">
        <v>45</v>
      </c>
      <c r="D7" s="120" t="s">
        <v>46</v>
      </c>
    </row>
    <row r="8" spans="1:8" ht="19.5" customHeight="1" thickBot="1"/>
    <row r="9" spans="1:8" ht="36" customHeight="1" thickBot="1">
      <c r="C9" s="74" t="s">
        <v>47</v>
      </c>
      <c r="D9" s="74" t="s">
        <v>62</v>
      </c>
    </row>
    <row r="10" spans="1:8" ht="38.25" customHeight="1" thickBot="1">
      <c r="C10" s="117" t="s">
        <v>98</v>
      </c>
      <c r="D10" s="129" t="s">
        <v>56</v>
      </c>
    </row>
    <row r="11" spans="1:8" ht="30" customHeight="1" thickBot="1">
      <c r="C11" s="117" t="s">
        <v>99</v>
      </c>
    </row>
    <row r="12" spans="1:8" ht="22.5" customHeight="1" thickBot="1">
      <c r="C12" s="117" t="s">
        <v>100</v>
      </c>
    </row>
    <row r="13" spans="1:8" ht="21.75" customHeight="1" thickBot="1">
      <c r="C13" s="117" t="s">
        <v>52</v>
      </c>
    </row>
    <row r="14" spans="1:8" ht="21" customHeight="1" thickBot="1">
      <c r="C14" s="117" t="s">
        <v>54</v>
      </c>
    </row>
    <row r="18" spans="3:3" ht="13.5" customHeight="1"/>
    <row r="19" spans="3:3" ht="71.25" customHeight="1"/>
    <row r="20" spans="3:3" ht="62.25" customHeight="1"/>
    <row r="21" spans="3:3" ht="105.75" customHeight="1"/>
    <row r="22" spans="3:3" ht="90.75" customHeight="1">
      <c r="C22" s="22"/>
    </row>
    <row r="23" spans="3:3" ht="67.5" customHeight="1"/>
    <row r="24" spans="3:3" ht="55.5" customHeight="1"/>
    <row r="25" spans="3:3" ht="96.75" customHeight="1"/>
    <row r="26" spans="3:3" ht="105.75" customHeight="1"/>
    <row r="27" spans="3:3" ht="102.75" customHeight="1"/>
    <row r="28" spans="3:3" ht="77.25" customHeight="1"/>
    <row r="29" spans="3:3" ht="64.5" customHeight="1"/>
    <row r="30" spans="3:3" ht="42.75" customHeight="1"/>
    <row r="31" spans="3:3" ht="66" customHeight="1"/>
    <row r="32" spans="3:3" ht="94.5" customHeight="1"/>
    <row r="33" ht="61.5" customHeight="1"/>
    <row r="34" ht="61.5" customHeight="1"/>
    <row r="35" ht="47.25" customHeight="1"/>
    <row r="36" ht="86.25" customHeight="1"/>
    <row r="37" ht="86.25" customHeight="1"/>
  </sheetData>
  <dataConsolidate link="1"/>
  <mergeCells count="1">
    <mergeCell ref="D2:D3"/>
  </mergeCells>
  <phoneticPr fontId="0" type="noConversion"/>
  <hyperlinks>
    <hyperlink ref="C14" r:id="rId1"/>
    <hyperlink ref="C13" r:id="rId2"/>
    <hyperlink ref="C10" r:id="rId3"/>
    <hyperlink ref="C11" r:id="rId4"/>
    <hyperlink ref="C12" r:id="rId5"/>
    <hyperlink ref="D10" r:id="rId6"/>
  </hyperlinks>
  <pageMargins left="0.75" right="0.75" top="1" bottom="1" header="0.5" footer="0.5"/>
  <pageSetup paperSize="9" orientation="portrait" horizontalDpi="300" verticalDpi="300" r:id="rId7"/>
  <headerFooter alignWithMargins="0"/>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FF"/>
  </sheetPr>
  <dimension ref="A1:H93"/>
  <sheetViews>
    <sheetView zoomScale="90" zoomScaleNormal="90" workbookViewId="0">
      <pane ySplit="5" topLeftCell="A10" activePane="bottomLeft" state="frozen"/>
      <selection activeCell="N12" sqref="N12"/>
      <selection pane="bottomLeft" activeCell="D15" sqref="D15"/>
    </sheetView>
  </sheetViews>
  <sheetFormatPr defaultColWidth="8.42578125" defaultRowHeight="12.75"/>
  <cols>
    <col min="1" max="1" width="7.7109375" customWidth="1"/>
    <col min="2" max="2" width="15" customWidth="1"/>
    <col min="3" max="3" width="14.42578125" customWidth="1"/>
    <col min="4" max="4" width="40" customWidth="1"/>
    <col min="5" max="5" width="16.42578125" customWidth="1"/>
    <col min="6" max="6" width="15.7109375" customWidth="1"/>
    <col min="7" max="7" width="10.42578125" customWidth="1"/>
    <col min="8" max="8" width="15.42578125" customWidth="1"/>
    <col min="9" max="9" width="10.42578125" customWidth="1"/>
    <col min="11" max="11" width="10.28515625" customWidth="1"/>
  </cols>
  <sheetData>
    <row r="1" spans="1:8" ht="15" customHeight="1" thickBot="1">
      <c r="A1" s="3"/>
    </row>
    <row r="2" spans="1:8" ht="36" customHeight="1" thickTop="1">
      <c r="B2" s="81" t="s">
        <v>23</v>
      </c>
      <c r="D2" s="205" t="s">
        <v>101</v>
      </c>
      <c r="F2" s="87"/>
      <c r="H2" s="89"/>
    </row>
    <row r="3" spans="1:8" ht="27" customHeight="1" thickBot="1">
      <c r="B3" s="62">
        <f>COUNTA(D6:D8)</f>
        <v>2</v>
      </c>
      <c r="D3" s="204"/>
      <c r="F3" s="86" t="s">
        <v>24</v>
      </c>
      <c r="H3" s="86" t="s">
        <v>25</v>
      </c>
    </row>
    <row r="4" spans="1:8" ht="16.5" customHeight="1" thickTop="1"/>
    <row r="5" spans="1:8" ht="15.75" thickBot="1">
      <c r="A5" s="82" t="s">
        <v>26</v>
      </c>
      <c r="B5" s="82" t="s">
        <v>27</v>
      </c>
      <c r="C5" s="82" t="s">
        <v>28</v>
      </c>
      <c r="D5" s="82" t="s">
        <v>29</v>
      </c>
      <c r="E5" s="82" t="s">
        <v>30</v>
      </c>
      <c r="F5" s="82" t="s">
        <v>31</v>
      </c>
      <c r="G5" s="82" t="s">
        <v>32</v>
      </c>
      <c r="H5" s="82" t="s">
        <v>74</v>
      </c>
    </row>
    <row r="6" spans="1:8" ht="36">
      <c r="A6" s="137"/>
      <c r="B6" s="63" t="s">
        <v>101</v>
      </c>
      <c r="C6" s="79" t="s">
        <v>102</v>
      </c>
      <c r="D6" s="64" t="s">
        <v>103</v>
      </c>
      <c r="E6" s="83">
        <v>44980</v>
      </c>
      <c r="F6" s="83"/>
      <c r="G6" s="127" t="s">
        <v>36</v>
      </c>
      <c r="H6" s="142"/>
    </row>
    <row r="7" spans="1:8" ht="36">
      <c r="A7" s="137"/>
      <c r="B7" s="63" t="s">
        <v>101</v>
      </c>
      <c r="C7" s="79" t="s">
        <v>104</v>
      </c>
      <c r="D7" s="64" t="s">
        <v>105</v>
      </c>
      <c r="E7" s="83">
        <v>44926</v>
      </c>
      <c r="F7" s="83"/>
      <c r="G7" s="127" t="s">
        <v>36</v>
      </c>
      <c r="H7" s="142"/>
    </row>
    <row r="8" spans="1:8" ht="27.75" customHeight="1" thickBot="1"/>
    <row r="9" spans="1:8" ht="51" customHeight="1" thickBot="1">
      <c r="B9" s="120" t="s">
        <v>26</v>
      </c>
      <c r="C9" s="120" t="s">
        <v>45</v>
      </c>
      <c r="D9" s="120" t="s">
        <v>46</v>
      </c>
    </row>
    <row r="10" spans="1:8" ht="41.25" customHeight="1">
      <c r="B10" s="78"/>
      <c r="C10" s="119" t="s">
        <v>60</v>
      </c>
      <c r="D10" s="64" t="s">
        <v>106</v>
      </c>
    </row>
    <row r="11" spans="1:8" ht="36.75" customHeight="1">
      <c r="B11" s="78"/>
      <c r="C11" s="119" t="s">
        <v>60</v>
      </c>
      <c r="D11" s="64" t="s">
        <v>107</v>
      </c>
    </row>
    <row r="12" spans="1:8" ht="81" customHeight="1" thickBot="1"/>
    <row r="13" spans="1:8" ht="71.25" customHeight="1" thickBot="1">
      <c r="C13" s="74" t="s">
        <v>47</v>
      </c>
      <c r="D13" s="121" t="s">
        <v>62</v>
      </c>
    </row>
    <row r="14" spans="1:8" ht="65.25" customHeight="1" thickBot="1">
      <c r="C14" s="117" t="s">
        <v>102</v>
      </c>
      <c r="D14" s="117" t="s">
        <v>108</v>
      </c>
    </row>
    <row r="15" spans="1:8" ht="65.25" customHeight="1" thickBot="1">
      <c r="C15" s="117" t="s">
        <v>109</v>
      </c>
      <c r="D15" s="117" t="s">
        <v>110</v>
      </c>
    </row>
    <row r="16" spans="1:8" ht="65.25" customHeight="1" thickBot="1">
      <c r="C16" s="117" t="s">
        <v>54</v>
      </c>
      <c r="D16" s="129" t="s">
        <v>111</v>
      </c>
    </row>
    <row r="17" spans="3:4" ht="65.25" customHeight="1" thickBot="1">
      <c r="C17" s="117" t="s">
        <v>52</v>
      </c>
      <c r="D17" s="117" t="s">
        <v>112</v>
      </c>
    </row>
    <row r="18" spans="3:4" ht="65.25" customHeight="1" thickBot="1">
      <c r="C18" s="117" t="s">
        <v>113</v>
      </c>
      <c r="D18" s="129" t="s">
        <v>56</v>
      </c>
    </row>
    <row r="19" spans="3:4" ht="65.25" customHeight="1" thickBot="1">
      <c r="C19" s="154"/>
      <c r="D19" s="129" t="s">
        <v>114</v>
      </c>
    </row>
    <row r="20" spans="3:4" ht="65.25" customHeight="1"/>
    <row r="21" spans="3:4" ht="65.25" customHeight="1"/>
    <row r="22" spans="3:4" ht="65.25" customHeight="1"/>
    <row r="23" spans="3:4" ht="65.25" customHeight="1"/>
    <row r="24" spans="3:4" ht="65.25" customHeight="1"/>
    <row r="25" spans="3:4" ht="65.25" customHeight="1"/>
    <row r="26" spans="3:4" ht="65.25" customHeight="1"/>
    <row r="27" spans="3:4" ht="65.25" customHeight="1"/>
    <row r="28" spans="3:4" ht="81.75" customHeight="1"/>
    <row r="29" spans="3:4" ht="81.75" customHeight="1"/>
    <row r="30" spans="3:4" ht="22.5" customHeight="1"/>
    <row r="31" spans="3:4" ht="12.75" customHeight="1"/>
    <row r="32" spans="3:4" ht="97.5" customHeight="1"/>
    <row r="33" ht="12" customHeight="1"/>
    <row r="34" ht="54" customHeight="1"/>
    <row r="35" ht="27" customHeight="1"/>
    <row r="36" ht="33.75" customHeight="1"/>
    <row r="37" ht="30.75" customHeight="1"/>
    <row r="38" ht="57" customHeight="1"/>
    <row r="39" ht="40.5" customHeight="1"/>
    <row r="40" ht="48.75" customHeight="1"/>
    <row r="41" ht="34.5" customHeight="1"/>
    <row r="42" ht="46.5" customHeight="1"/>
    <row r="43" ht="34.5" customHeight="1"/>
    <row r="44" ht="57.75" customHeight="1"/>
    <row r="45" ht="27" customHeight="1"/>
    <row r="46" ht="40.5" customHeight="1"/>
    <row r="47" ht="40.5" customHeight="1"/>
    <row r="48" ht="40.5" customHeight="1"/>
    <row r="49" ht="40.5" customHeight="1"/>
    <row r="50" ht="13.5" customHeight="1"/>
    <row r="51" ht="12.75" customHeight="1"/>
    <row r="92" ht="13.5" customHeight="1"/>
    <row r="93" ht="13.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B10:B11 A6:A7">
    <cfRule type="cellIs" dxfId="135" priority="24" operator="equal">
      <formula>"!"</formula>
    </cfRule>
  </conditionalFormatting>
  <conditionalFormatting sqref="F6:F7">
    <cfRule type="cellIs" dxfId="134" priority="8" operator="equal">
      <formula>"VEDI NOTA"</formula>
    </cfRule>
    <cfRule type="cellIs" dxfId="133" priority="9" operator="equal">
      <formula>"SCADUTA"</formula>
    </cfRule>
    <cfRule type="cellIs" dxfId="132" priority="10" operator="equal">
      <formula>"MENO DI 30 GIORNI!"</formula>
    </cfRule>
  </conditionalFormatting>
  <hyperlinks>
    <hyperlink ref="C16" r:id="rId1"/>
    <hyperlink ref="C17" r:id="rId2"/>
    <hyperlink ref="C15" r:id="rId3"/>
    <hyperlink ref="C18" r:id="rId4"/>
    <hyperlink ref="C14" r:id="rId5"/>
    <hyperlink ref="D14" r:id="rId6"/>
    <hyperlink ref="D15" r:id="rId7"/>
    <hyperlink ref="D16" r:id="rId8"/>
    <hyperlink ref="D17" r:id="rId9"/>
    <hyperlink ref="D18" r:id="rId10"/>
    <hyperlink ref="C10" r:id="rId11"/>
    <hyperlink ref="C11" r:id="rId12"/>
    <hyperlink ref="D19" r:id="rId13"/>
    <hyperlink ref="G6" r:id="rId14"/>
    <hyperlink ref="G7" r:id="rId15"/>
  </hyperlinks>
  <pageMargins left="0.75" right="0.75" top="1" bottom="1" header="0.5" footer="0.5"/>
  <pageSetup paperSize="139" orientation="portrait" r:id="rId16"/>
  <headerFooter alignWithMargins="0"/>
  <drawing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CFFFF"/>
  </sheetPr>
  <dimension ref="A1:L124"/>
  <sheetViews>
    <sheetView zoomScale="90" zoomScaleNormal="90" workbookViewId="0">
      <pane ySplit="5" topLeftCell="A14" activePane="bottomLeft" state="frozen"/>
      <selection activeCell="N12" sqref="N12"/>
      <selection pane="bottomLeft" activeCell="C22" sqref="C22:D22"/>
    </sheetView>
  </sheetViews>
  <sheetFormatPr defaultColWidth="8.42578125" defaultRowHeight="12.75"/>
  <cols>
    <col min="1" max="1" width="7.42578125" customWidth="1"/>
    <col min="2" max="2" width="14.42578125" customWidth="1"/>
    <col min="3" max="3" width="16.7109375" customWidth="1"/>
    <col min="4" max="4" width="35" customWidth="1"/>
    <col min="5" max="5" width="14" customWidth="1"/>
    <col min="6" max="6" width="13.7109375" customWidth="1"/>
    <col min="7" max="7" width="11.42578125" customWidth="1"/>
    <col min="8" max="8" width="16.42578125" customWidth="1"/>
    <col min="9" max="9" width="16" customWidth="1"/>
    <col min="10" max="10" width="18.28515625" customWidth="1"/>
    <col min="12" max="12" width="9.42578125" customWidth="1"/>
    <col min="13" max="13" width="9.28515625" customWidth="1"/>
  </cols>
  <sheetData>
    <row r="1" spans="1:10" ht="24.75" customHeight="1" thickBot="1"/>
    <row r="2" spans="1:10" ht="37.5" customHeight="1" thickTop="1">
      <c r="B2" s="81" t="s">
        <v>23</v>
      </c>
      <c r="D2" s="203" t="s">
        <v>15</v>
      </c>
      <c r="E2" s="4"/>
      <c r="F2" s="87"/>
      <c r="H2" s="89"/>
    </row>
    <row r="3" spans="1:10" ht="20.25" customHeight="1" thickBot="1">
      <c r="B3" s="62">
        <f>COUNTA(D6:D13)</f>
        <v>7</v>
      </c>
      <c r="D3" s="204"/>
      <c r="E3" s="5"/>
      <c r="F3" s="86" t="s">
        <v>24</v>
      </c>
      <c r="H3" s="86" t="s">
        <v>25</v>
      </c>
    </row>
    <row r="4" spans="1:10" ht="16.5" customHeight="1" thickTop="1">
      <c r="B4" s="1"/>
      <c r="J4" s="5"/>
    </row>
    <row r="5" spans="1:10" ht="15.75" thickBot="1">
      <c r="A5" s="82" t="s">
        <v>26</v>
      </c>
      <c r="B5" s="82" t="s">
        <v>27</v>
      </c>
      <c r="C5" s="82" t="s">
        <v>28</v>
      </c>
      <c r="D5" s="82" t="s">
        <v>29</v>
      </c>
      <c r="E5" s="82" t="s">
        <v>30</v>
      </c>
      <c r="F5" s="82" t="s">
        <v>31</v>
      </c>
      <c r="G5" s="82" t="s">
        <v>32</v>
      </c>
      <c r="H5" s="82" t="s">
        <v>58</v>
      </c>
    </row>
    <row r="6" spans="1:10" ht="37.5" customHeight="1">
      <c r="A6" s="77"/>
      <c r="B6" s="66" t="s">
        <v>15</v>
      </c>
      <c r="C6" s="79" t="s">
        <v>120</v>
      </c>
      <c r="D6" s="147" t="s">
        <v>121</v>
      </c>
      <c r="E6" s="146">
        <v>44950</v>
      </c>
      <c r="F6" s="83" t="str">
        <f t="shared" ref="F6:F12" ca="1" si="0">IF(ISNUMBER(TODAY()-E6)=FALSE,"VEDI NOTA",IF(E6="","",IF((E6-TODAY())&lt;1,"SCADUTA",IF((E6-TODAY())&lt;31,"MENO DI 30 GIORNI!",""))))</f>
        <v>MENO DI 30 GIORNI!</v>
      </c>
      <c r="G6" s="161" t="s">
        <v>89</v>
      </c>
      <c r="H6" s="142"/>
    </row>
    <row r="7" spans="1:10" s="35" customFormat="1" ht="39.75" customHeight="1">
      <c r="A7" s="77"/>
      <c r="B7" s="66" t="s">
        <v>15</v>
      </c>
      <c r="C7" s="79" t="s">
        <v>122</v>
      </c>
      <c r="D7" s="64" t="s">
        <v>123</v>
      </c>
      <c r="E7" s="146">
        <v>45016</v>
      </c>
      <c r="F7" s="83" t="str">
        <f t="shared" ca="1" si="0"/>
        <v/>
      </c>
      <c r="G7" s="161" t="s">
        <v>89</v>
      </c>
      <c r="H7" s="170"/>
    </row>
    <row r="8" spans="1:10" ht="44.25" customHeight="1">
      <c r="A8" s="77"/>
      <c r="B8" s="66" t="s">
        <v>15</v>
      </c>
      <c r="C8" s="79" t="s">
        <v>117</v>
      </c>
      <c r="D8" s="64" t="s">
        <v>124</v>
      </c>
      <c r="E8" s="146">
        <v>44971</v>
      </c>
      <c r="F8" s="83" t="str">
        <f t="shared" ca="1" si="0"/>
        <v/>
      </c>
      <c r="G8" s="161" t="s">
        <v>89</v>
      </c>
      <c r="H8" s="142"/>
    </row>
    <row r="9" spans="1:10" ht="44.25" customHeight="1">
      <c r="A9" s="77"/>
      <c r="B9" s="66" t="s">
        <v>15</v>
      </c>
      <c r="C9" s="79" t="s">
        <v>125</v>
      </c>
      <c r="D9" s="64" t="s">
        <v>126</v>
      </c>
      <c r="E9" s="146">
        <v>44966</v>
      </c>
      <c r="F9" s="83" t="str">
        <f t="shared" ca="1" si="0"/>
        <v/>
      </c>
      <c r="G9" s="161" t="s">
        <v>89</v>
      </c>
      <c r="H9" s="142"/>
    </row>
    <row r="10" spans="1:10" ht="44.25" customHeight="1">
      <c r="A10" s="77"/>
      <c r="B10" s="66" t="s">
        <v>15</v>
      </c>
      <c r="C10" s="79" t="s">
        <v>127</v>
      </c>
      <c r="D10" s="64" t="s">
        <v>128</v>
      </c>
      <c r="E10" s="146">
        <v>44944</v>
      </c>
      <c r="F10" s="83" t="str">
        <f t="shared" ca="1" si="0"/>
        <v>MENO DI 30 GIORNI!</v>
      </c>
      <c r="G10" s="161" t="s">
        <v>89</v>
      </c>
      <c r="H10" s="142"/>
    </row>
    <row r="11" spans="1:10" ht="44.25" customHeight="1">
      <c r="A11" s="77"/>
      <c r="B11" s="66" t="s">
        <v>15</v>
      </c>
      <c r="C11" s="79" t="s">
        <v>129</v>
      </c>
      <c r="D11" s="64" t="s">
        <v>130</v>
      </c>
      <c r="E11" s="146">
        <v>44935</v>
      </c>
      <c r="F11" s="83" t="str">
        <f t="shared" ca="1" si="0"/>
        <v>MENO DI 30 GIORNI!</v>
      </c>
      <c r="G11" s="161" t="s">
        <v>89</v>
      </c>
      <c r="H11" s="142"/>
    </row>
    <row r="12" spans="1:10" ht="44.25" customHeight="1">
      <c r="A12" s="77"/>
      <c r="B12" s="66" t="s">
        <v>15</v>
      </c>
      <c r="C12" s="79" t="s">
        <v>132</v>
      </c>
      <c r="D12" s="64" t="s">
        <v>133</v>
      </c>
      <c r="E12" s="146">
        <v>44973</v>
      </c>
      <c r="F12" s="83" t="str">
        <f t="shared" ca="1" si="0"/>
        <v/>
      </c>
      <c r="G12" s="161" t="s">
        <v>89</v>
      </c>
      <c r="H12" s="142"/>
    </row>
    <row r="13" spans="1:10" ht="36.75" customHeight="1"/>
    <row r="14" spans="1:10" ht="42" customHeight="1"/>
    <row r="15" spans="1:10" ht="40.5" customHeight="1" thickBot="1"/>
    <row r="16" spans="1:10" ht="42" customHeight="1">
      <c r="B16" s="164" t="s">
        <v>26</v>
      </c>
      <c r="C16" s="164" t="s">
        <v>45</v>
      </c>
      <c r="D16" s="164" t="s">
        <v>46</v>
      </c>
    </row>
    <row r="17" spans="1:4" ht="55.5" customHeight="1">
      <c r="A17" s="15"/>
      <c r="B17" s="77"/>
      <c r="C17" s="177"/>
      <c r="D17" s="176"/>
    </row>
    <row r="18" spans="1:4" ht="42" customHeight="1" thickBot="1"/>
    <row r="19" spans="1:4" ht="30" customHeight="1" thickBot="1">
      <c r="B19" s="74" t="s">
        <v>47</v>
      </c>
      <c r="C19" s="206" t="s">
        <v>62</v>
      </c>
      <c r="D19" s="207"/>
    </row>
    <row r="20" spans="1:4" ht="48.75" customHeight="1" thickBot="1">
      <c r="B20" s="76" t="s">
        <v>54</v>
      </c>
      <c r="C20" s="208" t="s">
        <v>56</v>
      </c>
      <c r="D20" s="209"/>
    </row>
    <row r="21" spans="1:4" ht="57" customHeight="1" thickBot="1">
      <c r="B21" s="76" t="s">
        <v>52</v>
      </c>
      <c r="C21" s="208" t="s">
        <v>136</v>
      </c>
      <c r="D21" s="209"/>
    </row>
    <row r="22" spans="1:4" ht="42" customHeight="1" thickBot="1">
      <c r="B22" s="76" t="s">
        <v>137</v>
      </c>
      <c r="C22" s="208" t="s">
        <v>138</v>
      </c>
      <c r="D22" s="209"/>
    </row>
    <row r="23" spans="1:4" ht="42" customHeight="1" thickBot="1">
      <c r="B23" s="76" t="s">
        <v>139</v>
      </c>
      <c r="C23" s="155"/>
      <c r="D23" s="156"/>
    </row>
    <row r="24" spans="1:4" ht="53.25" customHeight="1" thickBot="1">
      <c r="B24" s="76" t="s">
        <v>113</v>
      </c>
    </row>
    <row r="25" spans="1:4" ht="46.5" customHeight="1"/>
    <row r="26" spans="1:4" ht="54" customHeight="1"/>
    <row r="27" spans="1:4" ht="47.25" customHeight="1"/>
    <row r="28" spans="1:4" ht="42.75" customHeight="1"/>
    <row r="29" spans="1:4" ht="42" customHeight="1"/>
    <row r="30" spans="1:4" ht="42" customHeight="1"/>
    <row r="31" spans="1:4" ht="42" customHeight="1"/>
    <row r="32" spans="1:4" ht="57" customHeight="1"/>
    <row r="33" spans="12:12" ht="57" customHeight="1"/>
    <row r="34" spans="12:12" ht="57" customHeight="1">
      <c r="L34" s="21"/>
    </row>
    <row r="35" spans="12:12" ht="57" customHeight="1"/>
    <row r="36" spans="12:12" ht="88.5" customHeight="1"/>
    <row r="37" spans="12:12" ht="88.5" customHeight="1"/>
    <row r="38" spans="12:12" ht="88.5" customHeight="1"/>
    <row r="39" spans="12:12" ht="88.5" customHeight="1"/>
    <row r="40" spans="12:12" ht="88.5" customHeight="1"/>
    <row r="41" spans="12:12" ht="40.5" customHeight="1"/>
    <row r="42" spans="12:12" ht="54" customHeight="1"/>
    <row r="43" spans="12:12" ht="40.5" customHeight="1"/>
    <row r="44" spans="12:12" ht="69.75" customHeight="1"/>
    <row r="45" spans="12:12" ht="40.5" customHeight="1"/>
    <row r="46" spans="12:12" ht="51.75" customHeight="1"/>
    <row r="47" spans="12:12" ht="54.75" customHeight="1"/>
    <row r="48" spans="12:12" ht="48" customHeight="1"/>
    <row r="49" ht="55.5" customHeight="1"/>
    <row r="50" ht="64.5" customHeight="1"/>
    <row r="51" ht="36" customHeight="1"/>
    <row r="52" ht="38.25" customHeight="1"/>
    <row r="53" ht="25.5" customHeight="1"/>
    <row r="54" ht="41.25" customHeight="1"/>
    <row r="55" ht="33.75" customHeight="1"/>
    <row r="56" ht="33.75" customHeight="1"/>
    <row r="57" ht="51" customHeight="1"/>
    <row r="58" ht="49.5" customHeight="1"/>
    <row r="59" ht="69" customHeight="1"/>
    <row r="60" ht="57" customHeight="1"/>
    <row r="61" ht="69" customHeight="1"/>
    <row r="62" ht="70.5" customHeight="1"/>
    <row r="63" ht="50.25" customHeight="1"/>
    <row r="64" ht="45" customHeight="1"/>
    <row r="65" ht="30" customHeight="1"/>
    <row r="66" ht="44.25" customHeight="1"/>
    <row r="67" ht="30.75" customHeight="1"/>
    <row r="68" ht="47.25" customHeight="1"/>
    <row r="69" ht="47.25" customHeight="1"/>
    <row r="70" ht="24.75" customHeight="1"/>
    <row r="71" ht="30.75" customHeight="1"/>
    <row r="72" ht="26.25" customHeight="1"/>
    <row r="73" ht="27.75" customHeight="1"/>
    <row r="74" ht="35.25" customHeight="1"/>
    <row r="75" ht="36.75" customHeight="1"/>
    <row r="76" ht="36.75" customHeight="1"/>
    <row r="77" ht="64.5" customHeight="1"/>
    <row r="78" ht="64.5" customHeight="1"/>
    <row r="79" ht="64.5" customHeight="1"/>
    <row r="80" ht="64.5" customHeight="1"/>
    <row r="81" ht="30" customHeight="1"/>
    <row r="82" ht="54" customHeight="1"/>
    <row r="83" ht="54" customHeight="1"/>
    <row r="84" ht="54" customHeight="1"/>
    <row r="85" ht="54" customHeight="1"/>
    <row r="86" ht="54" customHeight="1"/>
    <row r="87" ht="54" customHeight="1"/>
    <row r="88" ht="70.5" customHeight="1"/>
    <row r="89" ht="70.5" customHeight="1"/>
    <row r="90" ht="70.5" customHeight="1"/>
    <row r="91" ht="103.5" customHeight="1"/>
    <row r="92" ht="70.5" customHeight="1"/>
    <row r="93" ht="70.5" customHeight="1"/>
    <row r="94" ht="70.5" customHeight="1"/>
    <row r="95" ht="70.5" customHeight="1"/>
    <row r="96" ht="70.5" customHeight="1"/>
    <row r="97" ht="70.5" customHeight="1"/>
    <row r="98" ht="70.5" customHeight="1"/>
    <row r="99" ht="70.5" customHeight="1"/>
    <row r="100" ht="70.5" customHeight="1"/>
    <row r="101" ht="70.5" customHeight="1"/>
    <row r="102" ht="70.5" customHeight="1"/>
    <row r="103" ht="70.5" customHeight="1"/>
    <row r="104" ht="67.5" customHeight="1"/>
    <row r="105" ht="31.5" customHeight="1"/>
    <row r="106" ht="25.5" customHeight="1"/>
    <row r="107" ht="48.75" customHeight="1"/>
    <row r="108" ht="45.75" customHeight="1"/>
    <row r="109" ht="47.25" customHeight="1"/>
    <row r="110" ht="70.5" customHeight="1"/>
    <row r="111" ht="51.75" customHeight="1"/>
    <row r="112" ht="31.5" customHeight="1"/>
    <row r="113" ht="51.75" customHeight="1"/>
    <row r="114" ht="66.75" customHeight="1"/>
    <row r="115" ht="54" customHeight="1"/>
    <row r="116" ht="53.25" customHeight="1"/>
    <row r="117" ht="51" customHeight="1"/>
    <row r="118" ht="45.75" customHeight="1"/>
    <row r="119" ht="38.25" customHeight="1"/>
    <row r="120" ht="52.5" customHeight="1"/>
    <row r="121" ht="40.5" customHeight="1"/>
    <row r="122" ht="20.25" customHeight="1"/>
    <row r="123" ht="28.5" customHeight="1"/>
    <row r="124" ht="20.2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C19:D19"/>
    <mergeCell ref="C21:D21"/>
    <mergeCell ref="C22:D22"/>
    <mergeCell ref="D2:D3"/>
    <mergeCell ref="C20:D20"/>
  </mergeCells>
  <phoneticPr fontId="0" type="noConversion"/>
  <conditionalFormatting sqref="F6:F12">
    <cfRule type="cellIs" dxfId="131" priority="162" operator="equal">
      <formula>"VEDI NOTA"</formula>
    </cfRule>
    <cfRule type="cellIs" dxfId="130" priority="163" operator="equal">
      <formula>"SCADUTA"</formula>
    </cfRule>
    <cfRule type="cellIs" dxfId="129" priority="164" operator="equal">
      <formula>"MENO DI 30 GIORNI!"</formula>
    </cfRule>
  </conditionalFormatting>
  <conditionalFormatting sqref="A6:A12">
    <cfRule type="cellIs" dxfId="128" priority="49" operator="equal">
      <formula>"!"</formula>
    </cfRule>
  </conditionalFormatting>
  <conditionalFormatting sqref="B17">
    <cfRule type="cellIs" dxfId="127" priority="1" operator="equal">
      <formula>"!"</formula>
    </cfRule>
  </conditionalFormatting>
  <hyperlinks>
    <hyperlink ref="B21" r:id="rId1"/>
    <hyperlink ref="B20" r:id="rId2"/>
    <hyperlink ref="B23" r:id="rId3"/>
    <hyperlink ref="B22" r:id="rId4"/>
    <hyperlink ref="B24" r:id="rId5"/>
    <hyperlink ref="C21:D21" r:id="rId6" display="DG GROW"/>
    <hyperlink ref="C22:D22" r:id="rId7" display="EYE"/>
    <hyperlink ref="C20:D20" r:id="rId8" display="TED"/>
    <hyperlink ref="G6" r:id="rId9"/>
    <hyperlink ref="G7" r:id="rId10"/>
    <hyperlink ref="G8" r:id="rId11"/>
    <hyperlink ref="G9" r:id="rId12"/>
    <hyperlink ref="G10" r:id="rId13"/>
    <hyperlink ref="G11" r:id="rId14"/>
    <hyperlink ref="G12" r:id="rId15"/>
  </hyperlinks>
  <pageMargins left="0.75" right="0.75" top="1" bottom="1" header="0.5" footer="0.5"/>
  <pageSetup paperSize="139" orientation="portrait" r:id="rId16"/>
  <headerFooter alignWithMargins="0"/>
  <drawing r:id="rId1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sheetPr>
  <dimension ref="A1:N54"/>
  <sheetViews>
    <sheetView zoomScale="90" zoomScaleNormal="90" workbookViewId="0">
      <pane ySplit="5" topLeftCell="A6" activePane="bottomLeft" state="frozen"/>
      <selection activeCell="N12" sqref="N12"/>
      <selection pane="bottomLeft" activeCell="C12" sqref="C12:D12"/>
    </sheetView>
  </sheetViews>
  <sheetFormatPr defaultColWidth="8.42578125" defaultRowHeight="12.75"/>
  <cols>
    <col min="2" max="2" width="15.42578125" customWidth="1"/>
    <col min="3" max="3" width="13.7109375" customWidth="1"/>
    <col min="4" max="4" width="32.28515625" customWidth="1"/>
    <col min="5" max="5" width="15.42578125" customWidth="1"/>
    <col min="6" max="6" width="15.7109375" customWidth="1"/>
    <col min="7" max="7" width="12.42578125" customWidth="1"/>
    <col min="8" max="8" width="14.7109375" customWidth="1"/>
    <col min="9" max="9" width="15.28515625" customWidth="1"/>
    <col min="11" max="11" width="9.42578125" customWidth="1"/>
    <col min="14" max="14" width="8.28515625" customWidth="1"/>
  </cols>
  <sheetData>
    <row r="1" spans="1:14" ht="13.5" thickBot="1"/>
    <row r="2" spans="1:14" ht="33" customHeight="1" thickTop="1">
      <c r="B2" s="81" t="s">
        <v>23</v>
      </c>
      <c r="D2" s="205" t="s">
        <v>140</v>
      </c>
      <c r="F2" s="87"/>
      <c r="H2" s="89"/>
    </row>
    <row r="3" spans="1:14" ht="30" customHeight="1" thickBot="1">
      <c r="B3" s="62">
        <f>COUNTA(D6:D6)</f>
        <v>0</v>
      </c>
      <c r="D3" s="204"/>
      <c r="F3" s="86" t="s">
        <v>24</v>
      </c>
      <c r="H3" s="86" t="s">
        <v>25</v>
      </c>
      <c r="K3" s="5"/>
    </row>
    <row r="4" spans="1:14" ht="15.75" customHeight="1" thickTop="1">
      <c r="D4" s="1"/>
      <c r="K4" s="5"/>
    </row>
    <row r="5" spans="1:14" ht="15.75" thickBot="1">
      <c r="A5" s="82" t="s">
        <v>26</v>
      </c>
      <c r="B5" s="82" t="s">
        <v>27</v>
      </c>
      <c r="C5" s="82" t="s">
        <v>28</v>
      </c>
      <c r="D5" s="82" t="s">
        <v>29</v>
      </c>
      <c r="E5" s="82" t="s">
        <v>30</v>
      </c>
      <c r="F5" s="82" t="s">
        <v>31</v>
      </c>
      <c r="G5" s="82" t="s">
        <v>32</v>
      </c>
      <c r="H5" s="82" t="s">
        <v>74</v>
      </c>
      <c r="J5" s="52"/>
    </row>
    <row r="6" spans="1:14" ht="22.5" customHeight="1" thickBot="1">
      <c r="B6" s="28"/>
      <c r="C6" s="6"/>
      <c r="E6" s="44"/>
      <c r="F6" s="44"/>
      <c r="G6" s="44"/>
    </row>
    <row r="7" spans="1:14" ht="27.75" customHeight="1" thickBot="1">
      <c r="B7" s="120" t="s">
        <v>26</v>
      </c>
      <c r="C7" s="120" t="s">
        <v>45</v>
      </c>
      <c r="D7" s="120" t="s">
        <v>46</v>
      </c>
      <c r="E7" s="44"/>
      <c r="F7" s="44"/>
      <c r="G7" s="44"/>
      <c r="H7" s="44"/>
    </row>
    <row r="8" spans="1:14" ht="36.75" customHeight="1">
      <c r="B8" s="78"/>
      <c r="C8" s="119"/>
      <c r="D8" s="64"/>
      <c r="I8" s="44"/>
      <c r="J8" s="44"/>
      <c r="K8" s="44"/>
      <c r="L8" s="44"/>
    </row>
    <row r="9" spans="1:14" ht="21.75" customHeight="1" thickBot="1">
      <c r="B9" s="6"/>
      <c r="J9" s="44"/>
      <c r="K9" s="44"/>
      <c r="L9" s="44"/>
      <c r="M9" s="44"/>
      <c r="N9" s="44"/>
    </row>
    <row r="10" spans="1:14" ht="23.25" customHeight="1" thickBot="1">
      <c r="B10" s="74" t="s">
        <v>47</v>
      </c>
      <c r="C10" s="206" t="s">
        <v>62</v>
      </c>
      <c r="D10" s="207"/>
      <c r="G10" s="44"/>
      <c r="J10" s="44"/>
      <c r="K10" s="44"/>
      <c r="L10" s="44"/>
      <c r="M10" s="44"/>
      <c r="N10" s="44"/>
    </row>
    <row r="11" spans="1:14" ht="27" customHeight="1" thickBot="1">
      <c r="B11" s="76" t="s">
        <v>52</v>
      </c>
      <c r="C11" s="208" t="s">
        <v>141</v>
      </c>
      <c r="D11" s="209"/>
      <c r="G11" s="44"/>
      <c r="I11" s="44"/>
      <c r="J11" s="44"/>
      <c r="K11" s="44"/>
      <c r="L11" s="44"/>
      <c r="M11" s="44"/>
      <c r="N11" s="44"/>
    </row>
    <row r="12" spans="1:14" ht="26.25" customHeight="1" thickBot="1">
      <c r="B12" s="76" t="s">
        <v>54</v>
      </c>
      <c r="C12" s="208" t="s">
        <v>142</v>
      </c>
      <c r="D12" s="209"/>
      <c r="G12" s="44"/>
      <c r="H12" s="44"/>
      <c r="I12" s="44"/>
      <c r="J12" s="44"/>
      <c r="K12" s="44"/>
      <c r="L12" s="44"/>
      <c r="M12" s="44"/>
      <c r="N12" s="44"/>
    </row>
    <row r="13" spans="1:14" ht="54" customHeight="1" thickBot="1">
      <c r="B13" s="76" t="s">
        <v>56</v>
      </c>
      <c r="F13" s="44"/>
      <c r="G13" s="44"/>
      <c r="H13" s="44"/>
      <c r="I13" s="44"/>
      <c r="J13" s="44"/>
      <c r="K13" s="44"/>
      <c r="L13" s="44"/>
      <c r="M13" s="44"/>
      <c r="N13" s="44"/>
    </row>
    <row r="14" spans="1:14" ht="36.75" customHeight="1">
      <c r="F14" s="44"/>
      <c r="G14" s="44"/>
      <c r="H14" s="44"/>
      <c r="I14" s="44"/>
      <c r="J14" s="44"/>
      <c r="K14" s="44"/>
      <c r="L14" s="44"/>
      <c r="M14" s="44"/>
      <c r="N14" s="44"/>
    </row>
    <row r="15" spans="1:14" ht="36.75" customHeight="1">
      <c r="E15" s="44"/>
      <c r="F15" s="44"/>
      <c r="G15" s="44"/>
      <c r="H15" s="44"/>
      <c r="I15" s="44"/>
      <c r="J15" s="44"/>
      <c r="K15" s="44"/>
      <c r="L15" s="44"/>
      <c r="M15" s="44"/>
      <c r="N15" s="44"/>
    </row>
    <row r="16" spans="1:14" ht="36.75" customHeight="1">
      <c r="E16" s="44"/>
      <c r="F16" s="44"/>
      <c r="H16" s="44"/>
      <c r="I16" s="44"/>
      <c r="J16" s="44"/>
      <c r="K16" s="44"/>
      <c r="L16" s="44"/>
      <c r="M16" s="44"/>
      <c r="N16" s="44"/>
    </row>
    <row r="17" spans="5:14" ht="24" customHeight="1">
      <c r="E17" s="44"/>
      <c r="F17" s="44"/>
      <c r="H17" s="44"/>
      <c r="I17" s="44"/>
      <c r="J17" s="44"/>
      <c r="K17" s="44"/>
      <c r="L17" s="44"/>
      <c r="M17" s="44"/>
      <c r="N17" s="44"/>
    </row>
    <row r="18" spans="5:14" ht="30" customHeight="1">
      <c r="E18" s="44"/>
      <c r="F18" s="44"/>
      <c r="G18" s="44"/>
      <c r="H18" s="44"/>
      <c r="I18" s="44"/>
      <c r="J18" s="44"/>
      <c r="K18" s="44"/>
      <c r="L18" s="44"/>
      <c r="M18" s="44"/>
      <c r="N18" s="44"/>
    </row>
    <row r="19" spans="5:14" ht="41.25" customHeight="1">
      <c r="E19" s="44"/>
      <c r="F19" s="44"/>
      <c r="G19" s="44"/>
      <c r="H19" s="44"/>
      <c r="I19" s="44"/>
      <c r="J19" s="44"/>
      <c r="K19" s="44"/>
      <c r="L19" s="44"/>
      <c r="M19" s="44"/>
      <c r="N19" s="44"/>
    </row>
    <row r="20" spans="5:14" ht="63.75" customHeight="1">
      <c r="H20" s="44"/>
      <c r="I20" s="44"/>
      <c r="J20" s="44"/>
      <c r="K20" s="44"/>
      <c r="L20" s="44"/>
      <c r="M20" s="44"/>
      <c r="N20" s="44"/>
    </row>
    <row r="21" spans="5:14" ht="63.75" customHeight="1">
      <c r="H21" s="44"/>
      <c r="I21" s="44"/>
      <c r="J21" s="44"/>
      <c r="K21" s="44"/>
      <c r="L21" s="44"/>
      <c r="M21" s="44"/>
      <c r="N21" s="44"/>
    </row>
    <row r="22" spans="5:14" ht="63.75" customHeight="1">
      <c r="H22" s="44"/>
      <c r="I22" s="44"/>
      <c r="J22" s="44"/>
      <c r="K22" s="44"/>
      <c r="L22" s="44"/>
      <c r="M22" s="44"/>
      <c r="N22" s="44"/>
    </row>
    <row r="23" spans="5:14" ht="63.75" customHeight="1">
      <c r="H23" s="44"/>
      <c r="I23" s="44"/>
      <c r="J23" s="44"/>
      <c r="K23" s="44"/>
      <c r="L23" s="44"/>
      <c r="M23" s="44"/>
      <c r="N23" s="44"/>
    </row>
    <row r="24" spans="5:14" ht="63.75" customHeight="1">
      <c r="H24" s="44"/>
      <c r="I24" s="44"/>
      <c r="J24" s="44"/>
      <c r="K24" s="44"/>
      <c r="L24" s="44"/>
      <c r="M24" s="44"/>
      <c r="N24" s="44"/>
    </row>
    <row r="25" spans="5:14" ht="118.5" customHeight="1">
      <c r="H25" s="44"/>
      <c r="I25" s="44"/>
      <c r="J25" s="44"/>
      <c r="K25" s="44"/>
      <c r="L25" s="44"/>
      <c r="M25" s="44"/>
      <c r="N25" s="44"/>
    </row>
    <row r="26" spans="5:14" ht="69.75" customHeight="1">
      <c r="H26" s="44"/>
      <c r="I26" s="44"/>
      <c r="J26" s="44"/>
      <c r="K26" s="44"/>
      <c r="L26" s="44"/>
      <c r="M26" s="44"/>
      <c r="N26" s="44"/>
    </row>
    <row r="27" spans="5:14" ht="69.75" customHeight="1">
      <c r="H27" s="44"/>
      <c r="I27" s="44"/>
      <c r="J27" s="44"/>
      <c r="K27" s="44"/>
      <c r="L27" s="44"/>
      <c r="M27" s="44"/>
      <c r="N27" s="44"/>
    </row>
    <row r="28" spans="5:14" ht="42" customHeight="1">
      <c r="H28" s="44"/>
      <c r="I28" s="44"/>
      <c r="J28" s="44"/>
      <c r="K28" s="44"/>
      <c r="L28" s="44"/>
      <c r="M28" s="44"/>
      <c r="N28" s="44"/>
    </row>
    <row r="29" spans="5:14" ht="54" customHeight="1">
      <c r="H29" s="44"/>
      <c r="I29" s="44"/>
      <c r="J29" s="44"/>
      <c r="K29" s="44"/>
      <c r="L29" s="44"/>
      <c r="M29" s="44"/>
      <c r="N29" s="44"/>
    </row>
    <row r="30" spans="5:14" ht="54" customHeight="1">
      <c r="H30" s="44"/>
      <c r="I30" s="44"/>
      <c r="J30" s="44"/>
      <c r="K30" s="44"/>
      <c r="L30" s="44"/>
      <c r="M30" s="44"/>
      <c r="N30" s="44"/>
    </row>
    <row r="31" spans="5:14" ht="54" customHeight="1">
      <c r="H31" s="44"/>
      <c r="I31" s="44"/>
      <c r="J31" s="44"/>
      <c r="K31" s="44"/>
      <c r="L31" s="44"/>
      <c r="M31" s="44"/>
      <c r="N31" s="44"/>
    </row>
    <row r="32" spans="5:14" ht="54" customHeight="1">
      <c r="H32" s="44"/>
      <c r="I32" s="44"/>
      <c r="J32" s="44"/>
      <c r="K32" s="44"/>
      <c r="L32" s="44"/>
      <c r="M32" s="44"/>
      <c r="N32" s="44"/>
    </row>
    <row r="33" spans="8:14" ht="54" customHeight="1">
      <c r="H33" s="44"/>
      <c r="I33" s="44"/>
      <c r="J33" s="44"/>
      <c r="K33" s="44"/>
      <c r="L33" s="44"/>
      <c r="M33" s="44"/>
      <c r="N33" s="44"/>
    </row>
    <row r="34" spans="8:14" ht="54" customHeight="1">
      <c r="H34" s="44"/>
      <c r="I34" s="44"/>
      <c r="J34" s="44"/>
      <c r="K34" s="44"/>
      <c r="L34" s="44"/>
      <c r="M34" s="44"/>
      <c r="N34" s="44"/>
    </row>
    <row r="35" spans="8:14" ht="54" customHeight="1">
      <c r="H35" s="44"/>
      <c r="I35" s="44"/>
      <c r="J35" s="44"/>
      <c r="K35" s="44"/>
      <c r="L35" s="44"/>
      <c r="M35" s="44"/>
      <c r="N35" s="44"/>
    </row>
    <row r="36" spans="8:14" ht="54" customHeight="1">
      <c r="H36" s="44"/>
      <c r="I36" s="44"/>
      <c r="J36" s="44"/>
      <c r="K36" s="44"/>
      <c r="L36" s="44"/>
      <c r="M36" s="44"/>
      <c r="N36" s="44"/>
    </row>
    <row r="37" spans="8:14">
      <c r="H37" s="44"/>
      <c r="I37" s="44"/>
    </row>
    <row r="38" spans="8:14" ht="24.75" customHeight="1">
      <c r="H38" s="44"/>
      <c r="I38" s="44"/>
    </row>
    <row r="39" spans="8:14">
      <c r="H39" s="44"/>
      <c r="I39" s="44"/>
    </row>
    <row r="40" spans="8:14" ht="24.75" customHeight="1">
      <c r="H40" s="44"/>
      <c r="I40" s="44"/>
    </row>
    <row r="41" spans="8:14" ht="85.5" customHeight="1">
      <c r="H41" s="44"/>
      <c r="I41" s="44"/>
    </row>
    <row r="42" spans="8:14" ht="54" customHeight="1">
      <c r="H42" s="44"/>
      <c r="I42" s="44"/>
      <c r="J42" s="44"/>
      <c r="K42" s="44"/>
      <c r="L42" s="44"/>
      <c r="M42" s="44"/>
      <c r="N42" s="44"/>
    </row>
    <row r="43" spans="8:14" ht="54" customHeight="1">
      <c r="H43" s="44"/>
      <c r="I43" s="44"/>
      <c r="J43" s="44"/>
      <c r="K43" s="44"/>
      <c r="L43" s="44"/>
      <c r="M43" s="44"/>
      <c r="N43" s="44"/>
    </row>
    <row r="44" spans="8:14" ht="54" customHeight="1">
      <c r="H44" s="44"/>
      <c r="I44" s="44"/>
      <c r="J44" s="44"/>
      <c r="K44" s="44"/>
      <c r="L44" s="44"/>
      <c r="M44" s="44"/>
      <c r="N44" s="44"/>
    </row>
    <row r="45" spans="8:14">
      <c r="H45" s="44"/>
      <c r="I45" s="44"/>
    </row>
    <row r="46" spans="8:14">
      <c r="H46" s="44"/>
    </row>
    <row r="47" spans="8:14">
      <c r="H47" s="44"/>
    </row>
    <row r="48" spans="8:14">
      <c r="H48" s="44"/>
    </row>
    <row r="49" spans="8:8">
      <c r="H49" s="44"/>
    </row>
    <row r="50" spans="8:8">
      <c r="H50" s="44"/>
    </row>
    <row r="51" spans="8:8">
      <c r="H51" s="44"/>
    </row>
    <row r="52" spans="8:8">
      <c r="H52" s="44"/>
    </row>
    <row r="53" spans="8:8">
      <c r="H53" s="44"/>
    </row>
    <row r="54" spans="8:8">
      <c r="H54" s="44"/>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0:D10"/>
    <mergeCell ref="C11:D11"/>
    <mergeCell ref="C12:D12"/>
  </mergeCells>
  <phoneticPr fontId="0" type="noConversion"/>
  <conditionalFormatting sqref="B8">
    <cfRule type="cellIs" dxfId="126" priority="55" operator="equal">
      <formula>"!"</formula>
    </cfRule>
  </conditionalFormatting>
  <hyperlinks>
    <hyperlink ref="B12" r:id="rId1"/>
    <hyperlink ref="B11" r:id="rId2"/>
    <hyperlink ref="B13" r:id="rId3"/>
    <hyperlink ref="C11:D11" r:id="rId4" display="OLAF"/>
    <hyperlink ref="C12:D12" r:id="rId5" display="Economic and Financial Affairs"/>
  </hyperlinks>
  <pageMargins left="0.75" right="0.75" top="1" bottom="1" header="0.5" footer="0.5"/>
  <pageSetup paperSize="9" orientation="portrait" horizontalDpi="300" verticalDpi="300"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CFCD3B137B3747A9E2631EC2BA01D4" ma:contentTypeVersion="15" ma:contentTypeDescription="Create a new document." ma:contentTypeScope="" ma:versionID="9521f14d8a4fb94ed82473b7cd2c2488">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7803625ea3e7e73f388f8701c62fc21d"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469595-0C26-43FF-8D9E-5CA5D55CB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1662A9-7D01-41F7-B489-B143904652BC}">
  <ds:schemaRefs>
    <ds:schemaRef ds:uri="http://purl.org/dc/dcmitype/"/>
    <ds:schemaRef ds:uri="http://purl.org/dc/elements/1.1/"/>
    <ds:schemaRef ds:uri="4a55a858-8dcc-455d-8789-9beb30014d9a"/>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948d360b-353d-42ab-9fb6-a5a094fff315"/>
    <ds:schemaRef ds:uri="http://purl.org/dc/terms/"/>
  </ds:schemaRefs>
</ds:datastoreItem>
</file>

<file path=customXml/itemProps3.xml><?xml version="1.0" encoding="utf-8"?>
<ds:datastoreItem xmlns:ds="http://schemas.openxmlformats.org/officeDocument/2006/customXml" ds:itemID="{87C06847-5388-45F0-96F4-3F81FD0E8F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36</vt:i4>
      </vt:variant>
      <vt:variant>
        <vt:lpstr>Intervalli denominati</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Raffaella Bruzzone</cp:lastModifiedBy>
  <cp:revision/>
  <dcterms:created xsi:type="dcterms:W3CDTF">2013-11-05T10:25:14Z</dcterms:created>
  <dcterms:modified xsi:type="dcterms:W3CDTF">2023-01-02T15:28:56Z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