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comments11.xml" ContentType="application/vnd.openxmlformats-officedocument.spreadsheetml.comments+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threadedComments/threadedComment1.xml" ContentType="application/vnd.ms-excel.threadedcomments+xml"/>
  <Override PartName="/xl/drawings/drawing26.xml" ContentType="application/vnd.openxmlformats-officedocument.drawing+xml"/>
  <Override PartName="/xl/comments14.xml" ContentType="application/vnd.openxmlformats-officedocument.spreadsheetml.comments+xml"/>
  <Override PartName="/xl/drawings/drawing27.xml" ContentType="application/vnd.openxmlformats-officedocument.drawing+xml"/>
  <Override PartName="/xl/comments15.xml" ContentType="application/vnd.openxmlformats-officedocument.spreadsheetml.comments+xml"/>
  <Override PartName="/xl/drawings/drawing28.xml" ContentType="application/vnd.openxmlformats-officedocument.drawing+xml"/>
  <Override PartName="/xl/comments16.xml" ContentType="application/vnd.openxmlformats-officedocument.spreadsheetml.comments+xml"/>
  <Override PartName="/xl/drawings/drawing29.xml" ContentType="application/vnd.openxmlformats-officedocument.drawing+xml"/>
  <Override PartName="/xl/comments17.xml" ContentType="application/vnd.openxmlformats-officedocument.spreadsheetml.comments+xml"/>
  <Override PartName="/xl/drawings/drawing30.xml" ContentType="application/vnd.openxmlformats-officedocument.drawing+xml"/>
  <Override PartName="/xl/comments18.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19.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0.xml" ContentType="application/vnd.openxmlformats-officedocument.spreadsheetml.comments+xml"/>
  <Override PartName="/xl/drawings/drawing35.xml" ContentType="application/vnd.openxmlformats-officedocument.drawing+xml"/>
  <Override PartName="/xl/comments2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sdessi\Desktop\MONITORAGGIO BANDI\"/>
    </mc:Choice>
  </mc:AlternateContent>
  <xr:revisionPtr revIDLastSave="0" documentId="13_ncr:1_{81BFE88C-A23F-4826-B12B-61E959F68D27}" xr6:coauthVersionLast="47" xr6:coauthVersionMax="47" xr10:uidLastSave="{00000000-0000-0000-0000-000000000000}"/>
  <bookViews>
    <workbookView xWindow="-120" yWindow="-120" windowWidth="19440" windowHeight="15000" tabRatio="928" xr2:uid="{00000000-000D-0000-FFFF-FFFF00000000}"/>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externalReferences>
    <externalReference r:id="rId37"/>
    <externalReference r:id="rId38"/>
    <externalReference r:id="rId39"/>
    <externalReference r:id="rId40"/>
  </externalReference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91028"/>
  <customWorkbookViews>
    <customWorkbookView name="UNNIOM CAMERE - Personal View" guid="{629AD52C-24BD-4C40-8730-95AF6C3D6969}" mergeInterval="0" personalView="1" maximized="1" windowWidth="1276" windowHeight="878" tabRatio="83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8" l="1"/>
  <c r="F8" i="21"/>
  <c r="N20" i="1"/>
  <c r="F40" i="11"/>
  <c r="F9" i="14"/>
  <c r="B3" i="10"/>
  <c r="F45" i="10"/>
  <c r="F44" i="10"/>
  <c r="F43" i="10"/>
  <c r="F42" i="10"/>
  <c r="F41" i="10"/>
  <c r="F16" i="8"/>
  <c r="F40" i="10"/>
  <c r="F39" i="10"/>
  <c r="F38" i="10"/>
  <c r="H18" i="1"/>
  <c r="F15" i="8"/>
  <c r="B24" i="1"/>
  <c r="H20" i="1"/>
  <c r="F16" i="18"/>
  <c r="F37" i="10"/>
  <c r="F36" i="10"/>
  <c r="F10" i="11"/>
  <c r="F39" i="11"/>
  <c r="F35" i="10"/>
  <c r="F34" i="10"/>
  <c r="F33" i="10"/>
  <c r="F32" i="10"/>
  <c r="F31" i="10"/>
  <c r="F30" i="10"/>
  <c r="F29" i="10"/>
  <c r="F7" i="15"/>
  <c r="B3" i="15"/>
  <c r="F6" i="15"/>
  <c r="B3" i="11"/>
  <c r="F38" i="11"/>
  <c r="N16" i="1"/>
  <c r="B3" i="9"/>
  <c r="F6" i="9"/>
  <c r="F37" i="11"/>
  <c r="F28" i="10"/>
  <c r="F27" i="10"/>
  <c r="F26" i="10"/>
  <c r="F25" i="10"/>
  <c r="F15" i="18"/>
  <c r="N24" i="1"/>
  <c r="F8" i="14"/>
  <c r="F36" i="11"/>
  <c r="F35" i="11"/>
  <c r="F14" i="18"/>
  <c r="F13" i="18"/>
  <c r="F34" i="11"/>
  <c r="F7" i="21"/>
  <c r="F24" i="10"/>
  <c r="F22" i="10"/>
  <c r="F23" i="10"/>
  <c r="F32" i="11"/>
  <c r="F31" i="11"/>
  <c r="F30" i="11"/>
  <c r="F21" i="10"/>
  <c r="F28" i="11"/>
  <c r="F33" i="11"/>
  <c r="F20" i="10"/>
  <c r="F12" i="18"/>
  <c r="F29" i="11"/>
  <c r="F14" i="8"/>
  <c r="F11" i="18"/>
  <c r="F10" i="18"/>
  <c r="F9" i="18"/>
  <c r="B22" i="1"/>
  <c r="B3" i="12"/>
  <c r="B3" i="22"/>
  <c r="F19" i="10"/>
  <c r="F18" i="10"/>
  <c r="F27" i="11"/>
  <c r="F26" i="11"/>
  <c r="F25" i="11"/>
  <c r="F24" i="11"/>
  <c r="F23" i="11"/>
  <c r="F22" i="11"/>
  <c r="F21" i="11"/>
  <c r="F8" i="11"/>
  <c r="B3" i="19"/>
  <c r="F6" i="19"/>
  <c r="B3" i="3"/>
  <c r="F6" i="21"/>
  <c r="F14" i="10"/>
  <c r="F13" i="10"/>
  <c r="F15" i="10"/>
  <c r="F16" i="10"/>
  <c r="F17" i="10"/>
  <c r="F18" i="11"/>
  <c r="F19" i="11"/>
  <c r="F6" i="11"/>
  <c r="F20" i="11"/>
  <c r="F7" i="20"/>
  <c r="F6" i="5"/>
  <c r="B3" i="16"/>
  <c r="F6" i="20"/>
  <c r="V11" i="1"/>
  <c r="F7" i="11"/>
  <c r="B16" i="1"/>
  <c r="F12" i="10"/>
  <c r="F11" i="10"/>
  <c r="F13" i="8"/>
  <c r="F17" i="11"/>
  <c r="F16" i="11"/>
  <c r="H22" i="1"/>
  <c r="F7" i="12"/>
  <c r="B3" i="7"/>
  <c r="B3" i="20" l="1"/>
  <c r="F14" i="1" s="1"/>
  <c r="F12" i="8"/>
  <c r="F15" i="11"/>
  <c r="F14" i="11"/>
  <c r="F8" i="18"/>
  <c r="F7" i="18"/>
  <c r="F13" i="11"/>
  <c r="F12" i="11"/>
  <c r="F11" i="11"/>
  <c r="F8" i="3"/>
  <c r="B18" i="1"/>
  <c r="F11" i="8" l="1"/>
  <c r="F10" i="10" l="1"/>
  <c r="F9" i="10"/>
  <c r="B3" i="14"/>
  <c r="F9" i="11"/>
  <c r="N22" i="1"/>
  <c r="F6" i="12"/>
  <c r="F7" i="3"/>
  <c r="F8" i="10" l="1"/>
  <c r="F6" i="7"/>
  <c r="F10" i="8"/>
  <c r="F9" i="8"/>
  <c r="F8" i="8"/>
  <c r="F6" i="3"/>
  <c r="B3" i="8"/>
  <c r="F7" i="14"/>
  <c r="F6" i="14"/>
  <c r="F6" i="18" l="1"/>
  <c r="N18" i="1"/>
  <c r="V9" i="1" l="1"/>
  <c r="F7" i="8"/>
  <c r="B3" i="6"/>
  <c r="D305" i="32" l="1"/>
  <c r="D304" i="32"/>
  <c r="E70" i="31"/>
  <c r="D52" i="28"/>
  <c r="F6" i="8" l="1"/>
  <c r="B3" i="21" l="1"/>
  <c r="N14" i="1" l="1"/>
  <c r="R24" i="1"/>
  <c r="B3" i="5"/>
  <c r="V7" i="1" l="1"/>
  <c r="F16" i="1"/>
  <c r="F18" i="1"/>
  <c r="F20" i="1" l="1"/>
  <c r="F22" i="1"/>
  <c r="L14" i="1"/>
  <c r="L20" i="1" l="1"/>
  <c r="L22" i="1"/>
  <c r="R14" i="1"/>
  <c r="R16" i="1"/>
  <c r="R18" i="1"/>
  <c r="R20" i="1"/>
  <c r="R22" i="1"/>
  <c r="L18" i="1" l="1"/>
  <c r="L16" i="1"/>
  <c r="F24" i="1" l="1"/>
  <c r="V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Simona Ricci</author>
  </authors>
  <commentList>
    <comment ref="F6" authorId="0" shapeId="0" xr:uid="{69A6F282-CA94-4C0B-96F2-F36817EF685F}">
      <text>
        <r>
          <rPr>
            <b/>
            <sz val="9"/>
            <color rgb="FF000000"/>
            <rFont val="Tahoma"/>
            <family val="2"/>
          </rPr>
          <t>Simona Ricci:</t>
        </r>
        <r>
          <rPr>
            <sz val="9"/>
            <color rgb="FF000000"/>
            <rFont val="Tahoma"/>
            <family val="2"/>
          </rPr>
          <t xml:space="preserve">
</t>
        </r>
        <r>
          <rPr>
            <sz val="9"/>
            <color rgb="FF000000"/>
            <rFont val="Tahoma"/>
            <family val="2"/>
          </rPr>
          <t xml:space="preserve">SCADENZE:
</t>
        </r>
        <r>
          <rPr>
            <sz val="9"/>
            <color rgb="FF000000"/>
            <rFont val="Tahoma"/>
            <family val="2"/>
          </rPr>
          <t xml:space="preserve">7/09/2022 </t>
        </r>
        <r>
          <rPr>
            <b/>
            <sz val="9"/>
            <color rgb="FF000000"/>
            <rFont val="Tahoma"/>
            <family val="2"/>
          </rPr>
          <t>SCADUTA</t>
        </r>
        <r>
          <rPr>
            <sz val="9"/>
            <color rgb="FF000000"/>
            <rFont val="Tahoma"/>
            <family val="2"/>
          </rPr>
          <t xml:space="preserve">
</t>
        </r>
        <r>
          <rPr>
            <sz val="9"/>
            <color rgb="FF000000"/>
            <rFont val="Tahoma"/>
            <family val="2"/>
          </rPr>
          <t xml:space="preserve">8/09/2022 </t>
        </r>
        <r>
          <rPr>
            <b/>
            <sz val="9"/>
            <color rgb="FF000000"/>
            <rFont val="Tahoma"/>
            <family val="2"/>
          </rPr>
          <t>SCADUTA</t>
        </r>
        <r>
          <rPr>
            <sz val="9"/>
            <color rgb="FF000000"/>
            <rFont val="Tahoma"/>
            <family val="2"/>
          </rPr>
          <t xml:space="preserve">
</t>
        </r>
        <r>
          <rPr>
            <sz val="9"/>
            <color rgb="FF000000"/>
            <rFont val="Tahoma"/>
            <family val="2"/>
          </rPr>
          <t xml:space="preserve">4/08/2022 </t>
        </r>
        <r>
          <rPr>
            <b/>
            <sz val="9"/>
            <color rgb="FF000000"/>
            <rFont val="Tahoma"/>
            <family val="2"/>
          </rPr>
          <t>SCADUTA</t>
        </r>
        <r>
          <rPr>
            <sz val="9"/>
            <color rgb="FF000000"/>
            <rFont val="Tahoma"/>
            <family val="2"/>
          </rPr>
          <t xml:space="preserve">
</t>
        </r>
        <r>
          <rPr>
            <sz val="9"/>
            <color rgb="FF000000"/>
            <rFont val="Tahoma"/>
            <family val="2"/>
          </rPr>
          <t>16/11/2022</t>
        </r>
        <r>
          <rPr>
            <b/>
            <sz val="9"/>
            <color rgb="FF000000"/>
            <rFont val="Tahoma"/>
            <family val="2"/>
          </rPr>
          <t xml:space="preserve"> SCADUTA</t>
        </r>
        <r>
          <rPr>
            <sz val="9"/>
            <color rgb="FF000000"/>
            <rFont val="Tahoma"/>
            <family val="2"/>
          </rPr>
          <t xml:space="preserve">
</t>
        </r>
        <r>
          <rPr>
            <sz val="9"/>
            <color rgb="FF000000"/>
            <rFont val="Tahoma"/>
            <family val="2"/>
          </rPr>
          <t>30/03/2023</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stage-1</author>
    <author>Microsoft Office User</author>
    <author>Lorenzo</author>
    <author>Simona Ricci</author>
  </authors>
  <commentList>
    <comment ref="D32" authorId="0" shapeId="0" xr:uid="{00000000-0006-0000-1A00-000001000000}">
      <text>
        <r>
          <rPr>
            <b/>
            <sz val="9"/>
            <color indexed="81"/>
            <rFont val="Tahoma"/>
            <family val="2"/>
          </rPr>
          <t>Deadline prorogata al 16/01/2019</t>
        </r>
      </text>
    </comment>
    <comment ref="D64" authorId="1" shapeId="0" xr:uid="{562C8CD7-870D-4E47-A3B6-FB7372DB7405}">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xr:uid="{D5DFBE32-9112-604E-A65A-5D5B904B4341}">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xr:uid="{B168EEDC-56B1-4A58-B207-0F9B37921223}">
      <text>
        <r>
          <rPr>
            <sz val="10"/>
            <color rgb="FF000000"/>
            <rFont val="Tahoma"/>
            <family val="2"/>
          </rPr>
          <t>Data di pubblicazione: 1/2/2021</t>
        </r>
      </text>
    </comment>
    <comment ref="D70" authorId="2" shapeId="0" xr:uid="{775F21E9-1973-4751-99C5-C5F7E53CC325}">
      <text>
        <r>
          <rPr>
            <sz val="9"/>
            <color indexed="81"/>
            <rFont val="Tahoma"/>
            <family val="2"/>
          </rPr>
          <t xml:space="preserve">Data di pubblicazione: 23/03/21
</t>
        </r>
      </text>
    </comment>
    <comment ref="D72" authorId="2" shapeId="0" xr:uid="{F2C2FE95-E4AB-4B35-BEB9-EC3968EA42A6}">
      <text>
        <r>
          <rPr>
            <sz val="9"/>
            <color indexed="81"/>
            <rFont val="Tahoma"/>
            <family val="2"/>
          </rPr>
          <t xml:space="preserve">Data di pubblicazione: 21/04/21
</t>
        </r>
      </text>
    </comment>
    <comment ref="D73" authorId="2" shapeId="0" xr:uid="{D520BDEE-D2D5-49C5-AB6E-D6183CB6FBB2}">
      <text>
        <r>
          <rPr>
            <sz val="9"/>
            <color indexed="81"/>
            <rFont val="Tahoma"/>
            <family val="2"/>
          </rPr>
          <t xml:space="preserve">Data di pubblicazione: 15/04/21
</t>
        </r>
      </text>
    </comment>
    <comment ref="D74" authorId="2" shapeId="0" xr:uid="{2CBE1D15-78D1-4835-9C8C-5FBE3A86EAC9}">
      <text>
        <r>
          <rPr>
            <sz val="9"/>
            <color indexed="81"/>
            <rFont val="Tahoma"/>
            <family val="2"/>
          </rPr>
          <t xml:space="preserve">Data di pubblicazione: 01/04/21
</t>
        </r>
      </text>
    </comment>
    <comment ref="D75" authorId="2" shapeId="0" xr:uid="{259D9C01-966B-4C04-BE0C-1B3256D54219}">
      <text>
        <r>
          <rPr>
            <sz val="9"/>
            <color indexed="81"/>
            <rFont val="Tahoma"/>
            <family val="2"/>
          </rPr>
          <t xml:space="preserve">Data di pubblicazione: 03/05/21
</t>
        </r>
      </text>
    </comment>
    <comment ref="D76" authorId="2" shapeId="0" xr:uid="{7454B4A6-FAAC-4A79-9F90-20F7B86BC3E7}">
      <text>
        <r>
          <rPr>
            <sz val="9"/>
            <color indexed="81"/>
            <rFont val="Tahoma"/>
            <family val="2"/>
          </rPr>
          <t xml:space="preserve">Data di pubblicazione: 16/07/21
</t>
        </r>
      </text>
    </comment>
    <comment ref="D92" authorId="3" shapeId="0" xr:uid="{019881ED-1FF9-4B56-B452-6F27967C5595}">
      <text>
        <r>
          <rPr>
            <b/>
            <sz val="9"/>
            <color indexed="81"/>
            <rFont val="Tahoma"/>
            <family val="2"/>
          </rPr>
          <t>Simona Ricci:</t>
        </r>
        <r>
          <rPr>
            <sz val="9"/>
            <color indexed="81"/>
            <rFont val="Tahoma"/>
            <family val="2"/>
          </rPr>
          <t xml:space="preserve">
SCADENZA ESTESA</t>
        </r>
      </text>
    </comment>
    <comment ref="D93" authorId="3" shapeId="0" xr:uid="{E28821EA-0411-40F7-9A21-33183ED7A523}">
      <text>
        <r>
          <rPr>
            <b/>
            <sz val="9"/>
            <color indexed="81"/>
            <rFont val="Tahoma"/>
            <family val="2"/>
          </rPr>
          <t>Simona Ricci:</t>
        </r>
        <r>
          <rPr>
            <sz val="9"/>
            <color indexed="81"/>
            <rFont val="Tahoma"/>
            <family val="2"/>
          </rPr>
          <t xml:space="preserve">
SCADENZA ESTESA</t>
        </r>
      </text>
    </comment>
    <comment ref="D95" authorId="3" shapeId="0" xr:uid="{4526EE53-FE9D-40D5-B167-F8BA44ECF12C}">
      <text>
        <r>
          <rPr>
            <b/>
            <sz val="9"/>
            <color indexed="81"/>
            <rFont val="Tahoma"/>
            <family val="2"/>
          </rPr>
          <t>Simona Ricci:</t>
        </r>
        <r>
          <rPr>
            <sz val="9"/>
            <color indexed="81"/>
            <rFont val="Tahoma"/>
            <family val="2"/>
          </rPr>
          <t xml:space="preserve">
SCADENZA ESTESA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
  <commentList>
    <comment ref="D15" authorId="0" shapeId="0" xr:uid="{80701487-A3CE-384C-ABA6-07ED01AD5517}">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xr:uid="{E8448033-5CF8-6E47-8632-3E3A6864DD8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xr:uid="{365247C1-47D1-4F09-9441-7E43BFD6592A}">
      <text>
        <r>
          <rPr>
            <b/>
            <sz val="9"/>
            <color indexed="81"/>
            <rFont val="Tahoma"/>
            <family val="2"/>
          </rPr>
          <t xml:space="preserve">Data di pubblicazione: </t>
        </r>
        <r>
          <rPr>
            <sz val="9"/>
            <color indexed="81"/>
            <rFont val="Tahoma"/>
            <family val="2"/>
          </rPr>
          <t>14/07/2021</t>
        </r>
      </text>
    </comment>
    <comment ref="D20" authorId="1" shapeId="0" xr:uid="{66BC60B5-425E-48A9-9AF2-B97EA2AC090C}">
      <text>
        <r>
          <rPr>
            <b/>
            <sz val="9"/>
            <color indexed="81"/>
            <rFont val="Tahoma"/>
            <family val="2"/>
          </rPr>
          <t xml:space="preserve">Data di pubblicazione: </t>
        </r>
        <r>
          <rPr>
            <sz val="9"/>
            <color indexed="81"/>
            <rFont val="Tahoma"/>
            <family val="2"/>
          </rPr>
          <t>22/07/2021</t>
        </r>
      </text>
    </comment>
    <comment ref="D22" authorId="1" shapeId="0" xr:uid="{46A02AC4-F08E-4117-B563-047C67F62CC0}">
      <text>
        <r>
          <rPr>
            <b/>
            <sz val="9"/>
            <color indexed="81"/>
            <rFont val="Tahoma"/>
            <family val="2"/>
          </rPr>
          <t xml:space="preserve">Data di pubblicazione: </t>
        </r>
        <r>
          <rPr>
            <sz val="9"/>
            <color indexed="81"/>
            <rFont val="Tahoma"/>
            <family val="2"/>
          </rPr>
          <t>23/07/2021</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arian</author>
  </authors>
  <commentList>
    <comment ref="D51" authorId="0" shapeId="0" xr:uid="{15DA91BA-C856-F74E-99C1-D1B266E3AF37}">
      <text>
        <r>
          <rPr>
            <b/>
            <sz val="9"/>
            <color rgb="FF000000"/>
            <rFont val="Tahoma"/>
            <family val="2"/>
          </rPr>
          <t>Data di pubblicazione: 12 maggio 2020</t>
        </r>
        <r>
          <rPr>
            <sz val="9"/>
            <color rgb="FF000000"/>
            <rFont val="Tahoma"/>
            <family val="2"/>
          </rPr>
          <t xml:space="preserve">
</t>
        </r>
      </text>
    </comment>
    <comment ref="E52" authorId="0" shapeId="0" xr:uid="{B7FC0998-5DEA-40C3-91CF-8D4BDC6631C0}">
      <text>
        <r>
          <rPr>
            <b/>
            <sz val="9"/>
            <color indexed="81"/>
            <rFont val="Tahoma"/>
            <family val="2"/>
          </rPr>
          <t>data di pubblicazione: 15 02 2021</t>
        </r>
        <r>
          <rPr>
            <sz val="9"/>
            <color indexed="81"/>
            <rFont val="Tahoma"/>
            <family val="2"/>
          </rPr>
          <t xml:space="preserve">
</t>
        </r>
      </text>
    </comment>
    <comment ref="D59" authorId="0" shapeId="0" xr:uid="{0956BEFC-339E-4556-9A3C-7102F8CE04B9}">
      <text>
        <r>
          <rPr>
            <b/>
            <sz val="9"/>
            <color indexed="81"/>
            <rFont val="Tahoma"/>
            <family val="2"/>
          </rPr>
          <t>data di pubblicazione:  03 2021</t>
        </r>
        <r>
          <rPr>
            <sz val="9"/>
            <color indexed="81"/>
            <rFont val="Tahoma"/>
            <family val="2"/>
          </rPr>
          <t xml:space="preserve">
</t>
        </r>
      </text>
    </comment>
    <comment ref="D60" authorId="0" shapeId="0" xr:uid="{9D604800-668F-4059-A716-B4EC14FA1E76}">
      <text>
        <r>
          <rPr>
            <b/>
            <sz val="9"/>
            <color indexed="81"/>
            <rFont val="Tahoma"/>
            <family val="2"/>
          </rPr>
          <t xml:space="preserve">data di pubblicazione:  22/04/21
</t>
        </r>
      </text>
    </comment>
    <comment ref="D61" authorId="0" shapeId="0" xr:uid="{571A8E6C-35AF-4D05-A8A8-B53114199E4B}">
      <text>
        <r>
          <rPr>
            <b/>
            <sz val="9"/>
            <color indexed="81"/>
            <rFont val="Tahoma"/>
            <family val="2"/>
          </rPr>
          <t xml:space="preserve">data di pubblicazione:  22/04/21
</t>
        </r>
      </text>
    </comment>
    <comment ref="D62" authorId="0" shapeId="0" xr:uid="{FF6DEF0F-197F-44DB-A0B9-3DACA5073EE6}">
      <text>
        <r>
          <rPr>
            <b/>
            <sz val="9"/>
            <color indexed="81"/>
            <rFont val="Tahoma"/>
            <family val="2"/>
          </rPr>
          <t xml:space="preserve">data di pubblicazione:  20/05/21
</t>
        </r>
      </text>
    </comment>
    <comment ref="D63" authorId="0" shapeId="0" xr:uid="{F542E32D-D1FB-43C2-9503-CF022E60992B}">
      <text>
        <r>
          <rPr>
            <b/>
            <sz val="9"/>
            <color indexed="81"/>
            <rFont val="Tahoma"/>
            <family val="2"/>
          </rPr>
          <t xml:space="preserve">data di pubblicazione:  28/04/21
</t>
        </r>
      </text>
    </comment>
    <comment ref="D64" authorId="0" shapeId="0" xr:uid="{1C2BD793-D01D-455C-9A3A-C75BCF641DA0}">
      <text>
        <r>
          <rPr>
            <b/>
            <sz val="9"/>
            <color indexed="81"/>
            <rFont val="Tahoma"/>
            <family val="2"/>
          </rPr>
          <t xml:space="preserve">data di pubblicazione:  28/04/21
</t>
        </r>
      </text>
    </comment>
    <comment ref="D65" authorId="0" shapeId="0" xr:uid="{20BEA85D-C0AB-4E8B-A5A3-109C332D78FF}">
      <text>
        <r>
          <rPr>
            <b/>
            <sz val="9"/>
            <color indexed="81"/>
            <rFont val="Tahoma"/>
            <family val="2"/>
          </rPr>
          <t xml:space="preserve">data di pubblicazione:  06/05/21
</t>
        </r>
      </text>
    </comment>
    <comment ref="D67" authorId="0" shapeId="0" xr:uid="{E24C0541-2ED2-479C-A3AF-47C0770248F9}">
      <text>
        <r>
          <rPr>
            <b/>
            <sz val="9"/>
            <color indexed="81"/>
            <rFont val="Tahoma"/>
            <family val="2"/>
          </rPr>
          <t xml:space="preserve">data di pubblicazione:  22/05/21
</t>
        </r>
      </text>
    </comment>
    <comment ref="D68" authorId="0" shapeId="0" xr:uid="{8D72C57A-94B9-4FAE-B5F8-C1FF306805E9}">
      <text>
        <r>
          <rPr>
            <b/>
            <sz val="9"/>
            <color indexed="81"/>
            <rFont val="Tahoma"/>
            <family val="2"/>
          </rPr>
          <t xml:space="preserve">data di pubblicazione:  22/05/21
</t>
        </r>
      </text>
    </comment>
    <comment ref="E70" authorId="1" shapeId="0" xr:uid="{61B012AE-37C9-614B-84A9-9D8F5CA50602}">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xr:uid="{095D9DB0-6C05-4A99-9922-D6DC3A67ED59}">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xr:uid="{00000000-0006-0000-1D00-000001000000}">
      <text>
        <r>
          <rPr>
            <b/>
            <sz val="8"/>
            <color indexed="81"/>
            <rFont val="Tahoma"/>
            <family val="2"/>
          </rPr>
          <t>Scadenze successive:
18/04/2018 
11/09/2018</t>
        </r>
        <r>
          <rPr>
            <sz val="8"/>
            <color indexed="81"/>
            <rFont val="Tahoma"/>
            <family val="2"/>
          </rPr>
          <t xml:space="preserve">
</t>
        </r>
      </text>
    </comment>
    <comment ref="D23" authorId="1" shapeId="0" xr:uid="{00000000-0006-0000-1D00-000002000000}">
      <text>
        <r>
          <rPr>
            <b/>
            <sz val="9"/>
            <color indexed="81"/>
            <rFont val="Tahoma"/>
            <family val="2"/>
          </rPr>
          <t>stage-1:</t>
        </r>
        <r>
          <rPr>
            <sz val="9"/>
            <color indexed="81"/>
            <rFont val="Tahoma"/>
            <family val="2"/>
          </rPr>
          <t xml:space="preserve">
Scadenza prima fase:
26/04/2018
Scadenza seconda fase:
20/09/2018</t>
        </r>
      </text>
    </comment>
    <comment ref="D24" authorId="1" shapeId="0" xr:uid="{00000000-0006-0000-1D00-000003000000}">
      <text>
        <r>
          <rPr>
            <b/>
            <sz val="9"/>
            <color indexed="81"/>
            <rFont val="Tahoma"/>
            <family val="2"/>
          </rPr>
          <t>stage-1:</t>
        </r>
        <r>
          <rPr>
            <sz val="9"/>
            <color indexed="81"/>
            <rFont val="Tahoma"/>
            <family val="2"/>
          </rPr>
          <t xml:space="preserve">
Scadenza prima fase:
26/04/2018
Scadenza seconda fase:
20/09/2018</t>
        </r>
      </text>
    </comment>
    <comment ref="D233" authorId="2" shapeId="0" xr:uid="{41EF5A62-672F-D94E-9BB0-6E20E467412A}">
      <text>
        <r>
          <rPr>
            <b/>
            <sz val="9"/>
            <color rgb="FF000000"/>
            <rFont val="Tahoma"/>
            <family val="2"/>
          </rPr>
          <t xml:space="preserve">2nd stage
</t>
        </r>
        <r>
          <rPr>
            <sz val="9"/>
            <color rgb="FF000000"/>
            <rFont val="Tahoma"/>
            <family val="2"/>
          </rPr>
          <t xml:space="preserve">
</t>
        </r>
      </text>
    </comment>
    <comment ref="D234" authorId="2" shapeId="0" xr:uid="{E55F1C58-50A3-A944-96FE-698601228211}">
      <text>
        <r>
          <rPr>
            <b/>
            <sz val="9"/>
            <color rgb="FF000000"/>
            <rFont val="Tahoma"/>
            <family val="2"/>
          </rPr>
          <t>2nd stage</t>
        </r>
      </text>
    </comment>
    <comment ref="D237" authorId="3" shapeId="0" xr:uid="{0EC00401-2B71-1F4D-B2A7-DADBCA55143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8" authorId="4" shapeId="0" xr:uid="{CAF45229-57DD-9045-AC69-5010244F276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9" authorId="5" shapeId="0" xr:uid="{1D8BEF85-1EA0-3141-9437-5168C2F05EB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0" authorId="6" shapeId="0" xr:uid="{EDE0CDA0-0DA2-C241-B6B6-9F45AD6850FF}">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1" authorId="7" shapeId="0" xr:uid="{3437F0EA-48A5-9C4B-B85C-F86DE1C07FB1}">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2" authorId="8" shapeId="0" xr:uid="{B23AC3E6-A634-EB4D-96EF-485D8937B8A6}">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3" authorId="9" shapeId="0" xr:uid="{E1FD1325-BC88-9540-AE6B-26084B5CF785}">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4" authorId="10" shapeId="0" xr:uid="{93F270E7-47C7-4D47-B932-38A53432E82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5" authorId="11" shapeId="0" xr:uid="{2251518E-2652-1C4B-8046-67DFA7A225C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6" authorId="12" shapeId="0" xr:uid="{FEC2717C-7798-2A43-A78E-F6EB06C37ED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7" authorId="13" shapeId="0" xr:uid="{F2DAB9B5-9571-7041-8E8C-3AA5D546A51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8" authorId="14" shapeId="0" xr:uid="{E37D048B-8DFE-2545-9295-B41FC42C932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9" authorId="15" shapeId="0" xr:uid="{BCAD6DD2-F8F3-1642-9B67-1E1DB772F06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0" authorId="16" shapeId="0" xr:uid="{A240FCFB-2DD4-844F-903A-2C28220238D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1" authorId="17" shapeId="0" xr:uid="{FF53B643-110F-174F-A192-034C175EBD1E}">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2" authorId="18" shapeId="0" xr:uid="{7874D547-B9FF-8C42-8F43-B5F2EAD0FF22}">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3" authorId="19" shapeId="0" xr:uid="{ACA9129A-C17E-484A-8507-6ED71129FBD9}">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4" authorId="20" shapeId="0" xr:uid="{7B362B44-75F9-D644-81CA-B77D8249E35E}">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6" authorId="21" shapeId="0" xr:uid="{779E71A6-AFC3-4EB7-8D78-F85618E0634A}">
      <text>
        <t>[Threaded comment]
Your version of Excel allows you to read this threaded comment; however, any edits to it will get removed if the file is opened in a newer version of Excel. Learn more: https://go.microsoft.com/fwlink/?linkid=870924
Comment:
    data pubblicazione: 11/03/2021</t>
      </text>
    </comment>
    <comment ref="D257" authorId="22" shapeId="0" xr:uid="{23C98FFD-FF71-484E-A1A0-31F5661FD118}">
      <text>
        <r>
          <rPr>
            <sz val="9"/>
            <color indexed="81"/>
            <rFont val="Tahoma"/>
            <family val="2"/>
          </rPr>
          <t>data di pubblicazione: 11/03/2021</t>
        </r>
      </text>
    </comment>
    <comment ref="D258" authorId="2" shapeId="0" xr:uid="{71DC21AB-4165-42E7-B3A3-66165FFA3F39}">
      <text>
        <r>
          <rPr>
            <b/>
            <sz val="9"/>
            <color indexed="81"/>
            <rFont val="Tahoma"/>
            <family val="2"/>
          </rPr>
          <t>data di pubblicazione: 17 03 2021</t>
        </r>
      </text>
    </comment>
    <comment ref="D259" authorId="2" shapeId="0" xr:uid="{2BD6B1FE-D6B7-473B-A3F8-C4E2A0710254}">
      <text>
        <r>
          <rPr>
            <b/>
            <sz val="9"/>
            <color indexed="81"/>
            <rFont val="Tahoma"/>
            <family val="2"/>
          </rPr>
          <t>data di pubblicazione: 6/04/2021</t>
        </r>
      </text>
    </comment>
    <comment ref="D260" authorId="2" shapeId="0" xr:uid="{0E0FF6A1-B73C-45B6-893C-A2B45CB5470B}">
      <text>
        <r>
          <rPr>
            <b/>
            <sz val="9"/>
            <color indexed="81"/>
            <rFont val="Tahoma"/>
            <family val="2"/>
          </rPr>
          <t>data di pubblicazione: 8/04/2021</t>
        </r>
      </text>
    </comment>
    <comment ref="D261" authorId="2" shapeId="0" xr:uid="{4E8C5794-9D30-49ED-81FD-FDFE886D81CC}">
      <text>
        <r>
          <rPr>
            <b/>
            <sz val="9"/>
            <color indexed="81"/>
            <rFont val="Tahoma"/>
            <family val="2"/>
          </rPr>
          <t>data di pubblicazione: 15/04/2021</t>
        </r>
      </text>
    </comment>
    <comment ref="D262" authorId="2" shapeId="0" xr:uid="{C3B4907C-8031-4129-9A4E-F02FBD60E531}">
      <text>
        <r>
          <rPr>
            <b/>
            <sz val="9"/>
            <color indexed="81"/>
            <rFont val="Tahoma"/>
            <family val="2"/>
          </rPr>
          <t>data di pubblicazione: 15/04/2021</t>
        </r>
      </text>
    </comment>
    <comment ref="D263" authorId="2" shapeId="0" xr:uid="{11CF67B4-9675-4D21-A83D-51A5F4028204}">
      <text>
        <r>
          <rPr>
            <b/>
            <sz val="9"/>
            <color indexed="81"/>
            <rFont val="Tahoma"/>
            <family val="2"/>
          </rPr>
          <t>data di pubblicazione: 8/04/2021</t>
        </r>
      </text>
    </comment>
    <comment ref="D264" authorId="22" shapeId="0" xr:uid="{DA0F9D33-2CBE-4B2D-A221-94F45C70C597}">
      <text>
        <r>
          <rPr>
            <b/>
            <sz val="9"/>
            <color indexed="81"/>
            <rFont val="Tahoma"/>
            <family val="2"/>
          </rPr>
          <t>Data di pubblicazione</t>
        </r>
        <r>
          <rPr>
            <sz val="9"/>
            <color indexed="81"/>
            <rFont val="Tahoma"/>
            <family val="2"/>
          </rPr>
          <t>: 30/03/21</t>
        </r>
      </text>
    </comment>
    <comment ref="D265" authorId="22" shapeId="0" xr:uid="{B6D09F8F-51E2-4119-9053-92298C3194B2}">
      <text>
        <r>
          <rPr>
            <b/>
            <sz val="9"/>
            <color indexed="81"/>
            <rFont val="Tahoma"/>
            <family val="2"/>
          </rPr>
          <t>Data di pubblicazione</t>
        </r>
        <r>
          <rPr>
            <sz val="9"/>
            <color indexed="81"/>
            <rFont val="Tahoma"/>
            <family val="2"/>
          </rPr>
          <t>: 16/04/21</t>
        </r>
      </text>
    </comment>
    <comment ref="D266" authorId="22" shapeId="0" xr:uid="{5AA4308B-E2FD-4CBF-85B1-CC9512AD3F72}">
      <text>
        <r>
          <rPr>
            <b/>
            <sz val="9"/>
            <color indexed="81"/>
            <rFont val="Tahoma"/>
            <family val="2"/>
          </rPr>
          <t>Data di pubblicazione</t>
        </r>
        <r>
          <rPr>
            <sz val="9"/>
            <color indexed="81"/>
            <rFont val="Tahoma"/>
            <family val="2"/>
          </rPr>
          <t>: 20/04/21</t>
        </r>
      </text>
    </comment>
    <comment ref="D267" authorId="2" shapeId="0" xr:uid="{FDAC5A43-A042-4DC5-9C8D-556BAEA0F164}">
      <text>
        <r>
          <rPr>
            <b/>
            <sz val="9"/>
            <color indexed="81"/>
            <rFont val="Tahoma"/>
            <family val="2"/>
          </rPr>
          <t>data di pubblicazione: 1/04/2021</t>
        </r>
      </text>
    </comment>
    <comment ref="D269" authorId="2" shapeId="0" xr:uid="{FA6013C3-8EC6-4618-A8A5-0D724E534870}">
      <text>
        <r>
          <rPr>
            <b/>
            <sz val="9"/>
            <color indexed="81"/>
            <rFont val="Tahoma"/>
            <family val="2"/>
          </rPr>
          <t>data di pubblicazione: 27/04/2021</t>
        </r>
      </text>
    </comment>
    <comment ref="D270" authorId="2" shapeId="0" xr:uid="{574FDBF8-4051-4224-BEF7-4A5D05F2F113}">
      <text>
        <r>
          <rPr>
            <b/>
            <sz val="9"/>
            <color indexed="81"/>
            <rFont val="Tahoma"/>
            <family val="2"/>
          </rPr>
          <t>data di pubblicazione: 8/04/2021</t>
        </r>
      </text>
    </comment>
    <comment ref="D271" authorId="2" shapeId="0" xr:uid="{D5BCAD71-3A5C-4B10-91D1-F391B6B49E54}">
      <text>
        <r>
          <rPr>
            <b/>
            <sz val="9"/>
            <color indexed="81"/>
            <rFont val="Tahoma"/>
            <family val="2"/>
          </rPr>
          <t>data di pubblicazione: 8/04/2021</t>
        </r>
      </text>
    </comment>
    <comment ref="D272" authorId="2" shapeId="0" xr:uid="{102C0C30-79B3-4A90-B9D2-FA52D27A10DF}">
      <text>
        <r>
          <rPr>
            <b/>
            <sz val="9"/>
            <color indexed="81"/>
            <rFont val="Tahoma"/>
            <family val="2"/>
          </rPr>
          <t xml:space="preserve">data di pubblicazione:
</t>
        </r>
        <r>
          <rPr>
            <sz val="9"/>
            <color indexed="81"/>
            <rFont val="Tahoma"/>
            <family val="2"/>
          </rPr>
          <t>20/05/2021</t>
        </r>
      </text>
    </comment>
    <comment ref="D273" authorId="2" shapeId="0" xr:uid="{96D97DAF-F71A-47AC-A4F3-CC4634A5B1DF}">
      <text>
        <r>
          <rPr>
            <b/>
            <sz val="9"/>
            <color indexed="81"/>
            <rFont val="Tahoma"/>
            <family val="2"/>
          </rPr>
          <t xml:space="preserve">data di pubblicazione:
</t>
        </r>
        <r>
          <rPr>
            <sz val="9"/>
            <color indexed="81"/>
            <rFont val="Tahoma"/>
            <family val="2"/>
          </rPr>
          <t>4/06/2021</t>
        </r>
      </text>
    </comment>
    <comment ref="D274" authorId="22" shapeId="0" xr:uid="{E8F6FDBE-7DC5-4D1D-A9E9-2B9C6FEB3D1C}">
      <text>
        <r>
          <rPr>
            <sz val="9"/>
            <color indexed="81"/>
            <rFont val="Tahoma"/>
            <family val="2"/>
          </rPr>
          <t xml:space="preserve">
data di pubblicazione: 18/03/2021</t>
        </r>
      </text>
    </comment>
    <comment ref="D275" authorId="2" shapeId="0" xr:uid="{8024E558-0B33-4F7D-931F-BD290A517E76}">
      <text>
        <r>
          <rPr>
            <b/>
            <sz val="9"/>
            <color indexed="81"/>
            <rFont val="Tahoma"/>
            <family val="2"/>
          </rPr>
          <t>data di pubblicazione: 17 03 2021</t>
        </r>
      </text>
    </comment>
    <comment ref="D276" authorId="2" shapeId="0" xr:uid="{8D2183B5-F964-4045-99EC-7C7D641CC9B7}">
      <text>
        <r>
          <rPr>
            <b/>
            <sz val="9"/>
            <color indexed="81"/>
            <rFont val="Tahoma"/>
            <family val="2"/>
          </rPr>
          <t xml:space="preserve">data di pubblicazione:
</t>
        </r>
        <r>
          <rPr>
            <sz val="9"/>
            <color indexed="81"/>
            <rFont val="Tahoma"/>
            <family val="2"/>
          </rPr>
          <t>27/05/2021</t>
        </r>
      </text>
    </comment>
    <comment ref="D277" authorId="2" shapeId="0" xr:uid="{9F40F6D0-A636-48D2-9307-88C7DAD87DA0}">
      <text>
        <r>
          <rPr>
            <b/>
            <sz val="9"/>
            <color indexed="81"/>
            <rFont val="Tahoma"/>
            <family val="2"/>
          </rPr>
          <t xml:space="preserve">data di pubblicazione:
</t>
        </r>
        <r>
          <rPr>
            <sz val="9"/>
            <color indexed="81"/>
            <rFont val="Tahoma"/>
            <family val="2"/>
          </rPr>
          <t>04/06/2021</t>
        </r>
      </text>
    </comment>
    <comment ref="D278" authorId="2" shapeId="0" xr:uid="{53FF37C6-0EB9-4348-B29B-BFE1777BE190}">
      <text>
        <r>
          <rPr>
            <b/>
            <sz val="9"/>
            <color indexed="81"/>
            <rFont val="Tahoma"/>
            <family val="2"/>
          </rPr>
          <t xml:space="preserve">data di pubblicazione:
</t>
        </r>
        <r>
          <rPr>
            <sz val="9"/>
            <color indexed="81"/>
            <rFont val="Tahoma"/>
            <family val="2"/>
          </rPr>
          <t>11/05/2021</t>
        </r>
      </text>
    </comment>
    <comment ref="D279" authorId="2" shapeId="0" xr:uid="{12F5490F-A6F1-4218-A191-E8D4FD02E658}">
      <text>
        <r>
          <rPr>
            <b/>
            <sz val="9"/>
            <color indexed="81"/>
            <rFont val="Tahoma"/>
            <family val="2"/>
          </rPr>
          <t xml:space="preserve">data di pubblicazione:
</t>
        </r>
        <r>
          <rPr>
            <sz val="9"/>
            <color indexed="81"/>
            <rFont val="Tahoma"/>
            <family val="2"/>
          </rPr>
          <t>28/05/2021</t>
        </r>
      </text>
    </comment>
    <comment ref="D280" authorId="2" shapeId="0" xr:uid="{CB4783AA-5179-459A-A8FD-FA7C76351F06}">
      <text>
        <r>
          <rPr>
            <b/>
            <sz val="9"/>
            <color indexed="81"/>
            <rFont val="Tahoma"/>
            <family val="2"/>
          </rPr>
          <t>data di pubblicazione: 14/04/2021</t>
        </r>
      </text>
    </comment>
    <comment ref="D281" authorId="2" shapeId="0" xr:uid="{9937C680-1AC4-44EF-A3BD-13C239D5CDE6}">
      <text>
        <r>
          <rPr>
            <b/>
            <sz val="9"/>
            <color indexed="81"/>
            <rFont val="Tahoma"/>
            <family val="2"/>
          </rPr>
          <t>data di pubblicazione: 14/04/2021</t>
        </r>
      </text>
    </comment>
    <comment ref="D282" authorId="2" shapeId="0" xr:uid="{805E21BA-2B11-4C4A-9306-80A2BC154A7C}">
      <text>
        <r>
          <rPr>
            <b/>
            <sz val="9"/>
            <color indexed="81"/>
            <rFont val="Tahoma"/>
            <family val="2"/>
          </rPr>
          <t>data di pubblicazione: 14/04/2021</t>
        </r>
      </text>
    </comment>
    <comment ref="D283" authorId="2" shapeId="0" xr:uid="{2832BE40-80AE-41F3-9D96-708A2FD07FA7}">
      <text>
        <r>
          <rPr>
            <b/>
            <sz val="9"/>
            <color indexed="81"/>
            <rFont val="Tahoma"/>
            <family val="2"/>
          </rPr>
          <t xml:space="preserve">data di pubblicazione:
</t>
        </r>
        <r>
          <rPr>
            <sz val="9"/>
            <color indexed="81"/>
            <rFont val="Tahoma"/>
            <family val="2"/>
          </rPr>
          <t>20/05/2021</t>
        </r>
      </text>
    </comment>
    <comment ref="D284" authorId="2" shapeId="0" xr:uid="{1FB99709-1BD9-429E-B613-E828D5D6C76C}">
      <text>
        <r>
          <rPr>
            <b/>
            <sz val="9"/>
            <color indexed="81"/>
            <rFont val="Tahoma"/>
            <family val="2"/>
          </rPr>
          <t xml:space="preserve">data di pubblicazione:
</t>
        </r>
        <r>
          <rPr>
            <sz val="9"/>
            <color indexed="81"/>
            <rFont val="Tahoma"/>
            <family val="2"/>
          </rPr>
          <t>31/05/2021</t>
        </r>
      </text>
    </comment>
    <comment ref="D285" authorId="2" shapeId="0" xr:uid="{C3BC3F56-F9FF-431A-B2C9-4355F90C058A}">
      <text>
        <r>
          <rPr>
            <b/>
            <sz val="9"/>
            <color indexed="81"/>
            <rFont val="Tahoma"/>
            <family val="2"/>
          </rPr>
          <t xml:space="preserve">data di pubblicazione:
</t>
        </r>
        <r>
          <rPr>
            <sz val="9"/>
            <color indexed="81"/>
            <rFont val="Tahoma"/>
            <family val="2"/>
          </rPr>
          <t>21/06/2021</t>
        </r>
      </text>
    </comment>
    <comment ref="D286" authorId="2" shapeId="0" xr:uid="{6BC98FCB-BACC-4948-89D9-9D836EEDA57A}">
      <text>
        <r>
          <rPr>
            <b/>
            <sz val="9"/>
            <color indexed="81"/>
            <rFont val="Tahoma"/>
            <family val="2"/>
          </rPr>
          <t xml:space="preserve">data di pubblicazione:
</t>
        </r>
        <r>
          <rPr>
            <sz val="9"/>
            <color indexed="81"/>
            <rFont val="Tahoma"/>
            <family val="2"/>
          </rPr>
          <t>13/07/2021</t>
        </r>
      </text>
    </comment>
    <comment ref="D287" authorId="23" shapeId="0" xr:uid="{21C65CAF-740D-4A7C-B0E6-D5BBFB7D6FFB}">
      <text>
        <t>[Threaded comment]
Your version of Excel allows you to read this threaded comment; however, any edits to it will get removed if the file is opened in a newer version of Excel. Learn more: https://go.microsoft.com/fwlink/?linkid=870924
Comment:
    Data di pubblicazione: 22/10/2020</t>
      </text>
    </comment>
    <comment ref="D288" authorId="2" shapeId="0" xr:uid="{5E1BF9C3-939A-4234-810C-21CF7DAF8861}">
      <text>
        <r>
          <rPr>
            <b/>
            <sz val="9"/>
            <color indexed="81"/>
            <rFont val="Tahoma"/>
            <family val="2"/>
          </rPr>
          <t xml:space="preserve">data di pubblicazione:
</t>
        </r>
        <r>
          <rPr>
            <sz val="9"/>
            <color indexed="81"/>
            <rFont val="Tahoma"/>
            <family val="2"/>
          </rPr>
          <t>1/06/2021</t>
        </r>
      </text>
    </comment>
    <comment ref="D289" authorId="2" shapeId="0" xr:uid="{333C13CE-EBE6-45CC-92FB-8C95E3FCD9FA}">
      <text>
        <r>
          <rPr>
            <b/>
            <sz val="9"/>
            <color indexed="81"/>
            <rFont val="Tahoma"/>
            <family val="2"/>
          </rPr>
          <t xml:space="preserve">data di pubblicazione:
</t>
        </r>
        <r>
          <rPr>
            <sz val="9"/>
            <color indexed="81"/>
            <rFont val="Tahoma"/>
            <family val="2"/>
          </rPr>
          <t>29/06/2021</t>
        </r>
      </text>
    </comment>
    <comment ref="D290" authorId="2" shapeId="0" xr:uid="{8286ECB6-6624-4B65-B0BC-5A1E8CECB9B0}">
      <text>
        <r>
          <rPr>
            <b/>
            <sz val="9"/>
            <color indexed="81"/>
            <rFont val="Tahoma"/>
            <family val="2"/>
          </rPr>
          <t xml:space="preserve">data di pubblicazione:
</t>
        </r>
        <r>
          <rPr>
            <sz val="9"/>
            <color indexed="81"/>
            <rFont val="Tahoma"/>
            <family val="2"/>
          </rPr>
          <t>29/06/2021</t>
        </r>
      </text>
    </comment>
    <comment ref="D291" authorId="2" shapeId="0" xr:uid="{54F4ACC9-75ED-4986-8FD7-676F13A49B82}">
      <text>
        <r>
          <rPr>
            <b/>
            <sz val="9"/>
            <color indexed="81"/>
            <rFont val="Tahoma"/>
            <family val="2"/>
          </rPr>
          <t xml:space="preserve">data di pubblicazione:
</t>
        </r>
        <r>
          <rPr>
            <sz val="9"/>
            <color indexed="81"/>
            <rFont val="Tahoma"/>
            <family val="2"/>
          </rPr>
          <t>29/06/2021</t>
        </r>
      </text>
    </comment>
    <comment ref="D292" authorId="2" shapeId="0" xr:uid="{D30F86BA-5B99-4BF7-B2A1-09C1B2D5E719}">
      <text>
        <r>
          <rPr>
            <b/>
            <sz val="9"/>
            <color indexed="81"/>
            <rFont val="Tahoma"/>
            <family val="2"/>
          </rPr>
          <t xml:space="preserve">data di pubblicazione:
</t>
        </r>
        <r>
          <rPr>
            <sz val="9"/>
            <color indexed="81"/>
            <rFont val="Tahoma"/>
            <family val="2"/>
          </rPr>
          <t>29/06/2021</t>
        </r>
      </text>
    </comment>
    <comment ref="D293" authorId="2" shapeId="0" xr:uid="{D98695D8-A942-47C0-B6D8-D90316B21AF0}">
      <text>
        <r>
          <rPr>
            <b/>
            <sz val="9"/>
            <color indexed="81"/>
            <rFont val="Tahoma"/>
            <family val="2"/>
          </rPr>
          <t xml:space="preserve">data di pubblicazione:
</t>
        </r>
        <r>
          <rPr>
            <sz val="9"/>
            <color indexed="81"/>
            <rFont val="Tahoma"/>
            <family val="2"/>
          </rPr>
          <t>29/06/2021</t>
        </r>
      </text>
    </comment>
    <comment ref="D294" authorId="2" shapeId="0" xr:uid="{1448DEBD-EF26-40A8-9071-34E80F8BE4C7}">
      <text>
        <r>
          <rPr>
            <b/>
            <sz val="9"/>
            <color indexed="81"/>
            <rFont val="Tahoma"/>
            <family val="2"/>
          </rPr>
          <t xml:space="preserve">data di pubblicazione:
</t>
        </r>
        <r>
          <rPr>
            <sz val="9"/>
            <color indexed="81"/>
            <rFont val="Tahoma"/>
            <family val="2"/>
          </rPr>
          <t>29/06/2021</t>
        </r>
      </text>
    </comment>
    <comment ref="D295" authorId="2" shapeId="0" xr:uid="{0670AA36-33C3-45ED-9FB5-B3F0DF6FC6CB}">
      <text>
        <r>
          <rPr>
            <b/>
            <sz val="9"/>
            <color indexed="81"/>
            <rFont val="Tahoma"/>
            <family val="2"/>
          </rPr>
          <t xml:space="preserve">data di pubblicazione:
</t>
        </r>
        <r>
          <rPr>
            <sz val="9"/>
            <color indexed="81"/>
            <rFont val="Tahoma"/>
            <family val="2"/>
          </rPr>
          <t>13/07/2021</t>
        </r>
      </text>
    </comment>
    <comment ref="D296" authorId="2" shapeId="0" xr:uid="{4FA30B51-BA1C-4F88-9D78-122169EA0365}">
      <text>
        <r>
          <rPr>
            <b/>
            <sz val="9"/>
            <color indexed="81"/>
            <rFont val="Tahoma"/>
            <family val="2"/>
          </rPr>
          <t xml:space="preserve">data di pubblicazione:
</t>
        </r>
        <r>
          <rPr>
            <sz val="9"/>
            <color indexed="81"/>
            <rFont val="Tahoma"/>
            <family val="2"/>
          </rPr>
          <t>29/06/2021</t>
        </r>
      </text>
    </comment>
    <comment ref="D297" authorId="2" shapeId="0" xr:uid="{CC9FF54B-1CDE-4686-A451-10CDCF39C5C3}">
      <text>
        <r>
          <rPr>
            <b/>
            <sz val="9"/>
            <color indexed="81"/>
            <rFont val="Tahoma"/>
            <family val="2"/>
          </rPr>
          <t xml:space="preserve">data di pubblicazione:
</t>
        </r>
        <r>
          <rPr>
            <sz val="9"/>
            <color indexed="81"/>
            <rFont val="Tahoma"/>
            <family val="2"/>
          </rPr>
          <t>13/07/2021</t>
        </r>
      </text>
    </comment>
    <comment ref="D298" authorId="2" shapeId="0" xr:uid="{AE31ADC3-A50C-45E5-9CA7-CBE3110B948E}">
      <text>
        <r>
          <rPr>
            <b/>
            <sz val="9"/>
            <color indexed="81"/>
            <rFont val="Tahoma"/>
            <family val="2"/>
          </rPr>
          <t xml:space="preserve">data di pubblicazione:
</t>
        </r>
        <r>
          <rPr>
            <sz val="9"/>
            <color indexed="81"/>
            <rFont val="Tahoma"/>
            <family val="2"/>
          </rPr>
          <t>15/06/2021</t>
        </r>
      </text>
    </comment>
    <comment ref="D299" authorId="2" shapeId="0" xr:uid="{A8D243E7-CF78-44FF-9513-488DC8C232A2}">
      <text>
        <r>
          <rPr>
            <b/>
            <sz val="9"/>
            <color indexed="81"/>
            <rFont val="Tahoma"/>
            <family val="2"/>
          </rPr>
          <t xml:space="preserve">data di pubblicazione:
</t>
        </r>
        <r>
          <rPr>
            <sz val="9"/>
            <color indexed="81"/>
            <rFont val="Tahoma"/>
            <family val="2"/>
          </rPr>
          <t>15/06/2021</t>
        </r>
      </text>
    </comment>
    <comment ref="D300" authorId="2" shapeId="0" xr:uid="{3FD9A29D-1CE9-4ED7-86BF-A54D6CBF638E}">
      <text>
        <r>
          <rPr>
            <b/>
            <sz val="9"/>
            <color indexed="81"/>
            <rFont val="Tahoma"/>
            <family val="2"/>
          </rPr>
          <t xml:space="preserve">data di pubblicazione:
</t>
        </r>
        <r>
          <rPr>
            <sz val="9"/>
            <color indexed="81"/>
            <rFont val="Tahoma"/>
            <family val="2"/>
          </rPr>
          <t>15/06/2021</t>
        </r>
      </text>
    </comment>
    <comment ref="D301" authorId="2" shapeId="0" xr:uid="{855447FC-7838-4D33-AD1F-35524F462B76}">
      <text>
        <r>
          <rPr>
            <b/>
            <sz val="9"/>
            <color indexed="81"/>
            <rFont val="Tahoma"/>
            <family val="2"/>
          </rPr>
          <t xml:space="preserve">data di pubblicazione:
</t>
        </r>
        <r>
          <rPr>
            <sz val="9"/>
            <color indexed="81"/>
            <rFont val="Tahoma"/>
            <family val="2"/>
          </rPr>
          <t>15/06/2021</t>
        </r>
      </text>
    </comment>
    <comment ref="D302" authorId="2" shapeId="0" xr:uid="{0A8F1557-0021-43C5-BCCF-616989734774}">
      <text>
        <r>
          <rPr>
            <b/>
            <sz val="9"/>
            <color indexed="81"/>
            <rFont val="Tahoma"/>
            <family val="2"/>
          </rPr>
          <t xml:space="preserve">data di pubblicazione:
</t>
        </r>
        <r>
          <rPr>
            <sz val="9"/>
            <color indexed="81"/>
            <rFont val="Tahoma"/>
            <family val="2"/>
          </rPr>
          <t>15/06/2021</t>
        </r>
      </text>
    </comment>
    <comment ref="D303" authorId="2" shapeId="0" xr:uid="{5081DC7A-CFC8-4F1A-9D92-C20D5536AF95}">
      <text>
        <r>
          <rPr>
            <b/>
            <sz val="9"/>
            <color rgb="FF000000"/>
            <rFont val="Tahoma"/>
            <family val="2"/>
          </rPr>
          <t xml:space="preserve">data di pubblicazione:
</t>
        </r>
        <r>
          <rPr>
            <sz val="9"/>
            <color rgb="FF000000"/>
            <rFont val="Tahoma"/>
            <family val="2"/>
          </rPr>
          <t>13/07/2021</t>
        </r>
      </text>
    </comment>
    <comment ref="D304" authorId="22" shapeId="0" xr:uid="{67AE15D2-D8E7-AA40-A679-5826147CE29A}">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xr:uid="{8164F966-801A-C14C-BB21-968AC560139E}">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xr:uid="{3088893C-72C7-4FF0-9E4B-9B443E0D3242}">
      <text>
        <r>
          <rPr>
            <b/>
            <sz val="9"/>
            <color indexed="81"/>
            <rFont val="Tahoma"/>
            <family val="2"/>
          </rPr>
          <t xml:space="preserve">data di pubblicazione:
</t>
        </r>
        <r>
          <rPr>
            <sz val="9"/>
            <color indexed="81"/>
            <rFont val="Tahoma"/>
            <family val="2"/>
          </rPr>
          <t>29/06/2021</t>
        </r>
      </text>
    </comment>
    <comment ref="D307" authorId="2" shapeId="0" xr:uid="{B2F0AF85-D128-49B1-A763-0E6E0A247D20}">
      <text>
        <r>
          <rPr>
            <b/>
            <sz val="9"/>
            <color rgb="FF000000"/>
            <rFont val="Tahoma"/>
            <family val="2"/>
          </rPr>
          <t xml:space="preserve">data di pubblicazione:
</t>
        </r>
        <r>
          <rPr>
            <sz val="9"/>
            <color rgb="FF000000"/>
            <rFont val="Tahoma"/>
            <family val="2"/>
          </rPr>
          <t>19/05/2021</t>
        </r>
      </text>
    </comment>
    <comment ref="D308" authorId="2" shapeId="0" xr:uid="{1B20FD52-D0B9-4137-A699-2BC36EA1296A}">
      <text>
        <r>
          <rPr>
            <b/>
            <sz val="9"/>
            <color rgb="FF000000"/>
            <rFont val="Tahoma"/>
            <family val="2"/>
          </rPr>
          <t xml:space="preserve">data di pubblicazione:
</t>
        </r>
        <r>
          <rPr>
            <sz val="9"/>
            <color rgb="FF000000"/>
            <rFont val="Tahoma"/>
            <family val="2"/>
          </rPr>
          <t>19/05/2021</t>
        </r>
      </text>
    </comment>
    <comment ref="D309" authorId="2" shapeId="0" xr:uid="{250665AF-EEA6-41F2-B88D-780EB741D5AC}">
      <text>
        <r>
          <rPr>
            <b/>
            <sz val="9"/>
            <color indexed="81"/>
            <rFont val="Tahoma"/>
            <family val="2"/>
          </rPr>
          <t xml:space="preserve">data di pubblicazione:
</t>
        </r>
        <r>
          <rPr>
            <sz val="9"/>
            <color indexed="81"/>
            <rFont val="Tahoma"/>
            <family val="2"/>
          </rPr>
          <t>19/05/2021</t>
        </r>
      </text>
    </comment>
    <comment ref="D325" authorId="2" shapeId="0" xr:uid="{8928593A-7B61-4C25-848E-587BFCB86751}">
      <text>
        <r>
          <rPr>
            <b/>
            <sz val="9"/>
            <color rgb="FF000000"/>
            <rFont val="Tahoma"/>
            <family val="2"/>
          </rPr>
          <t xml:space="preserve">data di pubblicazione:
</t>
        </r>
        <r>
          <rPr>
            <sz val="9"/>
            <color rgb="FF000000"/>
            <rFont val="Tahoma"/>
            <family val="2"/>
          </rPr>
          <t>4/06/2021</t>
        </r>
      </text>
    </comment>
    <comment ref="E340" authorId="24" shapeId="0" xr:uid="{DD27236C-B716-47D2-B83B-7D2963FE09ED}">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xr:uid="{732D9A79-9107-4F50-8BA4-C104E0877419}">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xr:uid="{00E2340A-6879-434E-928D-2CD0DE535A88}">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xr:uid="{0691C0A1-1D8F-463B-8996-09FEA4EEC6FD}">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xr:uid="{600A1CF8-2877-4CF0-AC88-C13FDDB2A6FD}">
      <text>
        <r>
          <rPr>
            <b/>
            <sz val="9"/>
            <color indexed="81"/>
            <rFont val="Tahoma"/>
            <family val="2"/>
          </rPr>
          <t>Simona Ricci:</t>
        </r>
        <r>
          <rPr>
            <sz val="9"/>
            <color indexed="81"/>
            <rFont val="Tahoma"/>
            <family val="2"/>
          </rPr>
          <t xml:space="preserve">
SCADENZE:
1/7/22
7/10/22</t>
        </r>
      </text>
    </comment>
    <comment ref="F364" authorId="24" shapeId="0" xr:uid="{B71DA5CA-ADFD-AB43-917D-F91F0DFAD273}">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xr:uid="{FE98341D-9C34-4FFB-A2C4-6EB1C7C2C84D}">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
  <commentList>
    <comment ref="D56" authorId="0" shapeId="0" xr:uid="{73FF9C93-0ACF-0143-A801-5DFBD8BD6B2D}">
      <text>
        <r>
          <rPr>
            <b/>
            <sz val="9"/>
            <color rgb="FF000000"/>
            <rFont val="Tahoma"/>
            <family val="2"/>
          </rPr>
          <t>data di pubblicazione: 3 luglio 2020</t>
        </r>
        <r>
          <rPr>
            <sz val="9"/>
            <color rgb="FF000000"/>
            <rFont val="Tahoma"/>
            <family val="2"/>
          </rPr>
          <t xml:space="preserve">
</t>
        </r>
      </text>
    </comment>
    <comment ref="D57" authorId="1" shapeId="0" xr:uid="{AF1F0A11-A123-4983-94E4-17CD306F8F58}">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xr:uid="{413C1699-813C-4DC6-9A4E-D1F975349A9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xr:uid="{E8F44C51-9EF5-4908-ABC0-C8BFADD2A213}">
      <text>
        <r>
          <rPr>
            <sz val="10"/>
            <color rgb="FF000000"/>
            <rFont val="Tahoma"/>
            <family val="2"/>
          </rPr>
          <t>Data di pubblicazione: 10/12/2020</t>
        </r>
      </text>
    </comment>
    <comment ref="D60" authorId="1" shapeId="0" xr:uid="{B331A234-9131-4125-891F-8537343E3474}">
      <text>
        <r>
          <rPr>
            <sz val="10"/>
            <color rgb="FF000000"/>
            <rFont val="Tahoma"/>
            <family val="2"/>
          </rPr>
          <t>Data di pubblicazione: 31/03/2021</t>
        </r>
      </text>
    </comment>
    <comment ref="D61" authorId="1" shapeId="0" xr:uid="{F551627C-2BDA-4C31-83FE-E088DECC9E7B}">
      <text>
        <r>
          <rPr>
            <sz val="10"/>
            <color rgb="FF000000"/>
            <rFont val="Tahoma"/>
            <family val="2"/>
          </rPr>
          <t>Data di pubblicazione: 4/1/2021</t>
        </r>
      </text>
    </comment>
    <comment ref="D62" authorId="1" shapeId="0" xr:uid="{A34110EA-46EB-47CF-8D3B-4CA558852478}">
      <text>
        <r>
          <rPr>
            <sz val="10"/>
            <color rgb="FF000000"/>
            <rFont val="Tahoma"/>
            <family val="2"/>
          </rPr>
          <t>Data di pubblicazione: 25/03/2021</t>
        </r>
      </text>
    </comment>
    <comment ref="D63" authorId="1" shapeId="0" xr:uid="{EFDD3DAC-2310-440F-BD5E-1B5EBC5B11B8}">
      <text>
        <r>
          <rPr>
            <sz val="10"/>
            <color rgb="FF000000"/>
            <rFont val="Tahoma"/>
            <family val="2"/>
          </rPr>
          <t>Data di pubblicazione: 11/03/2021</t>
        </r>
      </text>
    </comment>
    <comment ref="D64" authorId="1" shapeId="0" xr:uid="{7F921688-A03C-4E11-B074-7BFDC27C3670}">
      <text>
        <r>
          <rPr>
            <sz val="10"/>
            <color rgb="FF000000"/>
            <rFont val="Tahoma"/>
            <family val="2"/>
          </rPr>
          <t>Data di pubblicazione: 25/03/2021</t>
        </r>
      </text>
    </comment>
    <comment ref="D65" authorId="1" shapeId="0" xr:uid="{8ACC7FB1-9030-40DB-90A2-9012614CE076}">
      <text>
        <r>
          <rPr>
            <sz val="10"/>
            <color rgb="FF000000"/>
            <rFont val="Tahoma"/>
            <family val="2"/>
          </rPr>
          <t>Data di pubblicazione: 25/03/2021</t>
        </r>
      </text>
    </comment>
    <comment ref="D66" authorId="1" shapeId="0" xr:uid="{15357474-0FC3-4453-840F-5E143D130F36}">
      <text>
        <r>
          <rPr>
            <sz val="10"/>
            <color rgb="FF000000"/>
            <rFont val="Tahoma"/>
            <family val="2"/>
          </rPr>
          <t>Data di pubblicazione: 17/05/2021</t>
        </r>
      </text>
    </comment>
    <comment ref="D67" authorId="1" shapeId="0" xr:uid="{083DBD27-B231-42C6-9C68-0DD3CCE0520D}">
      <text>
        <r>
          <rPr>
            <sz val="10"/>
            <color rgb="FF000000"/>
            <rFont val="Tahoma"/>
            <family val="2"/>
          </rPr>
          <t>Data di pubblicazione: 18/05/2021</t>
        </r>
      </text>
    </comment>
    <comment ref="D68" authorId="1" shapeId="0" xr:uid="{E1269B77-66B1-4D13-A4D5-0840F442666E}">
      <text>
        <r>
          <rPr>
            <sz val="10"/>
            <color rgb="FF000000"/>
            <rFont val="Tahoma"/>
            <family val="2"/>
          </rPr>
          <t>Data di pubblicazione: 28/05/2021</t>
        </r>
      </text>
    </comment>
    <comment ref="D76" authorId="1" shapeId="0" xr:uid="{0A78F22C-52C0-4F65-A518-25B23F0444F7}">
      <text>
        <r>
          <rPr>
            <sz val="10"/>
            <color rgb="FF000000"/>
            <rFont val="Tahoma"/>
            <family val="2"/>
          </rPr>
          <t>Data di pubblicazione: 07/07/2021</t>
        </r>
      </text>
    </comment>
    <comment ref="D77" authorId="1" shapeId="0" xr:uid="{6768F030-9563-41BB-90CA-9D083DFA55EA}">
      <text>
        <r>
          <rPr>
            <sz val="10"/>
            <color rgb="FF000000"/>
            <rFont val="Tahoma"/>
            <family val="2"/>
          </rPr>
          <t xml:space="preserve">Data di pubblicazione: 5/03/2021
Data scadenza pre-proposal: </t>
        </r>
        <r>
          <rPr>
            <b/>
            <sz val="10"/>
            <color rgb="FF000000"/>
            <rFont val="Tahoma"/>
            <family val="2"/>
          </rPr>
          <t>21/04/21</t>
        </r>
      </text>
    </comment>
    <comment ref="D78" authorId="1" shapeId="0" xr:uid="{A3D67E4C-0614-4549-B2EE-508B9196BEBF}">
      <text>
        <r>
          <rPr>
            <sz val="10"/>
            <color rgb="FF000000"/>
            <rFont val="Tahoma"/>
            <family val="2"/>
          </rPr>
          <t>Data di pubblicazione: 13/07/2021</t>
        </r>
      </text>
    </comment>
    <comment ref="D79" authorId="1" shapeId="0" xr:uid="{F2399BD7-137F-493E-9767-75D3124B7934}">
      <text>
        <r>
          <rPr>
            <sz val="10"/>
            <color rgb="FF000000"/>
            <rFont val="Tahoma"/>
            <family val="2"/>
          </rPr>
          <t>Data di pubblicazione: 19/07/2021</t>
        </r>
      </text>
    </comment>
    <comment ref="D80" authorId="1" shapeId="0" xr:uid="{FB421907-6BF6-4AB0-BD7E-A6E4004B13AD}">
      <text>
        <r>
          <rPr>
            <sz val="10"/>
            <color rgb="FF000000"/>
            <rFont val="Tahoma"/>
            <family val="2"/>
          </rPr>
          <t>Data di pubblicazione: 13/07/2021</t>
        </r>
      </text>
    </comment>
    <comment ref="D81" authorId="1" shapeId="0" xr:uid="{A4249EF3-AFD1-4CDE-85F9-E586D793BADD}">
      <text>
        <r>
          <rPr>
            <sz val="10"/>
            <color rgb="FF000000"/>
            <rFont val="Tahoma"/>
            <family val="2"/>
          </rPr>
          <t>Data di pubblicazione: 19/07/2021</t>
        </r>
      </text>
    </comment>
    <comment ref="D82" authorId="1" shapeId="0" xr:uid="{A1277D95-C213-404C-9AAB-0BC1C8CC3CA4}">
      <text>
        <r>
          <rPr>
            <sz val="10"/>
            <color rgb="FF000000"/>
            <rFont val="Tahoma"/>
            <family val="2"/>
          </rPr>
          <t>Data di pubblicazione: 13/07/2021</t>
        </r>
      </text>
    </comment>
    <comment ref="D83" authorId="1" shapeId="0" xr:uid="{5891B4F0-8D82-4616-B912-8B95CA24BECC}">
      <text>
        <r>
          <rPr>
            <sz val="10"/>
            <color rgb="FF000000"/>
            <rFont val="Tahoma"/>
            <family val="2"/>
          </rPr>
          <t>Data di pubblicazione: 13/07/2021</t>
        </r>
      </text>
    </comment>
    <comment ref="D84" authorId="1" shapeId="0" xr:uid="{DD8F8971-9484-4CB6-A16D-5B0E2515E93F}">
      <text>
        <r>
          <rPr>
            <sz val="10"/>
            <color rgb="FF000000"/>
            <rFont val="Tahoma"/>
            <family val="2"/>
          </rPr>
          <t>Data di pubblicazione: 13/07/2021</t>
        </r>
      </text>
    </comment>
    <comment ref="D85" authorId="1" shapeId="0" xr:uid="{D244CA09-AE20-4DE8-B2AE-AF177BA27D35}">
      <text>
        <r>
          <rPr>
            <sz val="10"/>
            <color rgb="FF000000"/>
            <rFont val="Tahoma"/>
            <family val="2"/>
          </rPr>
          <t>Data di pubblicazione: 13/07/2021</t>
        </r>
      </text>
    </comment>
    <comment ref="D86" authorId="1" shapeId="0" xr:uid="{D11405CD-0CB6-41D6-9116-C756E7E7903F}">
      <text>
        <r>
          <rPr>
            <sz val="10"/>
            <color rgb="FF000000"/>
            <rFont val="Tahoma"/>
            <family val="2"/>
          </rPr>
          <t>Data di pubblicazione: 13/07/2021</t>
        </r>
      </text>
    </comment>
    <comment ref="D89" authorId="1" shapeId="0" xr:uid="{009E8C73-4465-4370-A3C9-C22493FCFAF9}">
      <text>
        <r>
          <rPr>
            <sz val="10"/>
            <color rgb="FF000000"/>
            <rFont val="Tahoma"/>
            <family val="2"/>
          </rPr>
          <t>Data di pubblicazione: 13/07/2021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Simona Ricci</author>
  </authors>
  <commentList>
    <comment ref="D43" authorId="0" shapeId="0" xr:uid="{51EFDF07-D689-F549-A7EE-AA67BF0DD5A9}">
      <text>
        <r>
          <rPr>
            <b/>
            <sz val="9"/>
            <color rgb="FF000000"/>
            <rFont val="Tahoma"/>
            <family val="2"/>
          </rPr>
          <t>Data di pubblicazione 01 07 2020</t>
        </r>
      </text>
    </comment>
    <comment ref="D44" authorId="0" shapeId="0" xr:uid="{D90CE161-B2B3-304D-BC42-349936459490}">
      <text>
        <r>
          <rPr>
            <b/>
            <sz val="9"/>
            <color rgb="FF000000"/>
            <rFont val="Tahoma"/>
            <family val="2"/>
          </rPr>
          <t>Data di pubblicazione 09 06 2020</t>
        </r>
      </text>
    </comment>
    <comment ref="D45" authorId="0" shapeId="0" xr:uid="{666D29C1-DDF2-3A49-AFBB-F58462853F21}">
      <text>
        <r>
          <rPr>
            <b/>
            <sz val="9"/>
            <color rgb="FF000000"/>
            <rFont val="Tahoma"/>
            <family val="2"/>
          </rPr>
          <t>Data di pubblicazione 08 07 2020</t>
        </r>
      </text>
    </comment>
    <comment ref="D46" authorId="0" shapeId="0" xr:uid="{CB95934C-D849-7D47-87D2-2EB4CC30A299}">
      <text>
        <r>
          <rPr>
            <b/>
            <sz val="9"/>
            <color rgb="FF000000"/>
            <rFont val="Tahoma"/>
            <family val="2"/>
          </rPr>
          <t>Data di pubblicazione 27 07 2020</t>
        </r>
      </text>
    </comment>
    <comment ref="D47" authorId="0" shapeId="0" xr:uid="{F5532481-4083-984D-9C8C-4B85B4E3BE4E}">
      <text>
        <r>
          <rPr>
            <b/>
            <sz val="9"/>
            <color rgb="FF000000"/>
            <rFont val="Tahoma"/>
            <family val="2"/>
          </rPr>
          <t>Data di pubblicazione 17 08 2020</t>
        </r>
      </text>
    </comment>
    <comment ref="D48" authorId="0" shapeId="0" xr:uid="{182DF873-6AFA-AF4B-AB29-DCA93441D689}">
      <text>
        <r>
          <rPr>
            <b/>
            <sz val="9"/>
            <color rgb="FF000000"/>
            <rFont val="Tahoma"/>
            <family val="2"/>
          </rPr>
          <t>Data di pubblicazione 21 08 2020</t>
        </r>
      </text>
    </comment>
    <comment ref="D49" authorId="0" shapeId="0" xr:uid="{9DB41C07-CC5A-D24B-8AD7-0B83A93D9BF4}">
      <text>
        <r>
          <rPr>
            <b/>
            <sz val="9"/>
            <color rgb="FF000000"/>
            <rFont val="Tahoma"/>
            <family val="2"/>
          </rPr>
          <t>Data di pubblicazione 30/09/2020</t>
        </r>
      </text>
    </comment>
    <comment ref="D50" authorId="0" shapeId="0" xr:uid="{BB81A4C5-22F5-2745-9764-2D433BFF2B6D}">
      <text>
        <r>
          <rPr>
            <b/>
            <sz val="9"/>
            <color rgb="FF000000"/>
            <rFont val="Tahoma"/>
            <family val="2"/>
          </rPr>
          <t>Data di pubblicazione 29/10/2020</t>
        </r>
      </text>
    </comment>
    <comment ref="D51" authorId="0" shapeId="0" xr:uid="{572905BE-1B53-CB41-BC6A-26BA039CC2D6}">
      <text>
        <r>
          <rPr>
            <b/>
            <sz val="9"/>
            <color rgb="FF000000"/>
            <rFont val="Tahoma"/>
            <family val="2"/>
          </rPr>
          <t>Data di pubblicazione 03/11/2020</t>
        </r>
      </text>
    </comment>
    <comment ref="D52" authorId="0" shapeId="0" xr:uid="{04ADAA09-F653-6C48-8BA1-65E678AF11EB}">
      <text>
        <r>
          <rPr>
            <b/>
            <sz val="9"/>
            <color rgb="FF000000"/>
            <rFont val="Tahoma"/>
            <family val="2"/>
          </rPr>
          <t>Data di pubblicazione 03/11/2020</t>
        </r>
      </text>
    </comment>
    <comment ref="D53" authorId="0" shapeId="0" xr:uid="{11B01EFE-3B47-9541-8206-2EE92A779185}">
      <text>
        <r>
          <rPr>
            <b/>
            <sz val="9"/>
            <color rgb="FF000000"/>
            <rFont val="Tahoma"/>
            <family val="2"/>
          </rPr>
          <t>Data di pubblicazione 15/12/2020</t>
        </r>
      </text>
    </comment>
    <comment ref="D54" authorId="0" shapeId="0" xr:uid="{C5BF07AF-2826-8F40-915A-640D3A3246EC}">
      <text>
        <r>
          <rPr>
            <b/>
            <sz val="9"/>
            <color rgb="FF000000"/>
            <rFont val="Tahoma"/>
            <family val="2"/>
          </rPr>
          <t>Data di pubblicazione 24/11/2020</t>
        </r>
      </text>
    </comment>
    <comment ref="D55" authorId="0" shapeId="0" xr:uid="{0E009C5B-BBE7-4B4A-A474-8883E2FBD469}">
      <text>
        <r>
          <rPr>
            <b/>
            <sz val="9"/>
            <color rgb="FF000000"/>
            <rFont val="Tahoma"/>
            <family val="2"/>
          </rPr>
          <t>Data di pubblicazione 10/12/2020</t>
        </r>
      </text>
    </comment>
    <comment ref="D56" authorId="0" shapeId="0" xr:uid="{5F43474C-9767-4750-8F94-433475B15383}">
      <text>
        <r>
          <rPr>
            <b/>
            <sz val="9"/>
            <color rgb="FF000000"/>
            <rFont val="Tahoma"/>
            <family val="2"/>
          </rPr>
          <t>Data di pubblicazione 01/02/2021</t>
        </r>
      </text>
    </comment>
    <comment ref="D57" authorId="1" shapeId="0" xr:uid="{47030CEE-5DD6-44BC-9105-C9A45CFC2125}">
      <text>
        <r>
          <rPr>
            <b/>
            <sz val="9"/>
            <color indexed="81"/>
            <rFont val="Tahoma"/>
            <family val="2"/>
          </rPr>
          <t xml:space="preserve">Data di pubblicazione: </t>
        </r>
        <r>
          <rPr>
            <sz val="9"/>
            <color indexed="81"/>
            <rFont val="Tahoma"/>
            <family val="2"/>
          </rPr>
          <t>19/05/2021</t>
        </r>
      </text>
    </comment>
    <comment ref="D58" authorId="1" shapeId="0" xr:uid="{A8117283-4657-4F66-8D74-05E67DC76B13}">
      <text>
        <r>
          <rPr>
            <b/>
            <sz val="9"/>
            <color indexed="81"/>
            <rFont val="Tahoma"/>
            <family val="2"/>
          </rPr>
          <t xml:space="preserve">Data di pubblicazione: </t>
        </r>
        <r>
          <rPr>
            <sz val="9"/>
            <color indexed="81"/>
            <rFont val="Tahoma"/>
            <family val="2"/>
          </rPr>
          <t>15/05/2021</t>
        </r>
      </text>
    </comment>
    <comment ref="D59" authorId="1" shapeId="0" xr:uid="{BA78E786-AED2-4009-B38B-A404DCD54696}">
      <text>
        <r>
          <rPr>
            <b/>
            <sz val="9"/>
            <color indexed="81"/>
            <rFont val="Tahoma"/>
            <family val="2"/>
          </rPr>
          <t xml:space="preserve">Data di pubblicazione: </t>
        </r>
        <r>
          <rPr>
            <sz val="9"/>
            <color indexed="81"/>
            <rFont val="Tahoma"/>
            <family val="2"/>
          </rPr>
          <t>15/05/2021</t>
        </r>
      </text>
    </comment>
    <comment ref="D60" authorId="1" shapeId="0" xr:uid="{B431CBFD-F6E3-47B7-8AD5-BA5943D94B8D}">
      <text>
        <r>
          <rPr>
            <b/>
            <sz val="9"/>
            <color indexed="81"/>
            <rFont val="Tahoma"/>
            <family val="2"/>
          </rPr>
          <t xml:space="preserve">Data di pubblicazione: </t>
        </r>
        <r>
          <rPr>
            <sz val="9"/>
            <color indexed="81"/>
            <rFont val="Tahoma"/>
            <family val="2"/>
          </rPr>
          <t>21/07/2021</t>
        </r>
      </text>
    </comment>
    <comment ref="D61" authorId="1" shapeId="0" xr:uid="{41BE615B-7165-4468-871F-39CD00BEC1EF}">
      <text>
        <r>
          <rPr>
            <b/>
            <sz val="9"/>
            <color indexed="81"/>
            <rFont val="Tahoma"/>
            <family val="2"/>
          </rPr>
          <t xml:space="preserve">Data di pubblicazione: </t>
        </r>
        <r>
          <rPr>
            <sz val="9"/>
            <color indexed="81"/>
            <rFont val="Tahoma"/>
            <family val="2"/>
          </rPr>
          <t>10/07/2021</t>
        </r>
      </text>
    </comment>
    <comment ref="D62" authorId="1" shapeId="0" xr:uid="{7E38B7EA-4FCF-44C3-9B9C-A69D23AB8A96}">
      <text>
        <r>
          <rPr>
            <b/>
            <sz val="9"/>
            <color indexed="81"/>
            <rFont val="Tahoma"/>
            <family val="2"/>
          </rPr>
          <t xml:space="preserve">Data di pubblicazione: </t>
        </r>
        <r>
          <rPr>
            <sz val="9"/>
            <color indexed="81"/>
            <rFont val="Tahoma"/>
            <family val="2"/>
          </rPr>
          <t>08/07/2021</t>
        </r>
      </text>
    </comment>
    <comment ref="D63" authorId="1" shapeId="0" xr:uid="{2067C6DC-658F-4531-ADAB-52C488969EFA}">
      <text>
        <r>
          <rPr>
            <b/>
            <sz val="9"/>
            <color indexed="81"/>
            <rFont val="Tahoma"/>
            <family val="2"/>
          </rPr>
          <t xml:space="preserve">Data di pubblicazione: </t>
        </r>
        <r>
          <rPr>
            <sz val="9"/>
            <color indexed="81"/>
            <rFont val="Tahoma"/>
            <family val="2"/>
          </rPr>
          <t>15/07/2021</t>
        </r>
      </text>
    </comment>
    <comment ref="D64" authorId="1" shapeId="0" xr:uid="{AC743B50-2036-4AAB-84AC-A2134BE178AF}">
      <text>
        <r>
          <rPr>
            <b/>
            <sz val="9"/>
            <color indexed="81"/>
            <rFont val="Tahoma"/>
            <family val="2"/>
          </rPr>
          <t xml:space="preserve">Data di pubblicazione: </t>
        </r>
        <r>
          <rPr>
            <sz val="9"/>
            <color indexed="81"/>
            <rFont val="Tahoma"/>
            <family val="2"/>
          </rPr>
          <t>15/07/2021</t>
        </r>
      </text>
    </comment>
    <comment ref="D65" authorId="1" shapeId="0" xr:uid="{18FC8C94-D695-4BE9-A57D-78E113A91DAF}">
      <text>
        <r>
          <rPr>
            <b/>
            <sz val="9"/>
            <color indexed="81"/>
            <rFont val="Tahoma"/>
            <family val="2"/>
          </rPr>
          <t xml:space="preserve">Data di pubblicazione: </t>
        </r>
        <r>
          <rPr>
            <sz val="9"/>
            <color indexed="81"/>
            <rFont val="Tahoma"/>
            <family val="2"/>
          </rPr>
          <t>19/05/2021</t>
        </r>
      </text>
    </comment>
    <comment ref="D66" authorId="1" shapeId="0" xr:uid="{03CDDBAA-032A-43C9-AB53-A7296BA671CB}">
      <text>
        <r>
          <rPr>
            <b/>
            <sz val="9"/>
            <color indexed="81"/>
            <rFont val="Tahoma"/>
            <family val="2"/>
          </rPr>
          <t xml:space="preserve">Data di pubblicazione: </t>
        </r>
        <r>
          <rPr>
            <sz val="9"/>
            <color indexed="81"/>
            <rFont val="Tahoma"/>
            <family val="2"/>
          </rPr>
          <t>15/07/2021</t>
        </r>
      </text>
    </comment>
    <comment ref="D83" authorId="2" shapeId="0" xr:uid="{31656AB6-BB2C-4C3C-B108-98374B8A19B9}">
      <text>
        <r>
          <rPr>
            <b/>
            <sz val="9"/>
            <color indexed="81"/>
            <rFont val="Tahoma"/>
            <family val="2"/>
          </rPr>
          <t>Simona Ricci:</t>
        </r>
        <r>
          <rPr>
            <sz val="9"/>
            <color indexed="81"/>
            <rFont val="Tahoma"/>
            <family val="2"/>
          </rPr>
          <t xml:space="preserve">
SCADENZA ESTESA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Lorenzo</author>
    <author>Simona Ricci</author>
    <author>arian</author>
  </authors>
  <commentList>
    <comment ref="D21" authorId="0" shapeId="0" xr:uid="{7267F78E-4C8E-4374-A901-C9A076A9E53A}">
      <text>
        <r>
          <rPr>
            <b/>
            <sz val="9"/>
            <color indexed="81"/>
            <rFont val="Tahoma"/>
            <family val="2"/>
          </rPr>
          <t>Data di pubblicazione:
15/04/2021</t>
        </r>
        <r>
          <rPr>
            <sz val="9"/>
            <color indexed="81"/>
            <rFont val="Tahoma"/>
            <family val="2"/>
          </rPr>
          <t xml:space="preserve">
</t>
        </r>
      </text>
    </comment>
    <comment ref="D22" authorId="0" shapeId="0" xr:uid="{50774526-4E15-43E2-9EC0-AAD8B483AFC5}">
      <text>
        <r>
          <rPr>
            <b/>
            <sz val="9"/>
            <color indexed="81"/>
            <rFont val="Tahoma"/>
            <family val="2"/>
          </rPr>
          <t>Data di pubblicazione:
13/04/2021</t>
        </r>
        <r>
          <rPr>
            <sz val="9"/>
            <color indexed="81"/>
            <rFont val="Tahoma"/>
            <family val="2"/>
          </rPr>
          <t xml:space="preserve">
</t>
        </r>
      </text>
    </comment>
    <comment ref="D23" authorId="0" shapeId="0" xr:uid="{A55045B2-20EE-4E24-BF84-83E9ED41151B}">
      <text>
        <r>
          <rPr>
            <b/>
            <sz val="9"/>
            <color indexed="81"/>
            <rFont val="Tahoma"/>
            <family val="2"/>
          </rPr>
          <t>Data di pubblicazione:
15/04/2021</t>
        </r>
        <r>
          <rPr>
            <sz val="9"/>
            <color indexed="81"/>
            <rFont val="Tahoma"/>
            <family val="2"/>
          </rPr>
          <t xml:space="preserve">
</t>
        </r>
      </text>
    </comment>
    <comment ref="D24" authorId="0" shapeId="0" xr:uid="{5F244F88-5A1F-4603-A9D1-905C1BC8AB08}">
      <text>
        <r>
          <rPr>
            <b/>
            <sz val="9"/>
            <color indexed="81"/>
            <rFont val="Tahoma"/>
            <family val="2"/>
          </rPr>
          <t>Data di pubblicazione:
15/04/2021</t>
        </r>
        <r>
          <rPr>
            <sz val="9"/>
            <color indexed="81"/>
            <rFont val="Tahoma"/>
            <family val="2"/>
          </rPr>
          <t xml:space="preserve">
</t>
        </r>
      </text>
    </comment>
    <comment ref="D25" authorId="0" shapeId="0" xr:uid="{32EDCEBE-0136-42D5-A805-3F41B0CE6073}">
      <text>
        <r>
          <rPr>
            <b/>
            <sz val="9"/>
            <color indexed="81"/>
            <rFont val="Tahoma"/>
            <family val="2"/>
          </rPr>
          <t>Data di pubblicazione:
15/04/2021</t>
        </r>
        <r>
          <rPr>
            <sz val="9"/>
            <color indexed="81"/>
            <rFont val="Tahoma"/>
            <family val="2"/>
          </rPr>
          <t xml:space="preserve">
</t>
        </r>
      </text>
    </comment>
    <comment ref="D26" authorId="0" shapeId="0" xr:uid="{EA26687B-AA1B-4C60-BD3A-FF284E1C6223}">
      <text>
        <r>
          <rPr>
            <b/>
            <sz val="9"/>
            <color indexed="81"/>
            <rFont val="Tahoma"/>
            <family val="2"/>
          </rPr>
          <t>Data di pubblicazione:
20/04/2021</t>
        </r>
        <r>
          <rPr>
            <sz val="9"/>
            <color indexed="81"/>
            <rFont val="Tahoma"/>
            <family val="2"/>
          </rPr>
          <t xml:space="preserve">
</t>
        </r>
      </text>
    </comment>
    <comment ref="D27" authorId="0" shapeId="0" xr:uid="{5682A7D5-8E6A-4C7E-BB8A-75AF097B897D}">
      <text>
        <r>
          <rPr>
            <b/>
            <sz val="9"/>
            <color indexed="81"/>
            <rFont val="Tahoma"/>
            <family val="2"/>
          </rPr>
          <t>Data di pubblicazione:
20/04/2021</t>
        </r>
        <r>
          <rPr>
            <sz val="9"/>
            <color indexed="81"/>
            <rFont val="Tahoma"/>
            <family val="2"/>
          </rPr>
          <t xml:space="preserve">
</t>
        </r>
      </text>
    </comment>
    <comment ref="D28" authorId="0" shapeId="0" xr:uid="{A3CD570F-7E50-4AEE-AA66-C3268E12986B}">
      <text>
        <r>
          <rPr>
            <b/>
            <sz val="9"/>
            <color indexed="81"/>
            <rFont val="Tahoma"/>
            <family val="2"/>
          </rPr>
          <t>Data di pubblicazione:
06/05/2021</t>
        </r>
        <r>
          <rPr>
            <sz val="9"/>
            <color indexed="81"/>
            <rFont val="Tahoma"/>
            <family val="2"/>
          </rPr>
          <t xml:space="preserve">
</t>
        </r>
      </text>
    </comment>
    <comment ref="D29" authorId="0" shapeId="0" xr:uid="{BFE366F2-1A37-47F0-93EF-EA6422867C37}">
      <text>
        <r>
          <rPr>
            <b/>
            <sz val="9"/>
            <color indexed="81"/>
            <rFont val="Tahoma"/>
            <family val="2"/>
          </rPr>
          <t>Data di pubblicazione:
18/05/2021</t>
        </r>
        <r>
          <rPr>
            <sz val="9"/>
            <color indexed="81"/>
            <rFont val="Tahoma"/>
            <family val="2"/>
          </rPr>
          <t xml:space="preserve">
</t>
        </r>
      </text>
    </comment>
    <comment ref="D30" authorId="0" shapeId="0" xr:uid="{C9116DA5-A7C6-4696-BDDA-B29040D31B34}">
      <text>
        <r>
          <rPr>
            <b/>
            <sz val="9"/>
            <color indexed="81"/>
            <rFont val="Tahoma"/>
            <family val="2"/>
          </rPr>
          <t xml:space="preserve">Data di pubblicazione:
</t>
        </r>
        <r>
          <rPr>
            <sz val="9"/>
            <color indexed="81"/>
            <rFont val="Tahoma"/>
            <family val="2"/>
          </rPr>
          <t xml:space="preserve">15/07/2021
</t>
        </r>
      </text>
    </comment>
    <comment ref="D31" authorId="0" shapeId="0" xr:uid="{A81A130E-5E2A-48DF-8C38-C3704C58ABC7}">
      <text>
        <r>
          <rPr>
            <b/>
            <sz val="9"/>
            <color indexed="81"/>
            <rFont val="Tahoma"/>
            <family val="2"/>
          </rPr>
          <t>Data di pubblicazione:
20/04/2021</t>
        </r>
        <r>
          <rPr>
            <sz val="9"/>
            <color indexed="81"/>
            <rFont val="Tahoma"/>
            <family val="2"/>
          </rPr>
          <t xml:space="preserve">
</t>
        </r>
      </text>
    </comment>
    <comment ref="D32" authorId="0" shapeId="0" xr:uid="{1F225BE0-1558-415D-A8FD-47817B50D610}">
      <text>
        <r>
          <rPr>
            <b/>
            <sz val="9"/>
            <color indexed="81"/>
            <rFont val="Tahoma"/>
            <family val="2"/>
          </rPr>
          <t xml:space="preserve">Data di pubblicazione:
</t>
        </r>
        <r>
          <rPr>
            <sz val="9"/>
            <color indexed="81"/>
            <rFont val="Tahoma"/>
            <family val="2"/>
          </rPr>
          <t xml:space="preserve">12/07/2021
</t>
        </r>
      </text>
    </comment>
    <comment ref="D38" authorId="1" shapeId="0" xr:uid="{347A743E-C3C4-4020-9720-417754EB2E7D}">
      <text>
        <r>
          <rPr>
            <b/>
            <sz val="9"/>
            <color indexed="81"/>
            <rFont val="Tahoma"/>
            <family val="2"/>
          </rPr>
          <t>Simona Ricci:</t>
        </r>
        <r>
          <rPr>
            <sz val="9"/>
            <color indexed="81"/>
            <rFont val="Tahoma"/>
            <family val="2"/>
          </rPr>
          <t xml:space="preserve">
SCADENZA ESTESA</t>
        </r>
      </text>
    </comment>
    <comment ref="D41" authorId="1" shapeId="0" xr:uid="{29046E2B-391C-49F3-9745-5623D237DC42}">
      <text>
        <r>
          <rPr>
            <b/>
            <sz val="9"/>
            <color indexed="81"/>
            <rFont val="Tahoma"/>
            <family val="2"/>
          </rPr>
          <t>Simona Ricci:</t>
        </r>
        <r>
          <rPr>
            <sz val="9"/>
            <color indexed="81"/>
            <rFont val="Tahoma"/>
            <family val="2"/>
          </rPr>
          <t xml:space="preserve">
scadenza estesa</t>
        </r>
      </text>
    </comment>
    <comment ref="F42" authorId="2" shapeId="0" xr:uid="{44EF95A8-35F2-4BE9-971C-75EB172003F9}">
      <text>
        <r>
          <rPr>
            <b/>
            <sz val="9"/>
            <color rgb="FF000000"/>
            <rFont val="Tahoma"/>
            <family val="2"/>
          </rPr>
          <t>Scadenze:</t>
        </r>
        <r>
          <rPr>
            <sz val="9"/>
            <color rgb="FF000000"/>
            <rFont val="Tahoma"/>
            <family val="2"/>
          </rPr>
          <t xml:space="preserve">
Supporto logistico, amministrativo e di segreteria relativo agli incarichi del funzionamento del sistema delle reti europee di riferimento, della rete eHealth e dello spazio europeo di dati sanitari: 22/12/2022 SCADUTA
Contratto di servizi per l'esecuzione di valutazioni indipendenti o analisi delle reti di riferimento europee e degli operatori sanitari: 22/12/2022 SCADUTA
Contratto di servizio per identificare gli ostacoli alla vaccinazione di natura fisica, pratica o amministrativa e sviluppare raccomandazioni: 4/03/2022 SCADUTA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stefano</author>
  </authors>
  <commentList>
    <comment ref="D24" authorId="0" shapeId="0" xr:uid="{00000000-0006-0000-2100-000001000000}">
      <text>
        <r>
          <rPr>
            <b/>
            <sz val="9"/>
            <color indexed="81"/>
            <rFont val="Tahoma"/>
            <family val="2"/>
          </rPr>
          <t>Scadenza relativa al generation stage. Per il reinvestment stage la scadenza è invece il 03/10/2018</t>
        </r>
      </text>
    </comment>
    <comment ref="D54" authorId="1" shapeId="0" xr:uid="{E1963DD5-0A9C-485F-BCFD-804E0A43D7AC}">
      <text>
        <r>
          <rPr>
            <b/>
            <sz val="9"/>
            <color indexed="81"/>
            <rFont val="Tahoma"/>
            <family val="2"/>
          </rPr>
          <t>Data di pubblicazione: 14/04/21</t>
        </r>
      </text>
    </comment>
    <comment ref="D55" authorId="1" shapeId="0" xr:uid="{6D84FB21-98E8-447F-8058-1D2653EA972A}">
      <text>
        <r>
          <rPr>
            <b/>
            <sz val="9"/>
            <color indexed="81"/>
            <rFont val="Tahoma"/>
            <family val="2"/>
          </rPr>
          <t>Data di pubblicazione: 4/05/21</t>
        </r>
      </text>
    </comment>
    <comment ref="D56" authorId="1" shapeId="0" xr:uid="{55AC6D34-7CB1-4316-966A-2E1CD7D5331D}">
      <text>
        <r>
          <rPr>
            <b/>
            <sz val="9"/>
            <color indexed="81"/>
            <rFont val="Tahoma"/>
            <family val="2"/>
          </rPr>
          <t>Data di pubblicazione: 5/05/21</t>
        </r>
      </text>
    </comment>
    <comment ref="D57" authorId="2" shapeId="0" xr:uid="{3B67057E-9B12-4F26-9F76-2B0ECE628E4D}">
      <text>
        <r>
          <rPr>
            <b/>
            <sz val="9"/>
            <color indexed="81"/>
            <rFont val="Tahoma"/>
            <family val="2"/>
          </rPr>
          <t xml:space="preserve">data di pubblicazione:  21/05/21
</t>
        </r>
      </text>
    </comment>
    <comment ref="D58" authorId="2" shapeId="0" xr:uid="{4043BE26-9D4E-4A6D-859E-51FE81CB6CD6}">
      <text>
        <r>
          <rPr>
            <b/>
            <sz val="9"/>
            <color indexed="81"/>
            <rFont val="Tahoma"/>
            <family val="2"/>
          </rPr>
          <t xml:space="preserve">data di pubblicazione:  18/05/21
</t>
        </r>
      </text>
    </comment>
    <comment ref="D59" authorId="1" shapeId="0" xr:uid="{4A81AAE5-375A-4B28-B0C6-B96F6DB4E671}">
      <text>
        <r>
          <rPr>
            <b/>
            <sz val="9"/>
            <color indexed="81"/>
            <rFont val="Tahoma"/>
            <family val="2"/>
          </rPr>
          <t>Data di pubblicazione: 5/05/21</t>
        </r>
      </text>
    </comment>
    <comment ref="D60" authorId="2" shapeId="0" xr:uid="{4E9917CD-6054-4C7F-A580-228F5D0DE729}">
      <text>
        <r>
          <rPr>
            <b/>
            <sz val="9"/>
            <color indexed="81"/>
            <rFont val="Tahoma"/>
            <family val="2"/>
          </rPr>
          <t xml:space="preserve">data di pubblicazione:  28/04/21
</t>
        </r>
      </text>
    </comment>
    <comment ref="D61" authorId="2" shapeId="0" xr:uid="{8ABE9E34-CB4A-482D-A457-55E44164DABF}">
      <text>
        <r>
          <rPr>
            <b/>
            <sz val="9"/>
            <color indexed="81"/>
            <rFont val="Tahoma"/>
            <family val="2"/>
          </rPr>
          <t xml:space="preserve">data di pubblicazione:  28/05/21
</t>
        </r>
      </text>
    </comment>
    <comment ref="D62" authorId="2" shapeId="0" xr:uid="{83646081-1A5B-4981-B8EE-2B2A2B4EE1CB}">
      <text>
        <r>
          <rPr>
            <b/>
            <sz val="9"/>
            <color indexed="81"/>
            <rFont val="Tahoma"/>
            <family val="2"/>
          </rPr>
          <t xml:space="preserve">data di pubblicazione:  </t>
        </r>
        <r>
          <rPr>
            <sz val="9"/>
            <color indexed="81"/>
            <rFont val="Tahoma"/>
            <family val="2"/>
          </rPr>
          <t xml:space="preserve">11/06/21
</t>
        </r>
      </text>
    </comment>
    <comment ref="D63" authorId="2" shapeId="0" xr:uid="{53E57F0E-5C59-42D0-8F5E-C8FDB9B9EAE9}">
      <text>
        <r>
          <rPr>
            <b/>
            <sz val="9"/>
            <color indexed="81"/>
            <rFont val="Tahoma"/>
            <family val="2"/>
          </rPr>
          <t xml:space="preserve">data di pubblicazione:  </t>
        </r>
        <r>
          <rPr>
            <sz val="9"/>
            <color indexed="81"/>
            <rFont val="Tahoma"/>
            <family val="2"/>
          </rPr>
          <t xml:space="preserve">15/06/21
</t>
        </r>
      </text>
    </comment>
    <comment ref="D64" authorId="1" shapeId="0" xr:uid="{2716614C-82CD-4FAC-9E2F-FA503939B6E9}">
      <text>
        <r>
          <rPr>
            <b/>
            <sz val="9"/>
            <color indexed="81"/>
            <rFont val="Tahoma"/>
            <family val="2"/>
          </rPr>
          <t>Data di pubblicazione: 12/05/21</t>
        </r>
      </text>
    </comment>
    <comment ref="D65" authorId="2" shapeId="0" xr:uid="{0790CAC7-8934-4516-8878-C9D1C2F59688}">
      <text>
        <r>
          <rPr>
            <b/>
            <sz val="9"/>
            <color indexed="81"/>
            <rFont val="Tahoma"/>
            <family val="2"/>
          </rPr>
          <t xml:space="preserve">data di pubblicazione:  </t>
        </r>
        <r>
          <rPr>
            <sz val="9"/>
            <color indexed="81"/>
            <rFont val="Tahoma"/>
            <family val="2"/>
          </rPr>
          <t xml:space="preserve">11/06/21
</t>
        </r>
      </text>
    </comment>
    <comment ref="D84" authorId="2" shapeId="0" xr:uid="{8BBC2EDD-BA23-40D9-9040-CE6E7CC7B31D}">
      <text>
        <r>
          <rPr>
            <b/>
            <sz val="9"/>
            <color indexed="81"/>
            <rFont val="Tahoma"/>
            <family val="2"/>
          </rPr>
          <t xml:space="preserve">data di pubblicazione:  </t>
        </r>
        <r>
          <rPr>
            <sz val="9"/>
            <color indexed="81"/>
            <rFont val="Tahoma"/>
            <family val="2"/>
          </rPr>
          <t xml:space="preserve">15/06/21
</t>
        </r>
      </text>
    </comment>
    <comment ref="D85" authorId="2" shapeId="0" xr:uid="{D9CCF4EE-512B-41FD-9169-CC644D098FE1}">
      <text>
        <r>
          <rPr>
            <b/>
            <sz val="9"/>
            <color indexed="81"/>
            <rFont val="Tahoma"/>
            <family val="2"/>
          </rPr>
          <t>data di pubblicazione:  26/07/21</t>
        </r>
        <r>
          <rPr>
            <sz val="9"/>
            <color indexed="81"/>
            <rFont val="Tahoma"/>
            <family val="2"/>
          </rPr>
          <t xml:space="preserve">
</t>
        </r>
      </text>
    </comment>
    <comment ref="D86" authorId="2" shapeId="0" xr:uid="{50047319-692A-442D-8A2D-01782D9DE9B2}">
      <text>
        <r>
          <rPr>
            <b/>
            <sz val="9"/>
            <color indexed="81"/>
            <rFont val="Tahoma"/>
            <family val="2"/>
          </rPr>
          <t xml:space="preserve">data di pubblicazione:  </t>
        </r>
        <r>
          <rPr>
            <sz val="9"/>
            <color indexed="81"/>
            <rFont val="Tahoma"/>
            <family val="2"/>
          </rPr>
          <t xml:space="preserve">15/06/21
</t>
        </r>
      </text>
    </comment>
    <comment ref="D87" authorId="2" shapeId="0" xr:uid="{6A8ECC34-0CBA-4975-B522-B28885A26E5E}">
      <text>
        <r>
          <rPr>
            <b/>
            <sz val="9"/>
            <color indexed="81"/>
            <rFont val="Tahoma"/>
            <family val="2"/>
          </rPr>
          <t xml:space="preserve">data di pubblicazione:  </t>
        </r>
        <r>
          <rPr>
            <sz val="9"/>
            <color indexed="81"/>
            <rFont val="Tahoma"/>
            <family val="2"/>
          </rPr>
          <t xml:space="preserve">22/06/21
</t>
        </r>
      </text>
    </comment>
    <comment ref="D88" authorId="2" shapeId="0" xr:uid="{4025F61D-A3A2-49D3-9FA4-8F25A444A929}">
      <text>
        <r>
          <rPr>
            <b/>
            <sz val="9"/>
            <color indexed="81"/>
            <rFont val="Tahoma"/>
            <family val="2"/>
          </rPr>
          <t xml:space="preserve">data di pubblicazione:  </t>
        </r>
        <r>
          <rPr>
            <sz val="9"/>
            <color indexed="81"/>
            <rFont val="Tahoma"/>
            <family val="2"/>
          </rPr>
          <t xml:space="preserve">01/06/21
</t>
        </r>
      </text>
    </comment>
    <comment ref="D89" authorId="2" shapeId="0" xr:uid="{C56BDF36-6B36-4EB7-B9DC-A38211F8B5D0}">
      <text>
        <r>
          <rPr>
            <b/>
            <sz val="9"/>
            <color indexed="81"/>
            <rFont val="Tahoma"/>
            <family val="2"/>
          </rPr>
          <t xml:space="preserve">data di pubblicazione:  </t>
        </r>
        <r>
          <rPr>
            <sz val="9"/>
            <color indexed="81"/>
            <rFont val="Tahoma"/>
            <family val="2"/>
          </rPr>
          <t xml:space="preserve">01/06/21
</t>
        </r>
      </text>
    </comment>
    <comment ref="D90" authorId="2" shapeId="0" xr:uid="{07E80E18-4916-4DC3-B087-A36478F20F9B}">
      <text>
        <r>
          <rPr>
            <b/>
            <sz val="9"/>
            <color indexed="81"/>
            <rFont val="Tahoma"/>
            <family val="2"/>
          </rPr>
          <t xml:space="preserve">data di pubblicazione:  </t>
        </r>
        <r>
          <rPr>
            <sz val="9"/>
            <color indexed="81"/>
            <rFont val="Tahoma"/>
            <family val="2"/>
          </rPr>
          <t xml:space="preserve">01/06/21
</t>
        </r>
      </text>
    </comment>
    <comment ref="D91" authorId="2" shapeId="0" xr:uid="{91C36B5B-451B-41A4-894C-3D5E36524ADD}">
      <text>
        <r>
          <rPr>
            <b/>
            <sz val="9"/>
            <color indexed="81"/>
            <rFont val="Tahoma"/>
            <family val="2"/>
          </rPr>
          <t>data di pubblicazione:  08/07/21</t>
        </r>
        <r>
          <rPr>
            <sz val="9"/>
            <color indexed="81"/>
            <rFont val="Tahoma"/>
            <family val="2"/>
          </rPr>
          <t xml:space="preserve">
</t>
        </r>
      </text>
    </comment>
    <comment ref="D92" authorId="2" shapeId="0" xr:uid="{D917C90F-5463-4D11-B833-E4D2A4838DA8}">
      <text>
        <r>
          <rPr>
            <b/>
            <sz val="9"/>
            <color indexed="81"/>
            <rFont val="Tahoma"/>
            <family val="2"/>
          </rPr>
          <t>data di pubblicazione:  02/08/21</t>
        </r>
        <r>
          <rPr>
            <sz val="9"/>
            <color indexed="81"/>
            <rFont val="Tahoma"/>
            <family val="2"/>
          </rPr>
          <t xml:space="preserve">
</t>
        </r>
      </text>
    </comment>
    <comment ref="D93" authorId="2" shapeId="0" xr:uid="{AB6B1C7A-3FE0-4826-88D8-36611E1500CA}">
      <text>
        <r>
          <rPr>
            <b/>
            <sz val="9"/>
            <color indexed="81"/>
            <rFont val="Tahoma"/>
            <family val="2"/>
          </rPr>
          <t xml:space="preserve">data di pubblicazione:  </t>
        </r>
        <r>
          <rPr>
            <sz val="9"/>
            <color indexed="81"/>
            <rFont val="Tahoma"/>
            <family val="2"/>
          </rPr>
          <t xml:space="preserve">01/06/21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stefano</author>
    <author>Simona Ricci</author>
  </authors>
  <commentList>
    <comment ref="D49" authorId="0" shapeId="0" xr:uid="{790EC5FD-1C2A-394F-A2B6-60A400B02263}">
      <text>
        <r>
          <rPr>
            <b/>
            <sz val="9"/>
            <color rgb="FF000000"/>
            <rFont val="Tahoma"/>
            <family val="2"/>
          </rPr>
          <t>Data di pubblicazione: 25-06-2020</t>
        </r>
        <r>
          <rPr>
            <sz val="9"/>
            <color rgb="FF000000"/>
            <rFont val="Tahoma"/>
            <family val="2"/>
          </rPr>
          <t xml:space="preserve">
</t>
        </r>
      </text>
    </comment>
    <comment ref="D50" authorId="0" shapeId="0" xr:uid="{2FA59A16-57BE-164D-894E-EAD17D5A2B89}">
      <text>
        <r>
          <rPr>
            <b/>
            <sz val="9"/>
            <color rgb="FF000000"/>
            <rFont val="Tahoma"/>
            <family val="2"/>
          </rPr>
          <t>Data di pubblicazione:10-09-2020</t>
        </r>
        <r>
          <rPr>
            <sz val="9"/>
            <color rgb="FF000000"/>
            <rFont val="Tahoma"/>
            <family val="2"/>
          </rPr>
          <t xml:space="preserve">
</t>
        </r>
      </text>
    </comment>
    <comment ref="D51" authorId="0" shapeId="0" xr:uid="{A0373166-051D-B64C-BB3E-E2B666AE9526}">
      <text>
        <r>
          <rPr>
            <b/>
            <sz val="9"/>
            <color rgb="FF000000"/>
            <rFont val="Tahoma"/>
            <family val="2"/>
          </rPr>
          <t>Data di pubblicazione:14-07-2020</t>
        </r>
        <r>
          <rPr>
            <sz val="9"/>
            <color rgb="FF000000"/>
            <rFont val="Tahoma"/>
            <family val="2"/>
          </rPr>
          <t xml:space="preserve">
</t>
        </r>
      </text>
    </comment>
    <comment ref="D52" authorId="0" shapeId="0" xr:uid="{40A10084-0580-E349-8904-EE7BAD5352C1}">
      <text>
        <r>
          <rPr>
            <b/>
            <sz val="9"/>
            <color rgb="FF000000"/>
            <rFont val="Tahoma"/>
            <family val="2"/>
          </rPr>
          <t>Data di pubblicazione:23-07-2020</t>
        </r>
        <r>
          <rPr>
            <sz val="9"/>
            <color rgb="FF000000"/>
            <rFont val="Tahoma"/>
            <family val="2"/>
          </rPr>
          <t xml:space="preserve">
</t>
        </r>
      </text>
    </comment>
    <comment ref="D53" authorId="0" shapeId="0" xr:uid="{3BF235C2-1F3C-3943-9190-67D63F5816E0}">
      <text>
        <r>
          <rPr>
            <sz val="10"/>
            <color rgb="FF000000"/>
            <rFont val="Arial"/>
            <family val="2"/>
          </rPr>
          <t>Data di pubblicazione:17-09-2020</t>
        </r>
      </text>
    </comment>
    <comment ref="D54" authorId="0" shapeId="0" xr:uid="{EE53C9BE-0B0D-2E45-A3BF-847DF7D5F9E7}">
      <text>
        <r>
          <rPr>
            <sz val="10"/>
            <color rgb="FF000000"/>
            <rFont val="Arial"/>
            <family val="2"/>
          </rPr>
          <t>Data di pubblicazione:17-09-2020</t>
        </r>
      </text>
    </comment>
    <comment ref="D55" authorId="0" shapeId="0" xr:uid="{3487007E-0D8D-3741-B927-809B2533EB46}">
      <text>
        <r>
          <rPr>
            <sz val="10"/>
            <color rgb="FF000000"/>
            <rFont val="Arial"/>
            <family val="2"/>
          </rPr>
          <t>Data di pubblicazione:29-09-2020</t>
        </r>
      </text>
    </comment>
    <comment ref="D56" authorId="0" shapeId="0" xr:uid="{9E0E07AA-9514-5F40-AC1B-CBE16BD6660E}">
      <text>
        <r>
          <rPr>
            <sz val="10"/>
            <color rgb="FF000000"/>
            <rFont val="Arial"/>
            <family val="2"/>
          </rPr>
          <t>Data di pubblicazione:29-09-2020</t>
        </r>
      </text>
    </comment>
    <comment ref="D57" authorId="0" shapeId="0" xr:uid="{0A1E5FCA-A379-6344-A08B-300A5214CFC8}">
      <text>
        <r>
          <rPr>
            <sz val="10"/>
            <color rgb="FF000000"/>
            <rFont val="Arial"/>
            <family val="2"/>
          </rPr>
          <t>Data di pubblicazione:29-09-2020</t>
        </r>
      </text>
    </comment>
    <comment ref="D58" authorId="0" shapeId="0" xr:uid="{49C5072C-0115-CB43-9911-9866403DF064}">
      <text>
        <r>
          <rPr>
            <sz val="10"/>
            <color rgb="FF000000"/>
            <rFont val="Arial"/>
            <family val="2"/>
          </rPr>
          <t>Data di pubblicazione: 05-11-2020</t>
        </r>
      </text>
    </comment>
    <comment ref="D59" authorId="0" shapeId="0" xr:uid="{BCB332BA-859B-2F48-8515-3A2C25249081}">
      <text>
        <r>
          <rPr>
            <sz val="10"/>
            <color rgb="FF000000"/>
            <rFont val="Arial"/>
            <family val="2"/>
          </rPr>
          <t>Data di pubblicazione:15-10-2020</t>
        </r>
      </text>
    </comment>
    <comment ref="D60" authorId="0" shapeId="0" xr:uid="{BA2E093D-8D45-0F48-84FF-FC6AC603D0A2}">
      <text>
        <r>
          <rPr>
            <sz val="10"/>
            <color rgb="FF000000"/>
            <rFont val="Arial"/>
            <family val="2"/>
          </rPr>
          <t>Data di pubblicazione: 22-10-2020</t>
        </r>
      </text>
    </comment>
    <comment ref="D61" authorId="0" shapeId="0" xr:uid="{616836B4-CD40-B542-B92A-31ACAA0A532C}">
      <text>
        <r>
          <rPr>
            <sz val="10"/>
            <color rgb="FF000000"/>
            <rFont val="Arial"/>
            <family val="2"/>
          </rPr>
          <t>Data di pubblicazione: 12-11-2020</t>
        </r>
      </text>
    </comment>
    <comment ref="D62" authorId="0" shapeId="0" xr:uid="{8A11EE57-EBD5-0841-B04C-52E36474AECB}">
      <text>
        <r>
          <rPr>
            <sz val="10"/>
            <color rgb="FF000000"/>
            <rFont val="Arial"/>
            <family val="2"/>
          </rPr>
          <t>Data di pubblicazione: 1-12-2020</t>
        </r>
      </text>
    </comment>
    <comment ref="D63" authorId="0" shapeId="0" xr:uid="{263EE729-AE89-42B2-BDD1-090E855474BA}">
      <text>
        <r>
          <rPr>
            <sz val="10"/>
            <color rgb="FF000000"/>
            <rFont val="Arial"/>
            <family val="2"/>
          </rPr>
          <t>Data di pubblicazione: 05-11-2020</t>
        </r>
      </text>
    </comment>
    <comment ref="D64" authorId="0" shapeId="0" xr:uid="{EBAAC83F-6DE3-4985-BC40-8FA86147C5FC}">
      <text>
        <r>
          <rPr>
            <sz val="10"/>
            <color rgb="FF000000"/>
            <rFont val="Arial"/>
            <family val="2"/>
          </rPr>
          <t>Data di pubblicazione: 3-12-2020</t>
        </r>
      </text>
    </comment>
    <comment ref="D65" authorId="0" shapeId="0" xr:uid="{783C5635-161B-413A-A56D-0C4801EB49DA}">
      <text>
        <r>
          <rPr>
            <sz val="10"/>
            <color rgb="FF000000"/>
            <rFont val="Arial"/>
            <family val="2"/>
          </rPr>
          <t>Data di pubblicazione: 09-03-2021</t>
        </r>
      </text>
    </comment>
    <comment ref="D66" authorId="0" shapeId="0" xr:uid="{B54EC58B-ED36-4249-8C83-ED6A289BAE39}">
      <text>
        <r>
          <rPr>
            <sz val="10"/>
            <color rgb="FF000000"/>
            <rFont val="Arial"/>
            <family val="2"/>
          </rPr>
          <t>Data di pubblicazione: 9-03-2021</t>
        </r>
      </text>
    </comment>
    <comment ref="D67" authorId="0" shapeId="0" xr:uid="{8A26A785-4C0B-4987-896B-925215CD69AC}">
      <text>
        <r>
          <rPr>
            <sz val="10"/>
            <color rgb="FF000000"/>
            <rFont val="Arial"/>
            <family val="2"/>
          </rPr>
          <t>Data di pubblicazione: 9-03-2021</t>
        </r>
      </text>
    </comment>
    <comment ref="D68" authorId="0" shapeId="0" xr:uid="{F8F68B3B-5065-4419-8262-A83D2BCED5D0}">
      <text>
        <r>
          <rPr>
            <sz val="10"/>
            <color rgb="FF000000"/>
            <rFont val="Arial"/>
            <family val="2"/>
          </rPr>
          <t>Data di pubblicazione: 9-03-2021</t>
        </r>
      </text>
    </comment>
    <comment ref="D69" authorId="0" shapeId="0" xr:uid="{9CE5D5D9-A1F2-4E8B-B162-0123D2885CDB}">
      <text>
        <r>
          <rPr>
            <sz val="10"/>
            <color rgb="FF000000"/>
            <rFont val="Arial"/>
            <family val="2"/>
          </rPr>
          <t>Data di pubblicazione: 9-03-2021</t>
        </r>
      </text>
    </comment>
    <comment ref="D70" authorId="0" shapeId="0" xr:uid="{C22D0254-013B-4E83-95FE-4417785F9452}">
      <text>
        <r>
          <rPr>
            <sz val="10"/>
            <color rgb="FF000000"/>
            <rFont val="Arial"/>
            <family val="2"/>
          </rPr>
          <t>Data di pubblicazione: 12-05-2021</t>
        </r>
      </text>
    </comment>
    <comment ref="D71" authorId="0" shapeId="0" xr:uid="{F9E1EC72-7352-4F70-B8F6-4042E09B875B}">
      <text>
        <r>
          <rPr>
            <sz val="10"/>
            <color rgb="FF000000"/>
            <rFont val="Arial"/>
            <family val="2"/>
          </rPr>
          <t>Data di pubblicazione: 31-05-2021</t>
        </r>
      </text>
    </comment>
    <comment ref="D82" authorId="1" shapeId="0" xr:uid="{DF63D457-E6FC-49EE-B123-782E243812FD}">
      <text>
        <r>
          <rPr>
            <b/>
            <sz val="9"/>
            <color indexed="81"/>
            <rFont val="Tahoma"/>
            <family val="2"/>
          </rPr>
          <t>Simona Ricci:</t>
        </r>
        <r>
          <rPr>
            <sz val="9"/>
            <color indexed="81"/>
            <rFont val="Tahoma"/>
            <family val="2"/>
          </rPr>
          <t xml:space="preserve">
scadenza estesa</t>
        </r>
      </text>
    </comment>
    <comment ref="D88" authorId="1" shapeId="0" xr:uid="{EBFF0C20-34C1-400D-8F42-8994F04DD237}">
      <text>
        <r>
          <rPr>
            <b/>
            <sz val="9"/>
            <color indexed="81"/>
            <rFont val="Tahoma"/>
            <family val="2"/>
          </rPr>
          <t>Simona Ricci:</t>
        </r>
        <r>
          <rPr>
            <sz val="9"/>
            <color indexed="81"/>
            <rFont val="Tahoma"/>
            <family val="2"/>
          </rPr>
          <t xml:space="preserve">
scadenza estesa</t>
        </r>
      </text>
    </comment>
    <comment ref="F91" authorId="1" shapeId="0" xr:uid="{A3B0D35C-B3E1-4A05-95AA-FA1FFBCBFE81}">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Lorenzo</author>
  </authors>
  <commentList>
    <comment ref="D6" authorId="0" shapeId="0" xr:uid="{E9F47ECC-EA4D-48A8-812F-D44EBA5798CA}">
      <text>
        <r>
          <rPr>
            <b/>
            <sz val="9"/>
            <color indexed="81"/>
            <rFont val="Tahoma"/>
            <family val="2"/>
          </rPr>
          <t xml:space="preserve">Data di pubblicazione: </t>
        </r>
        <r>
          <rPr>
            <sz val="9"/>
            <color indexed="81"/>
            <rFont val="Tahoma"/>
            <family val="2"/>
          </rPr>
          <t>28/04/21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7" authorId="0" shapeId="0" xr:uid="{83638239-8952-4C8C-918A-2C9137FDE48A}">
      <text>
        <r>
          <rPr>
            <sz val="9"/>
            <color rgb="FF000000"/>
            <rFont val="Tahoma"/>
            <family val="2"/>
          </rPr>
          <t xml:space="preserve">09/03/2023 </t>
        </r>
        <r>
          <rPr>
            <b/>
            <sz val="9"/>
            <color rgb="FF000000"/>
            <rFont val="Tahoma"/>
            <family val="2"/>
          </rPr>
          <t>SCADUTA</t>
        </r>
        <r>
          <rPr>
            <sz val="9"/>
            <color rgb="FF000000"/>
            <rFont val="Tahoma"/>
            <family val="2"/>
          </rPr>
          <t xml:space="preserve">
20/04/2023
26/04/2023
27/04/2023
01/06/2023</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stage-1</author>
  </authors>
  <commentList>
    <comment ref="C37" authorId="0" shapeId="0" xr:uid="{DE59EEC0-7810-2147-B069-4D05F08563A4}">
      <text>
        <r>
          <rPr>
            <b/>
            <sz val="9"/>
            <color rgb="FF000000"/>
            <rFont val="Tahoma"/>
            <family val="2"/>
          </rPr>
          <t>data di pubblicazione 20/07/2020</t>
        </r>
        <r>
          <rPr>
            <sz val="9"/>
            <color rgb="FF000000"/>
            <rFont val="Tahoma"/>
            <family val="2"/>
          </rPr>
          <t xml:space="preserve">
</t>
        </r>
      </text>
    </comment>
    <comment ref="D38" authorId="1" shapeId="0" xr:uid="{1A66E451-9CF4-4E7B-8225-12C864D7A48D}">
      <text>
        <r>
          <rPr>
            <b/>
            <sz val="9"/>
            <color indexed="81"/>
            <rFont val="Tahoma"/>
            <family val="2"/>
          </rPr>
          <t>Data di pubblicazione: 15/02/2021</t>
        </r>
        <r>
          <rPr>
            <sz val="9"/>
            <color indexed="81"/>
            <rFont val="Tahoma"/>
            <family val="2"/>
          </rPr>
          <t xml:space="preserve">
</t>
        </r>
      </text>
    </comment>
    <comment ref="D39" authorId="1" shapeId="0" xr:uid="{2599C729-285F-449E-84BF-180547C48323}">
      <text>
        <r>
          <rPr>
            <b/>
            <sz val="9"/>
            <color indexed="81"/>
            <rFont val="Tahoma"/>
            <family val="2"/>
          </rPr>
          <t>Data di pubblicazione: 30/03/2021</t>
        </r>
        <r>
          <rPr>
            <sz val="9"/>
            <color indexed="81"/>
            <rFont val="Tahoma"/>
            <family val="2"/>
          </rPr>
          <t xml:space="preserve">
</t>
        </r>
      </text>
    </comment>
    <comment ref="D40" authorId="1" shapeId="0" xr:uid="{909A279C-EEBB-4FF3-A757-C392B1070034}">
      <text>
        <r>
          <rPr>
            <b/>
            <sz val="9"/>
            <color indexed="81"/>
            <rFont val="Tahoma"/>
            <family val="2"/>
          </rPr>
          <t>Data di pubblicazione: 06/04/2021</t>
        </r>
        <r>
          <rPr>
            <sz val="9"/>
            <color indexed="81"/>
            <rFont val="Tahoma"/>
            <family val="2"/>
          </rPr>
          <t xml:space="preserve">
</t>
        </r>
      </text>
    </comment>
    <comment ref="D41" authorId="1" shapeId="0" xr:uid="{E3C0B38E-3D87-40F5-8ECA-6673AC433B93}">
      <text>
        <r>
          <rPr>
            <b/>
            <sz val="9"/>
            <color indexed="81"/>
            <rFont val="Tahoma"/>
            <family val="2"/>
          </rPr>
          <t>Data di pubblicazione: 29/04/2021</t>
        </r>
        <r>
          <rPr>
            <sz val="9"/>
            <color indexed="81"/>
            <rFont val="Tahoma"/>
            <family val="2"/>
          </rPr>
          <t xml:space="preserve">
</t>
        </r>
      </text>
    </comment>
    <comment ref="D42" authorId="1" shapeId="0" xr:uid="{0395820E-7D3C-4803-AED4-3570ADA5B163}">
      <text>
        <r>
          <rPr>
            <b/>
            <sz val="9"/>
            <color indexed="81"/>
            <rFont val="Tahoma"/>
            <family val="2"/>
          </rPr>
          <t>Data di pubblicazione: 29/04/2021</t>
        </r>
        <r>
          <rPr>
            <sz val="9"/>
            <color indexed="81"/>
            <rFont val="Tahoma"/>
            <family val="2"/>
          </rPr>
          <t xml:space="preserve">
</t>
        </r>
      </text>
    </comment>
    <comment ref="D43" authorId="1" shapeId="0" xr:uid="{11BA4FE5-C007-43D3-A55D-D5163C4A03A3}">
      <text>
        <r>
          <rPr>
            <b/>
            <sz val="9"/>
            <color indexed="81"/>
            <rFont val="Tahoma"/>
            <family val="2"/>
          </rPr>
          <t>Data di pubblicazione: 30/04/2021</t>
        </r>
        <r>
          <rPr>
            <sz val="9"/>
            <color indexed="81"/>
            <rFont val="Tahoma"/>
            <family val="2"/>
          </rPr>
          <t xml:space="preserve">
</t>
        </r>
      </text>
    </comment>
    <comment ref="D44" authorId="1" shapeId="0" xr:uid="{3F1297E3-D8A0-4362-BA12-299A787BF75E}">
      <text>
        <r>
          <rPr>
            <b/>
            <sz val="9"/>
            <color indexed="81"/>
            <rFont val="Tahoma"/>
            <family val="2"/>
          </rPr>
          <t>Data di pubblicazione: 27/04/2021</t>
        </r>
        <r>
          <rPr>
            <sz val="9"/>
            <color indexed="81"/>
            <rFont val="Tahoma"/>
            <family val="2"/>
          </rPr>
          <t xml:space="preserve">
</t>
        </r>
      </text>
    </comment>
    <comment ref="D45" authorId="1" shapeId="0" xr:uid="{8170D067-C548-4CE3-AA46-AA373910CE82}">
      <text>
        <r>
          <rPr>
            <b/>
            <sz val="9"/>
            <color indexed="81"/>
            <rFont val="Tahoma"/>
            <family val="2"/>
          </rPr>
          <t>Data di pubblicazione: 29/04/2021</t>
        </r>
        <r>
          <rPr>
            <sz val="9"/>
            <color indexed="81"/>
            <rFont val="Tahoma"/>
            <family val="2"/>
          </rPr>
          <t xml:space="preserve">
</t>
        </r>
      </text>
    </comment>
    <comment ref="D46" authorId="1" shapeId="0" xr:uid="{99163218-787B-4E57-B469-14C6FDD1DAB1}">
      <text>
        <r>
          <rPr>
            <b/>
            <sz val="9"/>
            <color indexed="81"/>
            <rFont val="Tahoma"/>
            <family val="2"/>
          </rPr>
          <t>Data di pubblicazione: 29/04/2021</t>
        </r>
        <r>
          <rPr>
            <sz val="9"/>
            <color indexed="81"/>
            <rFont val="Tahoma"/>
            <family val="2"/>
          </rPr>
          <t xml:space="preserve">
</t>
        </r>
      </text>
    </comment>
    <comment ref="D47" authorId="1" shapeId="0" xr:uid="{D6C546D1-D7FB-49C7-B2BB-1942E523BBCB}">
      <text>
        <r>
          <rPr>
            <b/>
            <sz val="9"/>
            <color indexed="81"/>
            <rFont val="Tahoma"/>
            <family val="2"/>
          </rPr>
          <t>Data di pubblicazione: 20/05/2021</t>
        </r>
        <r>
          <rPr>
            <sz val="9"/>
            <color indexed="81"/>
            <rFont val="Tahoma"/>
            <family val="2"/>
          </rPr>
          <t xml:space="preserve">
</t>
        </r>
      </text>
    </comment>
    <comment ref="D48" authorId="1" shapeId="0" xr:uid="{34BBEB3E-3CA7-43E8-9F9D-8C32BF578AE7}">
      <text>
        <r>
          <rPr>
            <b/>
            <sz val="9"/>
            <color indexed="81"/>
            <rFont val="Tahoma"/>
            <family val="2"/>
          </rPr>
          <t>Data di pubblicazione: 20/05/2021</t>
        </r>
        <r>
          <rPr>
            <sz val="9"/>
            <color indexed="81"/>
            <rFont val="Tahoma"/>
            <family val="2"/>
          </rPr>
          <t xml:space="preserve">
</t>
        </r>
      </text>
    </comment>
    <comment ref="D49" authorId="1" shapeId="0" xr:uid="{69081141-3D04-4AE1-A514-C294E1E640B1}">
      <text>
        <r>
          <rPr>
            <b/>
            <sz val="9"/>
            <color indexed="81"/>
            <rFont val="Tahoma"/>
            <family val="2"/>
          </rPr>
          <t>Data di pubblicazione: 10/06/2021</t>
        </r>
        <r>
          <rPr>
            <sz val="9"/>
            <color indexed="81"/>
            <rFont val="Tahoma"/>
            <family val="2"/>
          </rPr>
          <t xml:space="preserve">
</t>
        </r>
      </text>
    </comment>
    <comment ref="D50" authorId="1" shapeId="0" xr:uid="{E44680DE-F0EF-407F-A901-F228A44ADBB8}">
      <text>
        <r>
          <rPr>
            <b/>
            <sz val="9"/>
            <color indexed="81"/>
            <rFont val="Tahoma"/>
            <family val="2"/>
          </rPr>
          <t xml:space="preserve">Data di pubblicazione: </t>
        </r>
        <r>
          <rPr>
            <sz val="9"/>
            <color indexed="81"/>
            <rFont val="Tahoma"/>
            <family val="2"/>
          </rPr>
          <t xml:space="preserve">22/06/2021
</t>
        </r>
      </text>
    </comment>
    <comment ref="D51" authorId="1" shapeId="0" xr:uid="{513B7085-C382-4A82-806E-9DA5ED64A96F}">
      <text>
        <r>
          <rPr>
            <b/>
            <sz val="9"/>
            <color indexed="81"/>
            <rFont val="Tahoma"/>
            <family val="2"/>
          </rPr>
          <t xml:space="preserve">Data di pubblicazione: </t>
        </r>
        <r>
          <rPr>
            <sz val="9"/>
            <color indexed="81"/>
            <rFont val="Tahoma"/>
            <family val="2"/>
          </rPr>
          <t xml:space="preserve">01/07/2021
</t>
        </r>
      </text>
    </comment>
    <comment ref="D52" authorId="1" shapeId="0" xr:uid="{4C2D0126-0A84-4BCA-BD11-ADAFA4AAE6D5}">
      <text>
        <r>
          <rPr>
            <b/>
            <sz val="9"/>
            <color indexed="81"/>
            <rFont val="Tahoma"/>
            <family val="2"/>
          </rPr>
          <t>Data di pubblicazione: 23/06/2021</t>
        </r>
        <r>
          <rPr>
            <sz val="9"/>
            <color indexed="81"/>
            <rFont val="Tahoma"/>
            <family val="2"/>
          </rPr>
          <t xml:space="preserve">
</t>
        </r>
      </text>
    </comment>
    <comment ref="D53" authorId="1" shapeId="0" xr:uid="{F57A7B3C-8ADC-403A-A3B9-A945AD9B28A9}">
      <text>
        <r>
          <rPr>
            <b/>
            <sz val="9"/>
            <color indexed="81"/>
            <rFont val="Tahoma"/>
            <family val="2"/>
          </rPr>
          <t xml:space="preserve">Data di pubblicazione: </t>
        </r>
        <r>
          <rPr>
            <sz val="9"/>
            <color indexed="81"/>
            <rFont val="Tahoma"/>
            <family val="2"/>
          </rPr>
          <t xml:space="preserve">23/06/2021
</t>
        </r>
      </text>
    </comment>
    <comment ref="D54" authorId="1" shapeId="0" xr:uid="{EBC5527A-EFD2-486F-9A7E-FB85B945840F}">
      <text>
        <r>
          <rPr>
            <b/>
            <sz val="9"/>
            <color indexed="81"/>
            <rFont val="Tahoma"/>
            <family val="2"/>
          </rPr>
          <t xml:space="preserve">Data di pubblicazione: </t>
        </r>
        <r>
          <rPr>
            <sz val="9"/>
            <color indexed="81"/>
            <rFont val="Tahoma"/>
            <family val="2"/>
          </rPr>
          <t xml:space="preserve">23/06/2021
</t>
        </r>
      </text>
    </comment>
    <comment ref="D55" authorId="1" shapeId="0" xr:uid="{431C67A4-5F3A-4C94-BF09-8D1F98923074}">
      <text>
        <r>
          <rPr>
            <b/>
            <sz val="9"/>
            <color indexed="81"/>
            <rFont val="Tahoma"/>
            <family val="2"/>
          </rPr>
          <t xml:space="preserve">Data di pubblicazione: </t>
        </r>
        <r>
          <rPr>
            <sz val="9"/>
            <color indexed="81"/>
            <rFont val="Tahoma"/>
            <family val="2"/>
          </rPr>
          <t xml:space="preserve">15/07/2021
</t>
        </r>
      </text>
    </comment>
    <comment ref="D56" authorId="1" shapeId="0" xr:uid="{D36BE178-2067-401A-8757-E05E09565217}">
      <text>
        <r>
          <rPr>
            <b/>
            <sz val="9"/>
            <color indexed="81"/>
            <rFont val="Tahoma"/>
            <family val="2"/>
          </rPr>
          <t xml:space="preserve">Data di pubblicazione: </t>
        </r>
        <r>
          <rPr>
            <sz val="9"/>
            <color indexed="81"/>
            <rFont val="Tahoma"/>
            <family val="2"/>
          </rPr>
          <t xml:space="preserve">20/07/2021
</t>
        </r>
      </text>
    </comment>
    <comment ref="D70" authorId="2" shapeId="0" xr:uid="{E8276C9C-46F8-4B2B-95D9-276B14AD96A0}">
      <text>
        <r>
          <rPr>
            <b/>
            <sz val="9"/>
            <color indexed="81"/>
            <rFont val="Tahoma"/>
            <family val="2"/>
          </rPr>
          <t>stage-1:</t>
        </r>
        <r>
          <rPr>
            <sz val="9"/>
            <color indexed="81"/>
            <rFont val="Tahoma"/>
            <family val="2"/>
          </rPr>
          <t xml:space="preserve">
scadenza estesa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stage-3</author>
    <author>stefano</author>
    <author>Microsoft Office User</author>
    <author>Lorenzo</author>
  </authors>
  <commentList>
    <comment ref="D6" authorId="0" shapeId="0" xr:uid="{00000000-0006-0000-2900-000001000000}">
      <text>
        <r>
          <rPr>
            <b/>
            <sz val="9"/>
            <color indexed="81"/>
            <rFont val="Tahoma"/>
            <family val="2"/>
          </rPr>
          <t>Seconda deadline:
19/10/2017</t>
        </r>
      </text>
    </comment>
    <comment ref="D60" authorId="1" shapeId="0" xr:uid="{C9CAEE2F-ED33-8644-9B0F-5E79BC361D94}">
      <text>
        <r>
          <rPr>
            <b/>
            <sz val="9"/>
            <color rgb="FF000000"/>
            <rFont val="Tahoma"/>
            <family val="2"/>
          </rPr>
          <t>Data di pubblicazione 30 07 2020</t>
        </r>
        <r>
          <rPr>
            <sz val="9"/>
            <color rgb="FF000000"/>
            <rFont val="Tahoma"/>
            <family val="2"/>
          </rPr>
          <t xml:space="preserve">
</t>
        </r>
      </text>
    </comment>
    <comment ref="D63" authorId="2" shapeId="0" xr:uid="{ECC15FE7-3660-ED44-AC52-9244C7F07A54}">
      <text>
        <r>
          <rPr>
            <sz val="10"/>
            <color rgb="FF000000"/>
            <rFont val="Tahoma"/>
            <family val="2"/>
          </rPr>
          <t>Scadenza estesa dal 26/10/2020 al 16/11/2020</t>
        </r>
      </text>
    </comment>
    <comment ref="D66" authorId="3" shapeId="0" xr:uid="{30AB9D44-8BAD-40C8-8350-4CDD4AC1A72C}">
      <text>
        <r>
          <rPr>
            <b/>
            <sz val="9"/>
            <color indexed="81"/>
            <rFont val="Tahoma"/>
            <family val="2"/>
          </rPr>
          <t>Data di pubblicazione:
30/04/2021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8" authorId="0" shapeId="0" xr:uid="{EA7FE555-41B9-4AE5-8E15-ABD20C07E947}">
      <text>
        <r>
          <rPr>
            <b/>
            <sz val="9"/>
            <color rgb="FF000000"/>
            <rFont val="Tahoma"/>
            <family val="2"/>
          </rPr>
          <t>Elisa Martinenghi:</t>
        </r>
        <r>
          <rPr>
            <sz val="9"/>
            <color rgb="FF000000"/>
            <rFont val="Tahoma"/>
            <family val="2"/>
          </rPr>
          <t xml:space="preserve">
</t>
        </r>
        <r>
          <rPr>
            <b/>
            <sz val="9"/>
            <color rgb="FF000000"/>
            <rFont val="Tahoma"/>
            <family val="2"/>
          </rPr>
          <t xml:space="preserve">SCADENZE
</t>
        </r>
        <r>
          <rPr>
            <sz val="9"/>
            <color rgb="FF000000"/>
            <rFont val="Tahoma"/>
            <family val="2"/>
          </rPr>
          <t xml:space="preserve">Volunteering projects: 23/02/2023 </t>
        </r>
        <r>
          <rPr>
            <b/>
            <sz val="9"/>
            <color rgb="FF000000"/>
            <rFont val="Tahoma"/>
            <family val="2"/>
          </rPr>
          <t>SCADUTA</t>
        </r>
        <r>
          <rPr>
            <sz val="9"/>
            <color rgb="FF000000"/>
            <rFont val="Tahoma"/>
            <family val="2"/>
          </rPr>
          <t xml:space="preserve">
4/10/2023
SCADENZE
Volunteering projects:
23/02/2023 </t>
        </r>
        <r>
          <rPr>
            <b/>
            <sz val="9"/>
            <color rgb="FF000000"/>
            <rFont val="Tahoma"/>
            <family val="2"/>
          </rPr>
          <t>SCADUTA</t>
        </r>
        <r>
          <rPr>
            <sz val="9"/>
            <color rgb="FF000000"/>
            <rFont val="Tahoma"/>
            <family val="2"/>
          </rPr>
          <t xml:space="preserve">
4/10/2023
Volunteer teams in high-priority areas:
8/2/2023</t>
        </r>
        <r>
          <rPr>
            <b/>
            <sz val="9"/>
            <color rgb="FF000000"/>
            <rFont val="Tahoma"/>
            <family val="2"/>
          </rPr>
          <t xml:space="preserve"> SCADUTA</t>
        </r>
        <r>
          <rPr>
            <sz val="9"/>
            <color rgb="FF000000"/>
            <rFont val="Tahoma"/>
            <family val="2"/>
          </rPr>
          <t xml:space="preserve">
Solidarity Projects:
23/02/2023 </t>
        </r>
        <r>
          <rPr>
            <b/>
            <sz val="9"/>
            <color rgb="FF000000"/>
            <rFont val="Tahoma"/>
            <family val="2"/>
          </rPr>
          <t>SCADUTA</t>
        </r>
        <r>
          <rPr>
            <sz val="9"/>
            <color rgb="FF000000"/>
            <rFont val="Tahoma"/>
            <family val="2"/>
          </rPr>
          <t xml:space="preserve">
4/05/2023
4/10/2023
Volunteering under the Humanitarian Aid Corps:
3/5/2023
</t>
        </r>
      </text>
    </comment>
    <comment ref="F9" authorId="0" shapeId="0" xr:uid="{1610E923-B218-4826-A503-3B9F8A511668}">
      <text>
        <r>
          <rPr>
            <sz val="9"/>
            <color rgb="FF000000"/>
            <rFont val="Tahoma"/>
            <family val="2"/>
          </rPr>
          <t xml:space="preserve">Scadenze:
16/02/2023 </t>
        </r>
        <r>
          <rPr>
            <b/>
            <sz val="9"/>
            <color rgb="FF000000"/>
            <rFont val="Tahoma"/>
            <family val="2"/>
          </rPr>
          <t>SCADUTA</t>
        </r>
        <r>
          <rPr>
            <sz val="9"/>
            <color rgb="FF000000"/>
            <rFont val="Tahoma"/>
            <family val="2"/>
          </rPr>
          <t xml:space="preserve">
08/03/2023 </t>
        </r>
        <r>
          <rPr>
            <b/>
            <sz val="9"/>
            <color rgb="FF000000"/>
            <rFont val="Tahoma"/>
            <family val="2"/>
          </rPr>
          <t>SCADUTA</t>
        </r>
        <r>
          <rPr>
            <sz val="9"/>
            <color rgb="FF000000"/>
            <rFont val="Tahoma"/>
            <family val="2"/>
          </rPr>
          <t xml:space="preserve">
09/03/2023 </t>
        </r>
        <r>
          <rPr>
            <b/>
            <sz val="9"/>
            <color rgb="FF000000"/>
            <rFont val="Tahoma"/>
            <family val="2"/>
          </rPr>
          <t>SCADUTA</t>
        </r>
        <r>
          <rPr>
            <sz val="9"/>
            <color rgb="FF000000"/>
            <rFont val="Tahoma"/>
            <family val="2"/>
          </rPr>
          <t xml:space="preserve">
15/03/2023 </t>
        </r>
        <r>
          <rPr>
            <b/>
            <sz val="9"/>
            <color rgb="FF000000"/>
            <rFont val="Tahoma"/>
            <family val="2"/>
          </rPr>
          <t>SCADUTA</t>
        </r>
        <r>
          <rPr>
            <sz val="9"/>
            <color rgb="FF000000"/>
            <rFont val="Tahoma"/>
            <family val="2"/>
          </rPr>
          <t xml:space="preserve">
22/03/2023
08/06/2023
</t>
        </r>
      </text>
    </comment>
    <comment ref="F12" authorId="0" shapeId="0" xr:uid="{8A393F27-0D10-46CF-8914-23B73298A607}">
      <text>
        <r>
          <rPr>
            <b/>
            <sz val="9"/>
            <color indexed="81"/>
            <rFont val="Tahoma"/>
            <family val="2"/>
          </rPr>
          <t xml:space="preserve">Elisa Martinenghi:
</t>
        </r>
        <r>
          <rPr>
            <sz val="9"/>
            <color indexed="81"/>
            <rFont val="Tahoma"/>
            <family val="2"/>
          </rPr>
          <t xml:space="preserve">21/02/2023 </t>
        </r>
        <r>
          <rPr>
            <b/>
            <sz val="9"/>
            <color indexed="81"/>
            <rFont val="Tahoma"/>
            <family val="2"/>
          </rPr>
          <t>SCADUTA</t>
        </r>
        <r>
          <rPr>
            <sz val="9"/>
            <color indexed="81"/>
            <rFont val="Tahoma"/>
            <family val="2"/>
          </rPr>
          <t xml:space="preserve">
22/03/2023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6" authorId="0" shapeId="0" xr:uid="{E600494A-3975-438E-8E95-67BA47E04BC8}">
      <text>
        <r>
          <rPr>
            <b/>
            <sz val="9"/>
            <color rgb="FF000000"/>
            <rFont val="Tahoma"/>
            <family val="2"/>
          </rPr>
          <t>Elisa Martinenghi:</t>
        </r>
        <r>
          <rPr>
            <sz val="9"/>
            <color rgb="FF000000"/>
            <rFont val="Tahoma"/>
            <family val="2"/>
          </rPr>
          <t xml:space="preserve">
scadenze:
16/02/2023 </t>
        </r>
        <r>
          <rPr>
            <b/>
            <sz val="9"/>
            <color rgb="FF000000"/>
            <rFont val="Tahoma"/>
            <family val="2"/>
          </rPr>
          <t>SCADUTA</t>
        </r>
        <r>
          <rPr>
            <sz val="9"/>
            <color rgb="FF000000"/>
            <rFont val="Tahoma"/>
            <family val="2"/>
          </rPr>
          <t xml:space="preserve">
08/03/2023 </t>
        </r>
        <r>
          <rPr>
            <b/>
            <sz val="9"/>
            <color rgb="FF000000"/>
            <rFont val="Tahoma"/>
            <family val="2"/>
          </rPr>
          <t>SCADUTA</t>
        </r>
        <r>
          <rPr>
            <sz val="9"/>
            <color rgb="FF000000"/>
            <rFont val="Tahoma"/>
            <family val="2"/>
          </rPr>
          <t xml:space="preserve">
09/03/2023 </t>
        </r>
        <r>
          <rPr>
            <b/>
            <sz val="9"/>
            <color rgb="FF000000"/>
            <rFont val="Tahoma"/>
            <family val="2"/>
          </rPr>
          <t>SCADUTA</t>
        </r>
        <r>
          <rPr>
            <sz val="9"/>
            <color rgb="FF000000"/>
            <rFont val="Tahoma"/>
            <family val="2"/>
          </rPr>
          <t xml:space="preserve">
15/03/2023 </t>
        </r>
        <r>
          <rPr>
            <b/>
            <sz val="9"/>
            <color rgb="FF000000"/>
            <rFont val="Tahoma"/>
            <family val="2"/>
          </rPr>
          <t>SCADUTA</t>
        </r>
        <r>
          <rPr>
            <sz val="9"/>
            <color rgb="FF000000"/>
            <rFont val="Tahoma"/>
            <family val="2"/>
          </rPr>
          <t xml:space="preserve">
22/03/2023
08/06/2023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Elisa Martinenghi</author>
    <author>Marco De Luca</author>
    <author>Simona Ricci</author>
  </authors>
  <commentList>
    <comment ref="F6" authorId="0" shapeId="0" xr:uid="{B2B30415-574B-41C1-9E66-8C67C71AE338}">
      <text>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03/05/23</t>
        </r>
      </text>
    </comment>
    <comment ref="F7" authorId="0" shapeId="0" xr:uid="{5A45FB0F-C641-463D-9D76-31523DD12137}">
      <text>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xml:space="preserve">: 03/05/23
</t>
        </r>
      </text>
    </comment>
    <comment ref="F8" authorId="0" shapeId="0" xr:uid="{4F5ECC88-7AF6-4375-8605-F2CC9A7F3789}">
      <text>
        <r>
          <rPr>
            <sz val="9"/>
            <color indexed="81"/>
            <rFont val="Tahoma"/>
            <family val="2"/>
          </rPr>
          <t xml:space="preserve">07/03/2023 </t>
        </r>
        <r>
          <rPr>
            <b/>
            <sz val="9"/>
            <color indexed="81"/>
            <rFont val="Tahoma"/>
            <family val="2"/>
          </rPr>
          <t>SCADUTA</t>
        </r>
        <r>
          <rPr>
            <sz val="9"/>
            <color indexed="81"/>
            <rFont val="Tahoma"/>
            <family val="2"/>
          </rPr>
          <t xml:space="preserve">
09/03/2023 </t>
        </r>
        <r>
          <rPr>
            <b/>
            <sz val="9"/>
            <color indexed="81"/>
            <rFont val="Tahoma"/>
            <family val="2"/>
          </rPr>
          <t>SCADUTA</t>
        </r>
        <r>
          <rPr>
            <sz val="9"/>
            <color indexed="81"/>
            <rFont val="Tahoma"/>
            <family val="2"/>
          </rPr>
          <t xml:space="preserve">
29/03/2023
20/04/2023
</t>
        </r>
      </text>
    </comment>
    <comment ref="F9" authorId="0" shapeId="0" xr:uid="{3383CBC9-C430-DD45-B711-6A453DD715B2}">
      <text>
        <r>
          <rPr>
            <sz val="9"/>
            <color rgb="FF000000"/>
            <rFont val="Tahoma"/>
            <family val="2"/>
          </rPr>
          <t xml:space="preserve">14/03/2023 </t>
        </r>
        <r>
          <rPr>
            <b/>
            <sz val="9"/>
            <color rgb="FF000000"/>
            <rFont val="Tahoma"/>
            <family val="2"/>
          </rPr>
          <t>SCADUTA</t>
        </r>
        <r>
          <rPr>
            <sz val="9"/>
            <color rgb="FF000000"/>
            <rFont val="Tahoma"/>
            <family val="2"/>
          </rPr>
          <t xml:space="preserve">
15/03/2023 </t>
        </r>
        <r>
          <rPr>
            <b/>
            <sz val="9"/>
            <color rgb="FF000000"/>
            <rFont val="Tahoma"/>
            <family val="2"/>
          </rPr>
          <t>SCADUTA</t>
        </r>
        <r>
          <rPr>
            <sz val="9"/>
            <color rgb="FF000000"/>
            <rFont val="Tahoma"/>
            <family val="2"/>
          </rPr>
          <t xml:space="preserve">
30/03/2023
18/04/2023
20/04/2023</t>
        </r>
      </text>
    </comment>
    <comment ref="F10" authorId="0" shapeId="0" xr:uid="{BB4673F8-5221-4E25-8AB2-01602A3964A0}">
      <text>
        <r>
          <rPr>
            <sz val="9"/>
            <color rgb="FF000000"/>
            <rFont val="Tahoma"/>
            <family val="2"/>
          </rPr>
          <t xml:space="preserve">14/03/2023 </t>
        </r>
        <r>
          <rPr>
            <b/>
            <sz val="9"/>
            <color rgb="FF000000"/>
            <rFont val="Tahoma"/>
            <family val="2"/>
          </rPr>
          <t>SCADUTA</t>
        </r>
        <r>
          <rPr>
            <sz val="9"/>
            <color rgb="FF000000"/>
            <rFont val="Tahoma"/>
            <family val="2"/>
          </rPr>
          <t xml:space="preserve">
23/03/2023
28/03/2023
12/04/2023
07/03/2024
20/04/2023
27/04/2023
21/09/2023
26/09/2023
</t>
        </r>
      </text>
    </comment>
    <comment ref="F12" authorId="0" shapeId="0" xr:uid="{C116BF27-94E5-4963-973A-B8364073C19D}">
      <text>
        <r>
          <rPr>
            <sz val="9"/>
            <color rgb="FF000000"/>
            <rFont val="Tahoma"/>
            <family val="2"/>
          </rPr>
          <t xml:space="preserve">14/03/2023 </t>
        </r>
        <r>
          <rPr>
            <b/>
            <sz val="9"/>
            <color rgb="FF000000"/>
            <rFont val="Tahoma"/>
            <family val="2"/>
          </rPr>
          <t>SCADUTA</t>
        </r>
        <r>
          <rPr>
            <sz val="9"/>
            <color rgb="FF000000"/>
            <rFont val="Tahoma"/>
            <family val="2"/>
          </rPr>
          <t xml:space="preserve">
12/04/2023
13/04/2023
19/09/2023
</t>
        </r>
      </text>
    </comment>
    <comment ref="F15" authorId="0" shapeId="0" xr:uid="{8BFE1C4E-5666-43FC-829C-4BE8BC753EC4}">
      <text>
        <r>
          <rPr>
            <b/>
            <sz val="9"/>
            <color rgb="FF000000"/>
            <rFont val="Tahoma"/>
            <family val="2"/>
          </rPr>
          <t>Elisa Martinenghi:</t>
        </r>
        <r>
          <rPr>
            <sz val="9"/>
            <color rgb="FF000000"/>
            <rFont val="Tahoma"/>
            <family val="2"/>
          </rPr>
          <t xml:space="preserve">
25/04/2023
20/09/2023
</t>
        </r>
      </text>
    </comment>
    <comment ref="F16" authorId="0" shapeId="0" xr:uid="{04C3EB13-0630-4F88-A33B-34B1176D0816}">
      <text>
        <r>
          <rPr>
            <b/>
            <sz val="9"/>
            <color rgb="FF000000"/>
            <rFont val="Tahoma"/>
            <family val="2"/>
          </rPr>
          <t>Elisa Martinenghi:</t>
        </r>
        <r>
          <rPr>
            <sz val="9"/>
            <color rgb="FF000000"/>
            <rFont val="Tahoma"/>
            <family val="2"/>
          </rPr>
          <t xml:space="preserve">
27/03/2023
31/03/2023
</t>
        </r>
      </text>
    </comment>
    <comment ref="F23" authorId="1" shapeId="0" xr:uid="{52782C86-A96D-485F-8714-9BB1C497A777}">
      <text>
        <r>
          <rPr>
            <b/>
            <sz val="9"/>
            <color indexed="81"/>
            <rFont val="Tahoma"/>
            <family val="2"/>
          </rPr>
          <t>Marco De Luca:</t>
        </r>
        <r>
          <rPr>
            <sz val="9"/>
            <color indexed="81"/>
            <rFont val="Tahoma"/>
            <family val="2"/>
          </rPr>
          <t xml:space="preserve">
03/05/2023
19/09/2023</t>
        </r>
      </text>
    </comment>
    <comment ref="F24" authorId="1" shapeId="0" xr:uid="{D50D7942-445D-45C0-8B12-02A259FBC620}">
      <text>
        <r>
          <rPr>
            <b/>
            <sz val="9"/>
            <color indexed="81"/>
            <rFont val="Tahoma"/>
            <family val="2"/>
          </rPr>
          <t>Marco De Luca:</t>
        </r>
        <r>
          <rPr>
            <sz val="9"/>
            <color indexed="81"/>
            <rFont val="Tahoma"/>
            <family val="2"/>
          </rPr>
          <t xml:space="preserve">
03/05/2023
19/09/2023</t>
        </r>
      </text>
    </comment>
    <comment ref="F28" authorId="2" shapeId="0" xr:uid="{FA73B83A-2663-4382-ADEB-E300801DD103}">
      <text>
        <r>
          <rPr>
            <sz val="9"/>
            <color rgb="FF000000"/>
            <rFont val="Tahoma"/>
            <family val="2"/>
          </rPr>
          <t xml:space="preserve">SCADENZE:
</t>
        </r>
        <r>
          <rPr>
            <sz val="9"/>
            <color rgb="FF000000"/>
            <rFont val="Tahoma"/>
            <family val="2"/>
          </rPr>
          <t xml:space="preserve">14/04/2023
</t>
        </r>
        <r>
          <rPr>
            <sz val="9"/>
            <color rgb="FF000000"/>
            <rFont val="Tahoma"/>
            <family val="2"/>
          </rPr>
          <t>13/09/2023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Elisa Martinenghi</author>
  </authors>
  <commentList>
    <comment ref="F6" authorId="0" shapeId="0" xr:uid="{309F5696-BB02-469F-8E8B-629356A41709}">
      <text>
        <r>
          <rPr>
            <b/>
            <sz val="9"/>
            <color indexed="81"/>
            <rFont val="Tahoma"/>
            <family val="2"/>
          </rPr>
          <t>Elisa Martinenghi:</t>
        </r>
        <r>
          <rPr>
            <sz val="9"/>
            <color indexed="81"/>
            <rFont val="Tahoma"/>
            <family val="2"/>
          </rPr>
          <t xml:space="preserve">
07/02/2023 </t>
        </r>
        <r>
          <rPr>
            <b/>
            <sz val="9"/>
            <color indexed="81"/>
            <rFont val="Tahoma"/>
            <family val="2"/>
          </rPr>
          <t>SCADUTA</t>
        </r>
        <r>
          <rPr>
            <sz val="9"/>
            <color indexed="81"/>
            <rFont val="Tahoma"/>
            <family val="2"/>
          </rPr>
          <t xml:space="preserve">
15/06/2023
</t>
        </r>
      </text>
    </comment>
    <comment ref="F7" authorId="0" shapeId="0" xr:uid="{AEAACC6B-B414-46F4-9D78-B759E95EF569}">
      <text>
        <r>
          <rPr>
            <b/>
            <sz val="9"/>
            <color indexed="81"/>
            <rFont val="Tahoma"/>
            <family val="2"/>
          </rPr>
          <t>Elisa Martinenghi:</t>
        </r>
        <r>
          <rPr>
            <sz val="9"/>
            <color indexed="81"/>
            <rFont val="Tahoma"/>
            <family val="2"/>
          </rPr>
          <t xml:space="preserve">
13/04/2023
19/09/2023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Simona Ricci</author>
  </authors>
  <commentList>
    <comment ref="D360" authorId="0" shapeId="0" xr:uid="{0100BAC6-905E-A84D-855D-7592C55A5A5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xr:uid="{2FA45820-EEBC-4584-813C-5D01CA0F00D1}">
      <text>
        <r>
          <rPr>
            <b/>
            <sz val="9"/>
            <color indexed="81"/>
            <rFont val="Tahoma"/>
            <family val="2"/>
          </rPr>
          <t>Data di pubblicazione 18 06 2020</t>
        </r>
        <r>
          <rPr>
            <sz val="9"/>
            <color indexed="81"/>
            <rFont val="Tahoma"/>
            <family val="2"/>
          </rPr>
          <t xml:space="preserve">
</t>
        </r>
      </text>
    </comment>
    <comment ref="D362" authorId="0" shapeId="0" xr:uid="{DCD290B5-CD22-EE4E-A2BC-D584078215B9}">
      <text>
        <r>
          <rPr>
            <b/>
            <sz val="9"/>
            <color rgb="FF000000"/>
            <rFont val="Tahoma"/>
            <family val="2"/>
          </rPr>
          <t>Data di pubblicazione 22 06 2020</t>
        </r>
        <r>
          <rPr>
            <sz val="9"/>
            <color rgb="FF000000"/>
            <rFont val="Tahoma"/>
            <family val="2"/>
          </rPr>
          <t xml:space="preserve">
</t>
        </r>
      </text>
    </comment>
    <comment ref="D363" authorId="0" shapeId="0" xr:uid="{42A64A6B-1ADD-F241-B4F1-61AB6BC5B2FB}">
      <text>
        <r>
          <rPr>
            <b/>
            <sz val="9"/>
            <color indexed="81"/>
            <rFont val="Tahoma"/>
            <family val="2"/>
          </rPr>
          <t>Data di pubblicazione 22 06 2020</t>
        </r>
        <r>
          <rPr>
            <sz val="9"/>
            <color indexed="81"/>
            <rFont val="Tahoma"/>
            <family val="2"/>
          </rPr>
          <t xml:space="preserve">
</t>
        </r>
      </text>
    </comment>
    <comment ref="D364" authorId="0" shapeId="0" xr:uid="{BA6790DB-123D-2A46-9B50-39CE47E4CED1}">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xr:uid="{05EEFAD7-3EF7-D44E-9EF3-3C0C55FBC4F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xr:uid="{1189578E-94EE-1B4C-8D59-D5AE6BA76F8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xr:uid="{43320CF4-18E1-E644-8B09-15D776B58D8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xr:uid="{E2F454D4-81DC-1843-8940-9FAEEC4D819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xr:uid="{F1F80ACE-EB86-0C4B-8D61-2261CB47E6B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xr:uid="{7F82CFE9-1B21-2042-A501-FF923A3895F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xr:uid="{3B7CD837-5BA6-6748-A242-04293AB85A0F}">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xr:uid="{070438C6-E29E-FE40-A645-D7887E78D2B3}">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xr:uid="{EA90A652-5C63-664F-8004-317B16B3286E}">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xr:uid="{5A35A1A1-CA68-D24D-84CC-A5801E62E99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xr:uid="{EB17EA0A-15E2-6845-99D0-29144F1EEDDA}">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xr:uid="{08AB0D85-B5E8-A847-81FC-D7E8F7C53D18}">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xr:uid="{E63B26C7-FFA9-1B44-8B86-8CB59E1CCD31}">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xr:uid="{3F6FE370-2588-FA4E-A510-CEE5F6509208}">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xr:uid="{78CA3D42-86B1-1540-B5CA-5D44A4325841}">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xr:uid="{531838E6-0AB3-E44C-A1AF-9F632323277C}">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xr:uid="{8C8FCC19-E2C3-D445-BC15-4C0A7339ED27}">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xr:uid="{7056DA98-03FA-0240-A4FD-4ED2A361238D}">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xr:uid="{EF86E2E0-B62F-4D41-9F5E-FD5CEE4D6161}">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xr:uid="{BFE8E0D8-B2F1-FE49-965B-8E0BAD916F28}">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xr:uid="{B2294D70-2283-FF48-AEB2-509C2596C929}">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xr:uid="{49FEFC8A-A607-2C4F-8088-0AD81815CA76}">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xr:uid="{8331A1D4-6A62-9D42-8886-822B5ADB23C4}">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xr:uid="{1B708C23-EF4F-DE49-AD6A-38ACCC0DE839}">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xr:uid="{41A41FEA-2E07-7B4D-BCE8-915308F19E8E}">
      <text>
        <r>
          <rPr>
            <sz val="10"/>
            <color rgb="FF000000"/>
            <rFont val="Tahoma"/>
            <family val="2"/>
          </rPr>
          <t xml:space="preserve">
</t>
        </r>
        <r>
          <rPr>
            <sz val="10"/>
            <color rgb="FF000000"/>
            <rFont val="Tahoma"/>
            <family val="2"/>
          </rPr>
          <t>Data di pubblicazione: 11/11/2020</t>
        </r>
      </text>
    </comment>
    <comment ref="D394" authorId="1" shapeId="0" xr:uid="{22C75C82-FDB8-F447-A8E5-4B97845200B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xr:uid="{293CD626-C026-7141-AE87-7194044E51C4}">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xr:uid="{FA871178-FFAA-F349-AA0A-E3D8BDD678C8}">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xr:uid="{150DC14F-6A5F-4909-BA61-5899E257DB87}">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xr:uid="{C0A19FDD-D35F-412A-9B06-D4C22FFF53AE}">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xr:uid="{CD6EBE18-51E3-49CF-8759-5B2ED096576C}">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xr:uid="{805685BB-9CE3-41E7-87DB-C5E1432D5DE4}">
      <text>
        <r>
          <rPr>
            <sz val="10"/>
            <color rgb="FF000000"/>
            <rFont val="Tahoma"/>
            <family val="2"/>
          </rPr>
          <t>Data di pubblicazione:08/2/2021</t>
        </r>
      </text>
    </comment>
    <comment ref="D402" authorId="1" shapeId="0" xr:uid="{B2B8DBA1-B2D9-491B-8617-FAD10A968DE6}">
      <text>
        <r>
          <rPr>
            <sz val="10"/>
            <color rgb="FF000000"/>
            <rFont val="Tahoma"/>
            <family val="2"/>
          </rPr>
          <t>Data di pubblicazione:08/2/2021</t>
        </r>
      </text>
    </comment>
    <comment ref="D403" authorId="1" shapeId="0" xr:uid="{F85F2DD1-F5C7-4CD0-8F7F-3875E3C93163}">
      <text>
        <r>
          <rPr>
            <sz val="10"/>
            <color rgb="FF000000"/>
            <rFont val="Tahoma"/>
            <family val="2"/>
          </rPr>
          <t>Data di pubblicazione:09/2/2021</t>
        </r>
      </text>
    </comment>
    <comment ref="D404" authorId="1" shapeId="0" xr:uid="{FD80E000-E235-471B-875A-4D1958C10362}">
      <text>
        <r>
          <rPr>
            <sz val="10"/>
            <color rgb="FF000000"/>
            <rFont val="Tahoma"/>
            <family val="2"/>
          </rPr>
          <t>Data di pubblicazione:09/2/2021</t>
        </r>
      </text>
    </comment>
    <comment ref="D405" authorId="1" shapeId="0" xr:uid="{ECFD57F3-02E2-4DEB-B001-D02FF7241241}">
      <text>
        <r>
          <rPr>
            <sz val="10"/>
            <color rgb="FF000000"/>
            <rFont val="Tahoma"/>
            <family val="2"/>
          </rPr>
          <t>Data di pubblicazione:08/2/2021</t>
        </r>
      </text>
    </comment>
    <comment ref="D406" authorId="1" shapeId="0" xr:uid="{7CD9054B-0EC5-46E1-BDA7-71B0003E3800}">
      <text>
        <r>
          <rPr>
            <sz val="10"/>
            <color rgb="FF000000"/>
            <rFont val="Tahoma"/>
            <family val="2"/>
          </rPr>
          <t>Data di pubblicazione:09/2/2021</t>
        </r>
      </text>
    </comment>
    <comment ref="D407" authorId="1" shapeId="0" xr:uid="{42BDA931-7B83-4413-81F9-6CD5FFE609B1}">
      <text>
        <r>
          <rPr>
            <sz val="10"/>
            <color rgb="FF000000"/>
            <rFont val="Tahoma"/>
            <family val="2"/>
          </rPr>
          <t>Data di pubblicazione:19/2/2021</t>
        </r>
      </text>
    </comment>
    <comment ref="D408" authorId="1" shapeId="0" xr:uid="{AB703783-D2E4-4EF1-9CB1-C11DA10D7C46}">
      <text>
        <r>
          <rPr>
            <sz val="10"/>
            <color rgb="FF000000"/>
            <rFont val="Tahoma"/>
            <family val="2"/>
          </rPr>
          <t>Data di pubblicazione:15/1/2021</t>
        </r>
      </text>
    </comment>
    <comment ref="D409" authorId="1" shapeId="0" xr:uid="{7602469B-AE02-4EFF-8C5D-58CB3200DD1F}">
      <text>
        <r>
          <rPr>
            <sz val="10"/>
            <color rgb="FF000000"/>
            <rFont val="Tahoma"/>
            <family val="2"/>
          </rPr>
          <t>Data di pubblicazione:15/2/2021</t>
        </r>
      </text>
    </comment>
    <comment ref="D410" authorId="1" shapeId="0" xr:uid="{D16B2A97-739B-45A2-AE11-9B4DBD61F5D7}">
      <text>
        <r>
          <rPr>
            <sz val="10"/>
            <color rgb="FF000000"/>
            <rFont val="Tahoma"/>
            <family val="2"/>
          </rPr>
          <t>Data di pubblicazione:19/2/2021</t>
        </r>
      </text>
    </comment>
    <comment ref="D411" authorId="1" shapeId="0" xr:uid="{8B8BFFA2-D5C5-43B9-8422-4DD7C5763E71}">
      <text>
        <r>
          <rPr>
            <sz val="10"/>
            <color rgb="FF000000"/>
            <rFont val="Tahoma"/>
            <family val="2"/>
          </rPr>
          <t>Data di pubblicazione:19/2/2021</t>
        </r>
      </text>
    </comment>
    <comment ref="D412" authorId="1" shapeId="0" xr:uid="{D85AE9E5-1EB8-4B99-9E05-F6E26FEADF1B}">
      <text>
        <r>
          <rPr>
            <sz val="10"/>
            <color rgb="FF000000"/>
            <rFont val="Tahoma"/>
            <family val="2"/>
          </rPr>
          <t>Data di pubblicazione:01/03/2021</t>
        </r>
      </text>
    </comment>
    <comment ref="D413" authorId="1" shapeId="0" xr:uid="{5D0D337E-B8EB-4D7B-82B2-033824E15A87}">
      <text>
        <r>
          <rPr>
            <sz val="10"/>
            <color rgb="FF000000"/>
            <rFont val="Tahoma"/>
            <family val="2"/>
          </rPr>
          <t>Data di pubblicazione:01/03/2021</t>
        </r>
      </text>
    </comment>
    <comment ref="D414" authorId="1" shapeId="0" xr:uid="{9F937CC3-1236-4885-9BDF-B7264551521C}">
      <text>
        <r>
          <rPr>
            <sz val="10"/>
            <color rgb="FF000000"/>
            <rFont val="Tahoma"/>
            <family val="2"/>
          </rPr>
          <t>Data di pubblicazione:4/03/2021</t>
        </r>
      </text>
    </comment>
    <comment ref="D415" authorId="1" shapeId="0" xr:uid="{8D5ABCDD-869C-4AB1-8D31-D59A0D817035}">
      <text>
        <r>
          <rPr>
            <sz val="10"/>
            <color rgb="FF000000"/>
            <rFont val="Tahoma"/>
            <family val="2"/>
          </rPr>
          <t>Data di pubblicazione:23/03/2021</t>
        </r>
      </text>
    </comment>
    <comment ref="D416" authorId="1" shapeId="0" xr:uid="{8DF15873-77C5-40CC-9323-9023B0E55ED3}">
      <text>
        <r>
          <rPr>
            <sz val="10"/>
            <color rgb="FF000000"/>
            <rFont val="Tahoma"/>
            <family val="2"/>
          </rPr>
          <t>Data di pubblicazione:23/03/2021</t>
        </r>
      </text>
    </comment>
    <comment ref="D417" authorId="1" shapeId="0" xr:uid="{AE748661-66EB-4112-9DEB-0EB45FF4E6B9}">
      <text>
        <r>
          <rPr>
            <sz val="10"/>
            <color rgb="FF000000"/>
            <rFont val="Tahoma"/>
            <family val="2"/>
          </rPr>
          <t>Data di pubblicazione:08/03/2021</t>
        </r>
      </text>
    </comment>
    <comment ref="D418" authorId="1" shapeId="0" xr:uid="{E8FBF8C3-FB7D-4B27-868A-2408C0A3349E}">
      <text>
        <r>
          <rPr>
            <sz val="10"/>
            <color rgb="FF000000"/>
            <rFont val="Tahoma"/>
            <family val="2"/>
          </rPr>
          <t>Data di pubblicazione:09/03/2021</t>
        </r>
      </text>
    </comment>
    <comment ref="D419" authorId="1" shapeId="0" xr:uid="{5FAC9556-9F73-4AA6-93DF-E2B4E1264785}">
      <text>
        <r>
          <rPr>
            <sz val="10"/>
            <color rgb="FF000000"/>
            <rFont val="Tahoma"/>
            <family val="2"/>
          </rPr>
          <t>Data di pubblicazione:12/03/2021</t>
        </r>
      </text>
    </comment>
    <comment ref="D420" authorId="1" shapeId="0" xr:uid="{FF6D2743-E1DC-431F-904B-D0D10029C797}">
      <text>
        <r>
          <rPr>
            <sz val="10"/>
            <color rgb="FF000000"/>
            <rFont val="Tahoma"/>
            <family val="2"/>
          </rPr>
          <t>Data di pubblicazione:15/03/2021</t>
        </r>
      </text>
    </comment>
    <comment ref="D421" authorId="1" shapeId="0" xr:uid="{53D0DA68-839F-4A2E-A180-DDC3115E2D62}">
      <text>
        <r>
          <rPr>
            <sz val="10"/>
            <color rgb="FF000000"/>
            <rFont val="Tahoma"/>
            <family val="2"/>
          </rPr>
          <t>Data di pubblicazione:19/03/2021</t>
        </r>
      </text>
    </comment>
    <comment ref="D422" authorId="1" shapeId="0" xr:uid="{77A352BD-6117-4D91-8AE6-B95DD8A1D834}">
      <text>
        <r>
          <rPr>
            <sz val="10"/>
            <color rgb="FF000000"/>
            <rFont val="Tahoma"/>
            <family val="2"/>
          </rPr>
          <t>Data di pubblicazione:09/2/2021</t>
        </r>
      </text>
    </comment>
    <comment ref="D423" authorId="1" shapeId="0" xr:uid="{9C1EACF5-A176-496D-96D3-67FC12DABD88}">
      <text>
        <r>
          <rPr>
            <sz val="10"/>
            <color rgb="FF000000"/>
            <rFont val="Tahoma"/>
            <family val="2"/>
          </rPr>
          <t>Data di pubblicazione:12/03/2021</t>
        </r>
      </text>
    </comment>
    <comment ref="D424" authorId="1" shapeId="0" xr:uid="{DFECEBBD-B083-43C6-97B4-F46D4A759F66}">
      <text>
        <r>
          <rPr>
            <sz val="10"/>
            <color rgb="FF000000"/>
            <rFont val="Tahoma"/>
            <family val="2"/>
          </rPr>
          <t>Data di pubblicazione:12/03/2021</t>
        </r>
      </text>
    </comment>
    <comment ref="D425" authorId="1" shapeId="0" xr:uid="{F426A761-F35E-4369-801E-3ABAE0534BAC}">
      <text>
        <r>
          <rPr>
            <sz val="10"/>
            <color rgb="FF000000"/>
            <rFont val="Tahoma"/>
            <family val="2"/>
          </rPr>
          <t>Data di pubblicazione:17/03/2021</t>
        </r>
      </text>
    </comment>
    <comment ref="D426" authorId="1" shapeId="0" xr:uid="{C1F5625C-7210-4066-82B5-5267195E2A56}">
      <text>
        <r>
          <rPr>
            <sz val="10"/>
            <color rgb="FF000000"/>
            <rFont val="Tahoma"/>
            <family val="2"/>
          </rPr>
          <t>Data di pubblicazione:23/03/2021</t>
        </r>
      </text>
    </comment>
    <comment ref="D427" authorId="1" shapeId="0" xr:uid="{BCB76A26-1DA0-40E9-87B5-9F5C9D70E140}">
      <text>
        <r>
          <rPr>
            <sz val="10"/>
            <color rgb="FF000000"/>
            <rFont val="Tahoma"/>
            <family val="2"/>
          </rPr>
          <t>Data di pubblicazione:24/03/2021</t>
        </r>
      </text>
    </comment>
    <comment ref="D428" authorId="1" shapeId="0" xr:uid="{7CA0D671-62ED-4F2A-A929-F8BC1994B532}">
      <text>
        <r>
          <rPr>
            <sz val="10"/>
            <color rgb="FF000000"/>
            <rFont val="Tahoma"/>
            <family val="2"/>
          </rPr>
          <t>Data di pubblicazione:24/03/2021</t>
        </r>
      </text>
    </comment>
    <comment ref="D429" authorId="1" shapeId="0" xr:uid="{86E3D48B-67DC-4DC9-9D3E-AC2EA13C3BF5}">
      <text>
        <r>
          <rPr>
            <sz val="10"/>
            <color rgb="FF000000"/>
            <rFont val="Tahoma"/>
            <family val="2"/>
          </rPr>
          <t>Data di pubblicazione:30/03/2021</t>
        </r>
      </text>
    </comment>
    <comment ref="D430" authorId="1" shapeId="0" xr:uid="{CC736152-3A86-48AD-A37C-E2A15BC0C1C9}">
      <text>
        <r>
          <rPr>
            <sz val="10"/>
            <color rgb="FF000000"/>
            <rFont val="Tahoma"/>
            <family val="2"/>
          </rPr>
          <t>Data di pubblicazione:30/03/2021</t>
        </r>
      </text>
    </comment>
    <comment ref="D431" authorId="1" shapeId="0" xr:uid="{CE9BEC3C-8179-4200-8645-8178A65B8AE0}">
      <text>
        <r>
          <rPr>
            <sz val="10"/>
            <color rgb="FF000000"/>
            <rFont val="Tahoma"/>
            <family val="2"/>
          </rPr>
          <t>Data di pubblicazione:30/03/2021</t>
        </r>
      </text>
    </comment>
    <comment ref="D432" authorId="1" shapeId="0" xr:uid="{D5479F93-CEFC-4114-845D-F28194B17894}">
      <text>
        <r>
          <rPr>
            <sz val="10"/>
            <color rgb="FF000000"/>
            <rFont val="Tahoma"/>
            <family val="2"/>
          </rPr>
          <t>Data di pubblicazione:30/03/2021</t>
        </r>
      </text>
    </comment>
    <comment ref="D433" authorId="1" shapeId="0" xr:uid="{51AB6FEC-DB1E-4840-9AE1-13F257AF7171}">
      <text>
        <r>
          <rPr>
            <sz val="10"/>
            <color rgb="FF000000"/>
            <rFont val="Tahoma"/>
            <family val="2"/>
          </rPr>
          <t>Data di pubblicazione:31/03/2021</t>
        </r>
      </text>
    </comment>
    <comment ref="D434" authorId="1" shapeId="0" xr:uid="{7049B844-5652-4097-8404-13520A35F307}">
      <text>
        <r>
          <rPr>
            <sz val="10"/>
            <color rgb="FF000000"/>
            <rFont val="Tahoma"/>
            <family val="2"/>
          </rPr>
          <t>Data di pubblicazione:1/04/2021</t>
        </r>
      </text>
    </comment>
    <comment ref="D435" authorId="1" shapeId="0" xr:uid="{45869413-C8D3-4F41-9D6F-A509856C504B}">
      <text>
        <r>
          <rPr>
            <sz val="10"/>
            <color rgb="FF000000"/>
            <rFont val="Tahoma"/>
            <family val="2"/>
          </rPr>
          <t>Data di pubblicazione:1/04/2021</t>
        </r>
      </text>
    </comment>
    <comment ref="D436" authorId="1" shapeId="0" xr:uid="{EF100444-3006-4ABA-8749-0F48F1C73658}">
      <text>
        <r>
          <rPr>
            <sz val="10"/>
            <color rgb="FF000000"/>
            <rFont val="Tahoma"/>
            <family val="2"/>
          </rPr>
          <t>Data di pubblicazione:7/04/2021</t>
        </r>
      </text>
    </comment>
    <comment ref="D437" authorId="1" shapeId="0" xr:uid="{0A4B38A5-8A85-4C6D-9BE6-2A91F8CE1CE1}">
      <text>
        <r>
          <rPr>
            <sz val="10"/>
            <color rgb="FF000000"/>
            <rFont val="Tahoma"/>
            <family val="2"/>
          </rPr>
          <t>Data di pubblicazione:13/04/2021</t>
        </r>
      </text>
    </comment>
    <comment ref="D438" authorId="1" shapeId="0" xr:uid="{E37FD93A-1B66-4E03-B231-A35690B090AF}">
      <text>
        <r>
          <rPr>
            <sz val="10"/>
            <color rgb="FF000000"/>
            <rFont val="Tahoma"/>
            <family val="2"/>
          </rPr>
          <t>Data di pubblicazione:13/04/2021</t>
        </r>
      </text>
    </comment>
    <comment ref="D439" authorId="1" shapeId="0" xr:uid="{D93219AD-9856-482B-8767-D5D12DE2FEC1}">
      <text>
        <r>
          <rPr>
            <sz val="10"/>
            <color rgb="FF000000"/>
            <rFont val="Tahoma"/>
            <family val="2"/>
          </rPr>
          <t>Data di pubblicazione:31/03/2021</t>
        </r>
      </text>
    </comment>
    <comment ref="D440" authorId="1" shapeId="0" xr:uid="{6A415903-9501-4477-8F4C-5FC61F141F90}">
      <text>
        <r>
          <rPr>
            <sz val="10"/>
            <color rgb="FF000000"/>
            <rFont val="Tahoma"/>
            <family val="2"/>
          </rPr>
          <t>Data di pubblicazione:29/03/2021</t>
        </r>
      </text>
    </comment>
    <comment ref="D441" authorId="1" shapeId="0" xr:uid="{9283BFD1-3FF6-4F6B-A70C-2B08F896859E}">
      <text>
        <r>
          <rPr>
            <sz val="10"/>
            <color rgb="FF000000"/>
            <rFont val="Tahoma"/>
            <family val="2"/>
          </rPr>
          <t>Data di pubblicazione:15/04/2021</t>
        </r>
      </text>
    </comment>
    <comment ref="D442" authorId="1" shapeId="0" xr:uid="{19B34842-A4B5-431D-AC0F-3461BEFC44DA}">
      <text>
        <r>
          <rPr>
            <sz val="10"/>
            <color rgb="FF000000"/>
            <rFont val="Tahoma"/>
            <family val="2"/>
          </rPr>
          <t>Data di pubblicazione:22/03/2021</t>
        </r>
      </text>
    </comment>
    <comment ref="D443" authorId="1" shapeId="0" xr:uid="{BE4DF130-E985-4531-8A7A-65983174FF57}">
      <text>
        <r>
          <rPr>
            <sz val="10"/>
            <color rgb="FF000000"/>
            <rFont val="Tahoma"/>
            <family val="2"/>
          </rPr>
          <t>Data di pubblicazione:20/04/2021</t>
        </r>
      </text>
    </comment>
    <comment ref="D444" authorId="1" shapeId="0" xr:uid="{BABC3F14-318C-4AAD-A43C-359B37B39A4E}">
      <text>
        <r>
          <rPr>
            <sz val="10"/>
            <color rgb="FF000000"/>
            <rFont val="Tahoma"/>
            <family val="2"/>
          </rPr>
          <t>Data di pubblicazione:22/04/2021</t>
        </r>
      </text>
    </comment>
    <comment ref="D445" authorId="1" shapeId="0" xr:uid="{E43DC345-1088-4029-B4BE-D7167B2101F8}">
      <text>
        <r>
          <rPr>
            <sz val="10"/>
            <color rgb="FF000000"/>
            <rFont val="Tahoma"/>
            <family val="2"/>
          </rPr>
          <t>Data di pubblicazione:20/04/2021</t>
        </r>
      </text>
    </comment>
    <comment ref="D446" authorId="1" shapeId="0" xr:uid="{91D71D1E-F701-4115-A690-0176CC9C3734}">
      <text>
        <r>
          <rPr>
            <sz val="10"/>
            <color rgb="FF000000"/>
            <rFont val="Tahoma"/>
            <family val="2"/>
          </rPr>
          <t>Data di pubblicazione:10/03/2021</t>
        </r>
      </text>
    </comment>
    <comment ref="D447" authorId="1" shapeId="0" xr:uid="{C18EC2A1-8315-45DC-B905-C51503B3A468}">
      <text>
        <r>
          <rPr>
            <sz val="10"/>
            <color rgb="FF000000"/>
            <rFont val="Tahoma"/>
            <family val="2"/>
          </rPr>
          <t>Data di pubblicazione:23/04/2021</t>
        </r>
      </text>
    </comment>
    <comment ref="D448" authorId="1" shapeId="0" xr:uid="{BDE570C4-7C47-41B3-8995-101A982A35D6}">
      <text>
        <r>
          <rPr>
            <sz val="10"/>
            <color rgb="FF000000"/>
            <rFont val="Tahoma"/>
            <family val="2"/>
          </rPr>
          <t>Data di pubblicazione:7/05/2021</t>
        </r>
      </text>
    </comment>
    <comment ref="D449" authorId="1" shapeId="0" xr:uid="{A389FBA4-2CDA-4B04-8693-E628DC865BB2}">
      <text>
        <r>
          <rPr>
            <sz val="10"/>
            <color rgb="FF000000"/>
            <rFont val="Tahoma"/>
            <family val="2"/>
          </rPr>
          <t>Data di pubblicazione:5/05/2021</t>
        </r>
      </text>
    </comment>
    <comment ref="D450" authorId="1" shapeId="0" xr:uid="{B586351D-A122-495A-94E3-A503BA3B1F61}">
      <text>
        <r>
          <rPr>
            <sz val="10"/>
            <color rgb="FF000000"/>
            <rFont val="Tahoma"/>
            <family val="2"/>
          </rPr>
          <t>Data di pubblicazione:7/05/2021</t>
        </r>
      </text>
    </comment>
    <comment ref="D451" authorId="1" shapeId="0" xr:uid="{D520C15B-9C69-4E42-B2CD-F3E2712481E5}">
      <text>
        <r>
          <rPr>
            <sz val="10"/>
            <color rgb="FF000000"/>
            <rFont val="Tahoma"/>
            <family val="2"/>
          </rPr>
          <t>Data di pubblicazione:7/05/2021</t>
        </r>
      </text>
    </comment>
    <comment ref="D452" authorId="1" shapeId="0" xr:uid="{2E8A384D-BC07-414D-A68D-0B50E03D73E5}">
      <text>
        <r>
          <rPr>
            <sz val="10"/>
            <color rgb="FF000000"/>
            <rFont val="Tahoma"/>
            <family val="2"/>
          </rPr>
          <t>Data di pubblicazione:24/03/2021</t>
        </r>
      </text>
    </comment>
    <comment ref="D453" authorId="1" shapeId="0" xr:uid="{FB14F4B4-FE3D-409C-9243-A70D764D6932}">
      <text>
        <r>
          <rPr>
            <sz val="10"/>
            <color rgb="FF000000"/>
            <rFont val="Tahoma"/>
            <family val="2"/>
          </rPr>
          <t>Data di pubblicazione:27/05/2021</t>
        </r>
      </text>
    </comment>
    <comment ref="D454" authorId="1" shapeId="0" xr:uid="{2BFA3678-15D8-44A8-A7F7-0F9DD362972A}">
      <text>
        <r>
          <rPr>
            <sz val="10"/>
            <color rgb="FF000000"/>
            <rFont val="Tahoma"/>
            <family val="2"/>
          </rPr>
          <t>Data di pubblicazione:18/05/2021</t>
        </r>
      </text>
    </comment>
    <comment ref="D455" authorId="1" shapeId="0" xr:uid="{D0082F44-6068-4C97-A194-31FB275E777D}">
      <text>
        <r>
          <rPr>
            <sz val="10"/>
            <color rgb="FF000000"/>
            <rFont val="Tahoma"/>
            <family val="2"/>
          </rPr>
          <t>Data di pubblicazione:18/05/2021</t>
        </r>
      </text>
    </comment>
    <comment ref="D456" authorId="1" shapeId="0" xr:uid="{18C54EFE-9AA5-4E13-8B6B-8ECD3E3CE9B1}">
      <text>
        <r>
          <rPr>
            <sz val="10"/>
            <color rgb="FF000000"/>
            <rFont val="Tahoma"/>
            <family val="2"/>
          </rPr>
          <t>Data di pubblicazione:27/05/2021</t>
        </r>
      </text>
    </comment>
    <comment ref="D457" authorId="1" shapeId="0" xr:uid="{54DE3048-D57D-4A45-89D1-698891254615}">
      <text>
        <r>
          <rPr>
            <b/>
            <sz val="10"/>
            <color rgb="FF000000"/>
            <rFont val="Tahoma"/>
            <family val="2"/>
          </rPr>
          <t>Data di pubblicazione:</t>
        </r>
        <r>
          <rPr>
            <sz val="10"/>
            <color rgb="FF000000"/>
            <rFont val="Tahoma"/>
            <family val="2"/>
          </rPr>
          <t xml:space="preserve">
28/05/2021</t>
        </r>
      </text>
    </comment>
    <comment ref="D458" authorId="1" shapeId="0" xr:uid="{9AA21263-FBE4-4648-8CF9-5BD3C04FCEDC}">
      <text>
        <r>
          <rPr>
            <b/>
            <sz val="10"/>
            <color rgb="FF000000"/>
            <rFont val="Tahoma"/>
            <family val="2"/>
          </rPr>
          <t>Data di pubblicazione:</t>
        </r>
        <r>
          <rPr>
            <sz val="10"/>
            <color rgb="FF000000"/>
            <rFont val="Tahoma"/>
            <family val="2"/>
          </rPr>
          <t xml:space="preserve">
07/06/2021</t>
        </r>
      </text>
    </comment>
    <comment ref="D459" authorId="1" shapeId="0" xr:uid="{F74B8334-B739-4B01-BCF6-3BE977F1278B}">
      <text>
        <r>
          <rPr>
            <b/>
            <sz val="10"/>
            <color rgb="FF000000"/>
            <rFont val="Tahoma"/>
            <family val="2"/>
          </rPr>
          <t>Data di pubblicazione:</t>
        </r>
        <r>
          <rPr>
            <sz val="10"/>
            <color rgb="FF000000"/>
            <rFont val="Tahoma"/>
            <family val="2"/>
          </rPr>
          <t xml:space="preserve">
10/06/2021</t>
        </r>
      </text>
    </comment>
    <comment ref="D460" authorId="1" shapeId="0" xr:uid="{21BFEEA5-FD2A-4675-98B1-AD806480DAF6}">
      <text>
        <r>
          <rPr>
            <sz val="10"/>
            <color rgb="FF000000"/>
            <rFont val="Tahoma"/>
            <family val="2"/>
          </rPr>
          <t>Data di pubblicazione:28/04/2021</t>
        </r>
      </text>
    </comment>
    <comment ref="D461" authorId="1" shapeId="0" xr:uid="{05CA9B12-01FA-4554-8EA5-E381AD90A883}">
      <text>
        <r>
          <rPr>
            <sz val="10"/>
            <color rgb="FF000000"/>
            <rFont val="Tahoma"/>
            <family val="2"/>
          </rPr>
          <t>Data di pubblicazione:29/04/2021</t>
        </r>
      </text>
    </comment>
    <comment ref="D462" authorId="1" shapeId="0" xr:uid="{292CAEB8-3DA4-4C7F-8F93-F1A7142A2244}">
      <text>
        <r>
          <rPr>
            <b/>
            <sz val="10"/>
            <color rgb="FF000000"/>
            <rFont val="Tahoma"/>
            <family val="2"/>
          </rPr>
          <t>Data di pubblicazione:</t>
        </r>
        <r>
          <rPr>
            <sz val="10"/>
            <color rgb="FF000000"/>
            <rFont val="Tahoma"/>
            <family val="2"/>
          </rPr>
          <t xml:space="preserve">
10/06/2021</t>
        </r>
      </text>
    </comment>
    <comment ref="D463" authorId="1" shapeId="0" xr:uid="{79DAC1BC-C1AD-4950-B2FD-8F941999D3B1}">
      <text>
        <r>
          <rPr>
            <b/>
            <sz val="10"/>
            <color rgb="FF000000"/>
            <rFont val="Tahoma"/>
            <family val="2"/>
          </rPr>
          <t>Data di pubblicazione:</t>
        </r>
        <r>
          <rPr>
            <sz val="10"/>
            <color rgb="FF000000"/>
            <rFont val="Tahoma"/>
            <family val="2"/>
          </rPr>
          <t xml:space="preserve">
15/06/2021</t>
        </r>
      </text>
    </comment>
    <comment ref="D464" authorId="1" shapeId="0" xr:uid="{894E9764-30F8-46CF-8BC8-0CA9D16FA58E}">
      <text>
        <r>
          <rPr>
            <sz val="10"/>
            <color rgb="FF000000"/>
            <rFont val="Tahoma"/>
            <family val="2"/>
          </rPr>
          <t>Data di pubblicazione:1/05/2021</t>
        </r>
      </text>
    </comment>
    <comment ref="D465" authorId="1" shapeId="0" xr:uid="{42DA7ED1-8E5F-405E-A687-FEF93112DA70}">
      <text>
        <r>
          <rPr>
            <sz val="10"/>
            <color rgb="FF000000"/>
            <rFont val="Tahoma"/>
            <family val="2"/>
          </rPr>
          <t>Data di pubblicazione:5/05/2021</t>
        </r>
      </text>
    </comment>
    <comment ref="D466" authorId="1" shapeId="0" xr:uid="{EDC5DE3D-DB0E-40C0-93E2-DA37ACFAE245}">
      <text>
        <r>
          <rPr>
            <sz val="10"/>
            <color rgb="FF000000"/>
            <rFont val="Tahoma"/>
            <family val="2"/>
          </rPr>
          <t>Data di pubblicazione:18/05/2021</t>
        </r>
      </text>
    </comment>
    <comment ref="D467" authorId="1" shapeId="0" xr:uid="{E479F834-D978-40EB-BC46-F87F2652DEB1}">
      <text>
        <r>
          <rPr>
            <sz val="10"/>
            <color rgb="FF000000"/>
            <rFont val="Tahoma"/>
            <family val="2"/>
          </rPr>
          <t>Data di pubblicazione:21/05/2021</t>
        </r>
      </text>
    </comment>
    <comment ref="D468" authorId="1" shapeId="0" xr:uid="{A30C3EB3-8313-4052-9370-A85CE992EB84}">
      <text>
        <r>
          <rPr>
            <sz val="10"/>
            <color rgb="FF000000"/>
            <rFont val="Tahoma"/>
            <family val="2"/>
          </rPr>
          <t>Data di pubblicazione:25/05/2021</t>
        </r>
      </text>
    </comment>
    <comment ref="D469" authorId="1" shapeId="0" xr:uid="{D99BBC65-7FB3-4F45-A6B1-9805DFB7D263}">
      <text>
        <r>
          <rPr>
            <b/>
            <sz val="10"/>
            <color rgb="FF000000"/>
            <rFont val="Tahoma"/>
            <family val="2"/>
          </rPr>
          <t>Data di pubblicazione:</t>
        </r>
        <r>
          <rPr>
            <sz val="10"/>
            <color rgb="FF000000"/>
            <rFont val="Tahoma"/>
            <family val="2"/>
          </rPr>
          <t xml:space="preserve">
31/05/2021</t>
        </r>
      </text>
    </comment>
    <comment ref="D470" authorId="1" shapeId="0" xr:uid="{BA435461-DAFF-4134-86D5-1C3DA6279DA8}">
      <text>
        <r>
          <rPr>
            <b/>
            <sz val="10"/>
            <color rgb="FF000000"/>
            <rFont val="Tahoma"/>
            <family val="2"/>
          </rPr>
          <t>Data di pubblicazione:</t>
        </r>
        <r>
          <rPr>
            <sz val="10"/>
            <color rgb="FF000000"/>
            <rFont val="Tahoma"/>
            <family val="2"/>
          </rPr>
          <t xml:space="preserve">
04/06/2021</t>
        </r>
      </text>
    </comment>
    <comment ref="D471" authorId="1" shapeId="0" xr:uid="{5708A51E-D64E-4638-9C17-6C43E9CE879D}">
      <text>
        <r>
          <rPr>
            <b/>
            <sz val="10"/>
            <color rgb="FF000000"/>
            <rFont val="Tahoma"/>
            <family val="2"/>
          </rPr>
          <t>Data di pubblicazione:</t>
        </r>
        <r>
          <rPr>
            <sz val="10"/>
            <color rgb="FF000000"/>
            <rFont val="Tahoma"/>
            <family val="2"/>
          </rPr>
          <t xml:space="preserve">
08/06/2021</t>
        </r>
      </text>
    </comment>
    <comment ref="D472" authorId="1" shapeId="0" xr:uid="{8975D24B-46BE-497A-B2B6-D0C5F63132B9}">
      <text>
        <r>
          <rPr>
            <b/>
            <sz val="10"/>
            <color rgb="FF000000"/>
            <rFont val="Tahoma"/>
            <family val="2"/>
          </rPr>
          <t>Data di pubblicazione:</t>
        </r>
        <r>
          <rPr>
            <sz val="10"/>
            <color rgb="FF000000"/>
            <rFont val="Tahoma"/>
            <family val="2"/>
          </rPr>
          <t xml:space="preserve">
14/06/2021</t>
        </r>
      </text>
    </comment>
    <comment ref="D473" authorId="1" shapeId="0" xr:uid="{0D06F779-FA97-460F-8269-E4E664C51926}">
      <text>
        <r>
          <rPr>
            <b/>
            <sz val="10"/>
            <color rgb="FF000000"/>
            <rFont val="Tahoma"/>
            <family val="2"/>
          </rPr>
          <t>Data di pubblicazione:</t>
        </r>
        <r>
          <rPr>
            <sz val="10"/>
            <color rgb="FF000000"/>
            <rFont val="Tahoma"/>
            <family val="2"/>
          </rPr>
          <t xml:space="preserve">
24/06/2021</t>
        </r>
      </text>
    </comment>
    <comment ref="D474" authorId="1" shapeId="0" xr:uid="{4CAD0901-6240-4912-97AC-9A2494289F3A}">
      <text>
        <r>
          <rPr>
            <b/>
            <sz val="10"/>
            <color rgb="FF000000"/>
            <rFont val="Tahoma"/>
            <family val="2"/>
          </rPr>
          <t>Data di pubblicazione:</t>
        </r>
        <r>
          <rPr>
            <sz val="10"/>
            <color rgb="FF000000"/>
            <rFont val="Tahoma"/>
            <family val="2"/>
          </rPr>
          <t xml:space="preserve">
30/06/2021</t>
        </r>
      </text>
    </comment>
    <comment ref="D475" authorId="1" shapeId="0" xr:uid="{C1EBFC94-E0BA-4424-BDEF-3AEF4D74E286}">
      <text>
        <r>
          <rPr>
            <b/>
            <sz val="10"/>
            <color rgb="FF000000"/>
            <rFont val="Tahoma"/>
            <family val="2"/>
          </rPr>
          <t>Data di pubblicazione:</t>
        </r>
        <r>
          <rPr>
            <sz val="10"/>
            <color rgb="FF000000"/>
            <rFont val="Tahoma"/>
            <family val="2"/>
          </rPr>
          <t xml:space="preserve">
08/07/2021</t>
        </r>
      </text>
    </comment>
    <comment ref="D476" authorId="1" shapeId="0" xr:uid="{5CDF60C3-A87C-4822-8311-DE81D21D633C}">
      <text>
        <r>
          <rPr>
            <b/>
            <sz val="10"/>
            <color rgb="FF000000"/>
            <rFont val="Tahoma"/>
            <family val="2"/>
          </rPr>
          <t>Data di pubblicazione:</t>
        </r>
        <r>
          <rPr>
            <sz val="10"/>
            <color rgb="FF000000"/>
            <rFont val="Tahoma"/>
            <family val="2"/>
          </rPr>
          <t xml:space="preserve">
29/06/2021</t>
        </r>
      </text>
    </comment>
    <comment ref="D477" authorId="1" shapeId="0" xr:uid="{BB9EE72E-390C-41A3-9C1F-2A71CA0C3F8E}">
      <text>
        <r>
          <rPr>
            <b/>
            <sz val="10"/>
            <color rgb="FF000000"/>
            <rFont val="Tahoma"/>
            <family val="2"/>
          </rPr>
          <t>Data di pubblicazione:</t>
        </r>
        <r>
          <rPr>
            <sz val="10"/>
            <color rgb="FF000000"/>
            <rFont val="Tahoma"/>
            <family val="2"/>
          </rPr>
          <t xml:space="preserve">
15/06/2021</t>
        </r>
      </text>
    </comment>
    <comment ref="D478" authorId="1" shapeId="0" xr:uid="{A48BBA30-E66E-45C5-A945-C7AA64D3A9F1}">
      <text>
        <r>
          <rPr>
            <b/>
            <sz val="10"/>
            <color rgb="FF000000"/>
            <rFont val="Tahoma"/>
            <family val="2"/>
          </rPr>
          <t>Data di pubblicazione:</t>
        </r>
        <r>
          <rPr>
            <sz val="10"/>
            <color rgb="FF000000"/>
            <rFont val="Tahoma"/>
            <family val="2"/>
          </rPr>
          <t xml:space="preserve">
15/06/2021</t>
        </r>
      </text>
    </comment>
    <comment ref="D479" authorId="1" shapeId="0" xr:uid="{C98AB433-9CB1-40CC-ACA0-8F8C099369E4}">
      <text>
        <r>
          <rPr>
            <b/>
            <sz val="10"/>
            <color rgb="FF000000"/>
            <rFont val="Tahoma"/>
            <family val="2"/>
          </rPr>
          <t>Data di pubblicazione:</t>
        </r>
        <r>
          <rPr>
            <sz val="10"/>
            <color rgb="FF000000"/>
            <rFont val="Tahoma"/>
            <family val="2"/>
          </rPr>
          <t xml:space="preserve">
15/06/2021</t>
        </r>
      </text>
    </comment>
    <comment ref="D480" authorId="1" shapeId="0" xr:uid="{8D3AEDE8-5EDA-473E-8196-90EAA981E809}">
      <text>
        <r>
          <rPr>
            <b/>
            <sz val="10"/>
            <color rgb="FF000000"/>
            <rFont val="Tahoma"/>
            <family val="2"/>
          </rPr>
          <t>Data di pubblicazione:</t>
        </r>
        <r>
          <rPr>
            <sz val="10"/>
            <color rgb="FF000000"/>
            <rFont val="Tahoma"/>
            <family val="2"/>
          </rPr>
          <t xml:space="preserve">
28/07/2021</t>
        </r>
      </text>
    </comment>
    <comment ref="D481" authorId="1" shapeId="0" xr:uid="{6BFAF996-1449-4FED-80E2-05257B8E522E}">
      <text>
        <r>
          <rPr>
            <b/>
            <sz val="10"/>
            <color rgb="FF000000"/>
            <rFont val="Tahoma"/>
            <family val="2"/>
          </rPr>
          <t>Data di pubblicazione:</t>
        </r>
        <r>
          <rPr>
            <sz val="10"/>
            <color rgb="FF000000"/>
            <rFont val="Tahoma"/>
            <family val="2"/>
          </rPr>
          <t xml:space="preserve">
27/07/2021</t>
        </r>
      </text>
    </comment>
    <comment ref="D482" authorId="1" shapeId="0" xr:uid="{0F5F1930-5EAE-49F0-9CCE-75C8CB054D2E}">
      <text>
        <r>
          <rPr>
            <b/>
            <sz val="10"/>
            <color rgb="FF000000"/>
            <rFont val="Tahoma"/>
            <family val="2"/>
          </rPr>
          <t>Data di pubblicazione:</t>
        </r>
        <r>
          <rPr>
            <sz val="10"/>
            <color rgb="FF000000"/>
            <rFont val="Tahoma"/>
            <family val="2"/>
          </rPr>
          <t xml:space="preserve">
09/07/2021</t>
        </r>
      </text>
    </comment>
    <comment ref="D484" authorId="1" shapeId="0" xr:uid="{546DCAF3-7018-4122-905D-BA9D9B9C4A26}">
      <text>
        <r>
          <rPr>
            <b/>
            <sz val="10"/>
            <color rgb="FF000000"/>
            <rFont val="Tahoma"/>
            <family val="2"/>
          </rPr>
          <t>Data di pubblicazione:</t>
        </r>
        <r>
          <rPr>
            <sz val="10"/>
            <color rgb="FF000000"/>
            <rFont val="Tahoma"/>
            <family val="2"/>
          </rPr>
          <t xml:space="preserve">
28/07/2021</t>
        </r>
      </text>
    </comment>
    <comment ref="D515" authorId="2" shapeId="0" xr:uid="{CF8C60B2-D71E-4B16-B341-CC018775E186}">
      <text>
        <r>
          <rPr>
            <b/>
            <sz val="9"/>
            <color indexed="81"/>
            <rFont val="Tahoma"/>
            <family val="2"/>
          </rPr>
          <t>Simona Ricci:</t>
        </r>
        <r>
          <rPr>
            <sz val="9"/>
            <color indexed="81"/>
            <rFont val="Tahoma"/>
            <family val="2"/>
          </rPr>
          <t xml:space="preserve">
scadenza estesa</t>
        </r>
      </text>
    </comment>
    <comment ref="D534" authorId="2" shapeId="0" xr:uid="{73563617-726A-4C01-8E4E-0BCFB07B17D1}">
      <text>
        <r>
          <rPr>
            <b/>
            <sz val="9"/>
            <color indexed="81"/>
            <rFont val="Tahoma"/>
            <family val="2"/>
          </rPr>
          <t>Simona Ricci:</t>
        </r>
        <r>
          <rPr>
            <sz val="9"/>
            <color indexed="81"/>
            <rFont val="Tahoma"/>
            <family val="2"/>
          </rPr>
          <t xml:space="preserve">
SCADENZA ESTESA</t>
        </r>
      </text>
    </comment>
    <comment ref="D538" authorId="2" shapeId="0" xr:uid="{3D332CE3-17B2-4EE6-B40A-109AD28A5F55}">
      <text>
        <r>
          <rPr>
            <b/>
            <sz val="9"/>
            <color indexed="81"/>
            <rFont val="Tahoma"/>
            <family val="2"/>
          </rPr>
          <t>Simona Ricci:</t>
        </r>
        <r>
          <rPr>
            <sz val="9"/>
            <color indexed="81"/>
            <rFont val="Tahoma"/>
            <family val="2"/>
          </rPr>
          <t xml:space="preserve">
SCADENZA ESTESA
</t>
        </r>
      </text>
    </comment>
    <comment ref="D542" authorId="2" shapeId="0" xr:uid="{D38D75E9-569E-4146-ADC7-E36185AF2E2B}">
      <text>
        <r>
          <rPr>
            <b/>
            <sz val="9"/>
            <color indexed="81"/>
            <rFont val="Tahoma"/>
            <family val="2"/>
          </rPr>
          <t>Simona Ricci:</t>
        </r>
        <r>
          <rPr>
            <sz val="9"/>
            <color indexed="81"/>
            <rFont val="Tahoma"/>
            <family val="2"/>
          </rPr>
          <t xml:space="preserve">
scadenza estesa
</t>
        </r>
      </text>
    </comment>
    <comment ref="D548" authorId="2" shapeId="0" xr:uid="{F175E7A8-371F-46E5-ABC0-85CD11D89F0F}">
      <text>
        <r>
          <rPr>
            <b/>
            <sz val="9"/>
            <color indexed="81"/>
            <rFont val="Tahoma"/>
            <family val="2"/>
          </rPr>
          <t>Simona Ricci:</t>
        </r>
        <r>
          <rPr>
            <sz val="9"/>
            <color indexed="81"/>
            <rFont val="Tahoma"/>
            <family val="2"/>
          </rPr>
          <t xml:space="preserve">
SCADENZA ESTESA</t>
        </r>
      </text>
    </comment>
    <comment ref="D554" authorId="2" shapeId="0" xr:uid="{840BE07C-B2D3-4146-BD8C-79478CA03C5D}">
      <text>
        <r>
          <rPr>
            <b/>
            <sz val="9"/>
            <color indexed="81"/>
            <rFont val="Tahoma"/>
            <family val="2"/>
          </rPr>
          <t>Simona Ricci:</t>
        </r>
        <r>
          <rPr>
            <sz val="9"/>
            <color indexed="81"/>
            <rFont val="Tahoma"/>
            <family val="2"/>
          </rPr>
          <t xml:space="preserve">
scadenza estesa</t>
        </r>
      </text>
    </comment>
    <comment ref="D561" authorId="2" shapeId="0" xr:uid="{0BCAEAB6-8BDC-463E-90D4-8183DF3AF056}">
      <text>
        <r>
          <rPr>
            <b/>
            <sz val="9"/>
            <color indexed="81"/>
            <rFont val="Tahoma"/>
            <family val="2"/>
          </rPr>
          <t>Simona Ricci:</t>
        </r>
        <r>
          <rPr>
            <sz val="9"/>
            <color indexed="81"/>
            <rFont val="Tahoma"/>
            <family val="2"/>
          </rPr>
          <t xml:space="preserve">
SCADENZA ESTESA</t>
        </r>
      </text>
    </comment>
    <comment ref="D564" authorId="2" shapeId="0" xr:uid="{ED76B50C-A503-4C02-9698-FD952B94AA2A}">
      <text>
        <r>
          <rPr>
            <b/>
            <sz val="9"/>
            <color indexed="81"/>
            <rFont val="Tahoma"/>
            <family val="2"/>
          </rPr>
          <t>Simona Ricci:</t>
        </r>
        <r>
          <rPr>
            <sz val="9"/>
            <color indexed="81"/>
            <rFont val="Tahoma"/>
            <family val="2"/>
          </rPr>
          <t xml:space="preserve">
scadenza estesa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
  <commentList>
    <comment ref="D10" authorId="0" shapeId="0" xr:uid="{00000000-0006-0000-1800-000001000000}">
      <text>
        <r>
          <rPr>
            <b/>
            <sz val="9"/>
            <color indexed="81"/>
            <rFont val="Tahoma"/>
            <family val="2"/>
          </rPr>
          <t>3 topic: 
- Blue Labs
- Blue Careers
- Blue Economy</t>
        </r>
        <r>
          <rPr>
            <sz val="9"/>
            <color indexed="81"/>
            <rFont val="Tahoma"/>
            <family val="2"/>
          </rPr>
          <t xml:space="preserve">
</t>
        </r>
      </text>
    </comment>
    <comment ref="D29" authorId="1" shapeId="0" xr:uid="{EA6BFF16-2DF1-3C46-9E9F-6E127E009754}">
      <text>
        <r>
          <rPr>
            <b/>
            <sz val="9"/>
            <color rgb="FF000000"/>
            <rFont val="Tahoma"/>
            <family val="2"/>
          </rPr>
          <t>Data di pubblicazione 30 07 2020</t>
        </r>
        <r>
          <rPr>
            <sz val="9"/>
            <color rgb="FF000000"/>
            <rFont val="Tahoma"/>
            <family val="2"/>
          </rPr>
          <t xml:space="preserve">
</t>
        </r>
      </text>
    </comment>
    <comment ref="D30" authorId="1" shapeId="0" xr:uid="{682DDD1F-9082-8C4E-9247-6D8E1D25C0DF}">
      <text>
        <r>
          <rPr>
            <b/>
            <sz val="9"/>
            <color rgb="FF000000"/>
            <rFont val="Tahoma"/>
            <family val="2"/>
          </rPr>
          <t>Data di pubblicazione 09 06 2020</t>
        </r>
        <r>
          <rPr>
            <sz val="9"/>
            <color rgb="FF000000"/>
            <rFont val="Tahoma"/>
            <family val="2"/>
          </rPr>
          <t xml:space="preserve">
</t>
        </r>
      </text>
    </comment>
    <comment ref="D31" authorId="1" shapeId="0" xr:uid="{620C9C55-593F-4946-95A7-DC9EB66067FE}">
      <text>
        <r>
          <rPr>
            <b/>
            <sz val="9"/>
            <color rgb="FF000000"/>
            <rFont val="Tahoma"/>
            <family val="2"/>
          </rPr>
          <t>Data di pubblicazione 09 06 2020</t>
        </r>
        <r>
          <rPr>
            <sz val="9"/>
            <color rgb="FF000000"/>
            <rFont val="Tahoma"/>
            <family val="2"/>
          </rPr>
          <t xml:space="preserve">
</t>
        </r>
      </text>
    </comment>
    <comment ref="D32" authorId="1" shapeId="0" xr:uid="{EC19F720-71CC-F245-9938-87255E1C1833}">
      <text>
        <r>
          <rPr>
            <b/>
            <sz val="9"/>
            <color rgb="FF000000"/>
            <rFont val="Tahoma"/>
            <family val="2"/>
          </rPr>
          <t>Data di pubblicazione 26 06 2020</t>
        </r>
        <r>
          <rPr>
            <sz val="9"/>
            <color rgb="FF000000"/>
            <rFont val="Tahoma"/>
            <family val="2"/>
          </rPr>
          <t xml:space="preserve">
</t>
        </r>
      </text>
    </comment>
    <comment ref="D33" authorId="1" shapeId="0" xr:uid="{D97D32AD-AFD3-4D4B-9749-2699DF18D111}">
      <text>
        <r>
          <rPr>
            <b/>
            <sz val="9"/>
            <color rgb="FF000000"/>
            <rFont val="Tahoma"/>
            <family val="2"/>
          </rPr>
          <t>Data di pubblicazione 27 08 2020</t>
        </r>
        <r>
          <rPr>
            <sz val="9"/>
            <color rgb="FF000000"/>
            <rFont val="Tahoma"/>
            <family val="2"/>
          </rPr>
          <t xml:space="preserve">
</t>
        </r>
      </text>
    </comment>
    <comment ref="D34" authorId="1" shapeId="0" xr:uid="{B923578F-9266-524B-9311-F15BCB586B2F}">
      <text>
        <r>
          <rPr>
            <b/>
            <sz val="9"/>
            <color rgb="FF000000"/>
            <rFont val="Tahoma"/>
            <family val="2"/>
          </rPr>
          <t>Data di pubblicazione 03/11/2020</t>
        </r>
        <r>
          <rPr>
            <sz val="9"/>
            <color rgb="FF000000"/>
            <rFont val="Tahoma"/>
            <family val="2"/>
          </rPr>
          <t xml:space="preserve">
</t>
        </r>
      </text>
    </comment>
    <comment ref="D35" authorId="1" shapeId="0" xr:uid="{0BF5626C-7E19-0D48-B1EA-8DF4617C4FFE}">
      <text>
        <r>
          <rPr>
            <b/>
            <sz val="9"/>
            <color rgb="FF000000"/>
            <rFont val="Tahoma"/>
            <family val="2"/>
          </rPr>
          <t>Data di pubblicazione 12/11/2020</t>
        </r>
        <r>
          <rPr>
            <sz val="9"/>
            <color rgb="FF000000"/>
            <rFont val="Tahoma"/>
            <family val="2"/>
          </rPr>
          <t xml:space="preserve">
</t>
        </r>
      </text>
    </comment>
    <comment ref="D36" authorId="1" shapeId="0" xr:uid="{1159EE6B-5D55-4DFF-A729-2190C07BA3FD}">
      <text>
        <r>
          <rPr>
            <b/>
            <sz val="9"/>
            <color rgb="FF000000"/>
            <rFont val="Tahoma"/>
            <family val="2"/>
          </rPr>
          <t>Data di pubblicazione 28/01/2021</t>
        </r>
        <r>
          <rPr>
            <sz val="9"/>
            <color rgb="FF000000"/>
            <rFont val="Tahoma"/>
            <family val="2"/>
          </rPr>
          <t xml:space="preserve">
</t>
        </r>
      </text>
    </comment>
    <comment ref="D37" authorId="1" shapeId="0" xr:uid="{B1D64958-DAF6-4674-895A-5B9DC06C84D2}">
      <text>
        <r>
          <rPr>
            <b/>
            <sz val="9"/>
            <color rgb="FF000000"/>
            <rFont val="Tahoma"/>
            <family val="2"/>
          </rPr>
          <t>Data di pubblicazione 28/01/2021</t>
        </r>
        <r>
          <rPr>
            <sz val="9"/>
            <color rgb="FF000000"/>
            <rFont val="Tahoma"/>
            <family val="2"/>
          </rPr>
          <t xml:space="preserve">
</t>
        </r>
      </text>
    </comment>
    <comment ref="D38" authorId="1" shapeId="0" xr:uid="{8136E8CE-7AD8-4F04-9FE7-D1325BFF880D}">
      <text>
        <r>
          <rPr>
            <b/>
            <sz val="9"/>
            <color rgb="FF000000"/>
            <rFont val="Tahoma"/>
            <family val="2"/>
          </rPr>
          <t>Data di pubblicazione 28/01/2021</t>
        </r>
        <r>
          <rPr>
            <sz val="9"/>
            <color rgb="FF000000"/>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Lorenzo</author>
    <author>stefano</author>
  </authors>
  <commentList>
    <comment ref="D41" authorId="0" shapeId="0" xr:uid="{766C22B9-368E-4927-956E-831DDEA39FD3}">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xr:uid="{76A13A66-0B0E-4C7D-8401-08E489CFAFC8}">
      <text>
        <r>
          <rPr>
            <sz val="10"/>
            <color rgb="FF000000"/>
            <rFont val="Arial"/>
            <family val="2"/>
          </rPr>
          <t>Data di pubblicazione: 22-07-2021</t>
        </r>
      </text>
    </comment>
    <comment ref="D44" authorId="1" shapeId="0" xr:uid="{424D76E2-8CB5-4144-892B-1F45206D6A18}">
      <text>
        <r>
          <rPr>
            <sz val="10"/>
            <color rgb="FF000000"/>
            <rFont val="Arial"/>
            <family val="2"/>
          </rPr>
          <t>Data di pubblicazione: 22-07-2021</t>
        </r>
      </text>
    </comment>
    <comment ref="D45" authorId="1" shapeId="0" xr:uid="{85410E70-2AB5-4D25-AA53-1F514786D3E8}">
      <text>
        <r>
          <rPr>
            <sz val="10"/>
            <color rgb="FF000000"/>
            <rFont val="Arial"/>
            <family val="2"/>
          </rPr>
          <t>Data di pubblicazione: 22-07-2021</t>
        </r>
      </text>
    </comment>
    <comment ref="D46" authorId="1" shapeId="0" xr:uid="{05B86EB7-AAE2-4813-A213-943302CD56FA}">
      <text>
        <r>
          <rPr>
            <sz val="10"/>
            <color rgb="FF000000"/>
            <rFont val="Arial"/>
            <family val="2"/>
          </rPr>
          <t>Data di pubblicazione: 22-07-2021</t>
        </r>
      </text>
    </comment>
    <comment ref="D47" authorId="1" shapeId="0" xr:uid="{AF63D879-8115-481F-8BB0-FE63536F9067}">
      <text>
        <r>
          <rPr>
            <sz val="10"/>
            <color rgb="FF000000"/>
            <rFont val="Arial"/>
            <family val="2"/>
          </rPr>
          <t>Data di pubblicazione: 22-07-2021</t>
        </r>
      </text>
    </comment>
    <comment ref="D48" authorId="1" shapeId="0" xr:uid="{7108712C-8077-4AC5-8E63-866798087FC6}">
      <text>
        <r>
          <rPr>
            <sz val="10"/>
            <color rgb="FF000000"/>
            <rFont val="Arial"/>
            <family val="2"/>
          </rPr>
          <t>Data di pubblicazione: 22-07-2021</t>
        </r>
      </text>
    </comment>
    <comment ref="D49" authorId="1" shapeId="0" xr:uid="{0EB3D593-BBC5-4DDC-A42D-DD580424C719}">
      <text>
        <r>
          <rPr>
            <sz val="10"/>
            <color rgb="FF000000"/>
            <rFont val="Arial"/>
            <family val="2"/>
          </rPr>
          <t>Data di pubblicazione: 22-07-2021</t>
        </r>
      </text>
    </comment>
    <comment ref="D50" authorId="1" shapeId="0" xr:uid="{2BFC9691-327F-44B8-BDBC-968101AE9176}">
      <text>
        <r>
          <rPr>
            <sz val="10"/>
            <color rgb="FF000000"/>
            <rFont val="Arial"/>
            <family val="2"/>
          </rPr>
          <t>Data di pubblicazione: 22-07-2021</t>
        </r>
      </text>
    </comment>
    <comment ref="D52" authorId="0" shapeId="0" xr:uid="{DADA764F-F2EB-CE41-905C-216FEE28AC91}">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sharedStrings.xml><?xml version="1.0" encoding="utf-8"?>
<sst xmlns="http://schemas.openxmlformats.org/spreadsheetml/2006/main" count="5223" uniqueCount="2676">
  <si>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</si>
  <si>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</si>
  <si>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</si>
  <si>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</si>
  <si>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</si>
  <si>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</si>
  <si>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</si>
  <si>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</si>
  <si>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</si>
  <si>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</si>
  <si>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</si>
  <si>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</si>
  <si>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</si>
  <si>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</si>
  <si>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</si>
  <si>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</si>
  <si>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</si>
  <si>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</si>
  <si>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</si>
  <si>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</si>
  <si>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</si>
  <si>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</si>
  <si>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</si>
  <si>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</si>
  <si>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</si>
  <si>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</si>
  <si>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</si>
  <si>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</si>
  <si>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</si>
  <si>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</si>
  <si>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</si>
  <si>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</si>
  <si>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DOC.</t>
  </si>
  <si>
    <t>Schede Bando</t>
  </si>
  <si>
    <t>AGRIP-SIMPLE-2023</t>
  </si>
  <si>
    <t>Call simple programmes 2023 per la promozione dei prodotti agricoli UE</t>
  </si>
  <si>
    <t>LINK</t>
  </si>
  <si>
    <t>AGRIP-MULTI-2023</t>
  </si>
  <si>
    <t>Call multi programmes 2023 per la promozione dei prodotti agricoli UE</t>
  </si>
  <si>
    <t xml:space="preserve">LINK </t>
  </si>
  <si>
    <t xml:space="preserve">IN EVIDENZA </t>
  </si>
  <si>
    <t xml:space="preserve">FONTI </t>
  </si>
  <si>
    <t>NOVITA'/INFORMAZIONI</t>
  </si>
  <si>
    <t>DG Pesca e Affari Marittimi</t>
  </si>
  <si>
    <t>PAC</t>
  </si>
  <si>
    <t>DG AGRI</t>
  </si>
  <si>
    <t>EMFAF</t>
  </si>
  <si>
    <t>UE</t>
  </si>
  <si>
    <t>EFCA</t>
  </si>
  <si>
    <t>OJ</t>
  </si>
  <si>
    <t>CPVO</t>
  </si>
  <si>
    <t>TED</t>
  </si>
  <si>
    <t>REA</t>
  </si>
  <si>
    <t>SCHEDE BANDO</t>
  </si>
  <si>
    <t xml:space="preserve">EU Bodies and Agencies </t>
  </si>
  <si>
    <t>Selezione dei siti di accoglienza e dei borsisti per il programma di borse di studio per la valutazione del rischio EU-FOR A</t>
  </si>
  <si>
    <t>NOVITA/INFORMAZIONI</t>
  </si>
  <si>
    <t>EFSA</t>
  </si>
  <si>
    <t>EC food safety</t>
  </si>
  <si>
    <t>LIFE</t>
  </si>
  <si>
    <t>33 nuovi bandi LIFE su diverse tematiche: natura e biodiversità, economia circolare e qualità della vita, mitigamento del cambiamento climatico, transizione energetica</t>
  </si>
  <si>
    <t>multiscadenza</t>
  </si>
  <si>
    <t>link</t>
  </si>
  <si>
    <t>Saranno pubblicate a metà aprile le call 2023 del programma LIFE a supporto di progetti per la salvaguardia di ambiente e clima e per l’economia circolare</t>
  </si>
  <si>
    <t>Clima</t>
  </si>
  <si>
    <t>EC Environment</t>
  </si>
  <si>
    <t>Eco-innovation grants</t>
  </si>
  <si>
    <t>SCHEDA BANDO</t>
  </si>
  <si>
    <t>CREA</t>
  </si>
  <si>
    <t>Sviluppo di videogiochi e contenuti immersivi</t>
  </si>
  <si>
    <t>Film in movimento</t>
  </si>
  <si>
    <t xml:space="preserve">Sviluppo dell'audience e formazione cinematografica </t>
  </si>
  <si>
    <t xml:space="preserve">6 nuove open call </t>
  </si>
  <si>
    <t>Variabile</t>
  </si>
  <si>
    <t>Progetto Pilota</t>
  </si>
  <si>
    <t>Link</t>
  </si>
  <si>
    <t>Pubblicata la guida ai finanziamenti CulturEU</t>
  </si>
  <si>
    <t>FONTI</t>
  </si>
  <si>
    <t>EC Audiovisual and Media</t>
  </si>
  <si>
    <t>Tender PE</t>
  </si>
  <si>
    <t>Bandi PE</t>
  </si>
  <si>
    <t>CREATIVE EUROPE</t>
  </si>
  <si>
    <t>COMM</t>
  </si>
  <si>
    <t>Regulation (EU, Euratom) No 2018/1046</t>
  </si>
  <si>
    <t xml:space="preserve"> Prestazione di servizi e supporto per studi politici e raccolta di informazioni da precedenti decisioni della Commissione nel settore della politica di concorrenza</t>
  </si>
  <si>
    <t>DG Competition</t>
  </si>
  <si>
    <t>DG H. &amp; Consumers</t>
  </si>
  <si>
    <t>Consumer Programme</t>
  </si>
  <si>
    <t>ENERGIA</t>
  </si>
  <si>
    <t>CEF</t>
  </si>
  <si>
    <t>2023 Bando per progetti transfrontalieri di energia rinnovabile (CB RES) - Procedura di richiesta dello status di CB RES</t>
  </si>
  <si>
    <t>Documento - Invito a presentare proposte e attività correlate nell'ambito del piano di lavoro 2023 dell'impresa comune «Idrogeno pulito» 2023/C 16/02</t>
  </si>
  <si>
    <t>CET</t>
  </si>
  <si>
    <t>ENERGY</t>
  </si>
  <si>
    <t>FUSION FOR ENERGY</t>
  </si>
  <si>
    <t>ACER</t>
  </si>
  <si>
    <t>EURATOM</t>
  </si>
  <si>
    <t>SEDIA</t>
  </si>
  <si>
    <t xml:space="preserve">Clean Hydrogen </t>
  </si>
  <si>
    <t>DIGITOUR</t>
  </si>
  <si>
    <t xml:space="preserve">
Call per Tourism SMEs</t>
  </si>
  <si>
    <t>COSME</t>
  </si>
  <si>
    <t>SMARTER AOE - 202301 per le PMI del turismo per ricevere un sostegno finanziario per la trasformazione digitale</t>
  </si>
  <si>
    <t>INNOSUP</t>
  </si>
  <si>
    <t>SecurIT - Second call for cascade funding</t>
  </si>
  <si>
    <t>AMULET - Second open call for cascade funding</t>
  </si>
  <si>
    <t>GreenOffshoreTech – Second open call for applicants</t>
  </si>
  <si>
    <t>RESETTING - Secondo bando aperto per le PMI del turismo</t>
  </si>
  <si>
    <t>HORIZON 2020</t>
  </si>
  <si>
    <t>Open Call Text for Mirror Regions - dRural</t>
  </si>
  <si>
    <t>Seconda Open Call per sub-projects - MIND4MACHINES</t>
  </si>
  <si>
    <t>Aiutare start-up e spin-off ad accedere ai finanziamenti - BioeconomyVentures</t>
  </si>
  <si>
    <t xml:space="preserve">Bando IKAT Turismo per le PMI in Europa – Sostegno finanziario per i servizi </t>
  </si>
  <si>
    <t>DG GROW</t>
  </si>
  <si>
    <t>EISMEA</t>
  </si>
  <si>
    <t>EYE</t>
  </si>
  <si>
    <t>GSA</t>
  </si>
  <si>
    <t>FISCALITÁ E UNIONE ECONOMICA-MONETARIA</t>
  </si>
  <si>
    <t>OLAF</t>
  </si>
  <si>
    <t>Economic and Financial Affairs</t>
  </si>
  <si>
    <t>Europa Creativa</t>
  </si>
  <si>
    <t>Invito a manifestare interesse a costituire un pool di esperti per il gruppo per l'azione Capitale europea della cultura (CFEI)</t>
  </si>
  <si>
    <t>Erasmus+</t>
  </si>
  <si>
    <t xml:space="preserve">Carta Erasmus per l'istruzione superiore </t>
  </si>
  <si>
    <t xml:space="preserve">European Solidarity Corps </t>
  </si>
  <si>
    <t xml:space="preserve">Call for proposal 2023 </t>
  </si>
  <si>
    <t xml:space="preserve">Variabile </t>
  </si>
  <si>
    <t>ERASMUS+</t>
  </si>
  <si>
    <t xml:space="preserve">13 nuove call ERASMUS+ </t>
  </si>
  <si>
    <t>Aiuto umanitario Volontariato</t>
  </si>
  <si>
    <t xml:space="preserve">Erasmus+ </t>
  </si>
  <si>
    <t>Sviluppo di capacità nel settore dello sport</t>
  </si>
  <si>
    <t xml:space="preserve">4 nuovi bandi nel quadro del programma ERASMUS+ </t>
  </si>
  <si>
    <t>CERV</t>
  </si>
  <si>
    <t>5 nuove open call nel quadro del programma di lavoro CERV</t>
  </si>
  <si>
    <t>Nuova call "European Remembrance - 2023"</t>
  </si>
  <si>
    <t>EACEA</t>
  </si>
  <si>
    <t>ERASMUS +</t>
  </si>
  <si>
    <t>Sport</t>
  </si>
  <si>
    <t>EUROPE FOR CITIZENS</t>
  </si>
  <si>
    <t>PATRIMONIO CULTURALE</t>
  </si>
  <si>
    <t>CEDEFOP</t>
  </si>
  <si>
    <t>ETF</t>
  </si>
  <si>
    <t>Border Management and Visa Instrument</t>
  </si>
  <si>
    <t xml:space="preserve">2 nuovi bandi aperti </t>
  </si>
  <si>
    <t>JUST</t>
  </si>
  <si>
    <t>Supporto a progetti transnazionali sulla formazione giuridica in materia di diritto civile, diritto penale o diritti fondamentali</t>
  </si>
  <si>
    <t xml:space="preserve">AMIF </t>
  </si>
  <si>
    <t xml:space="preserve">Nuovi bandi nel programma Asylum, Migration and Integration Fund </t>
  </si>
  <si>
    <t>DG Justice</t>
  </si>
  <si>
    <t>Home Affairs</t>
  </si>
  <si>
    <t>EDA</t>
  </si>
  <si>
    <t>FRA</t>
  </si>
  <si>
    <t>EIGE</t>
  </si>
  <si>
    <t>EASO</t>
  </si>
  <si>
    <t>EULISA</t>
  </si>
  <si>
    <t>EMCDDA</t>
  </si>
  <si>
    <t>FRONTEX</t>
  </si>
  <si>
    <t>CEPOL</t>
  </si>
  <si>
    <t>EUROPOL</t>
  </si>
  <si>
    <t>EUROJUST</t>
  </si>
  <si>
    <t>ESMA</t>
  </si>
  <si>
    <t>EUIPO</t>
  </si>
  <si>
    <t xml:space="preserve"> </t>
  </si>
  <si>
    <t xml:space="preserve">INDICE </t>
  </si>
  <si>
    <t>SOCPL</t>
  </si>
  <si>
    <t>Informazione, consultazione e partecipazione dei rappresentanti delle imprese</t>
  </si>
  <si>
    <t>DG Employment</t>
  </si>
  <si>
    <t>EU - OSHA</t>
  </si>
  <si>
    <t>TOT</t>
  </si>
  <si>
    <t xml:space="preserve">AEBR </t>
  </si>
  <si>
    <t>b-solutions 2.0. Risolvere gli ostacoli transfrontalieri</t>
  </si>
  <si>
    <t>Italia Austria</t>
  </si>
  <si>
    <t xml:space="preserve"> CALL  1 </t>
  </si>
  <si>
    <t>Italia Croazia</t>
  </si>
  <si>
    <t>Call progetti standard e di piccola scala</t>
  </si>
  <si>
    <t>variabile</t>
  </si>
  <si>
    <t>Interregional Innovation Investments Instrument (I3)</t>
  </si>
  <si>
    <t>Capacity Building Strand 2b</t>
  </si>
  <si>
    <t>!</t>
  </si>
  <si>
    <t>Interreg NWE</t>
  </si>
  <si>
    <t>Progetti di piccola scala</t>
  </si>
  <si>
    <t xml:space="preserve">link </t>
  </si>
  <si>
    <t>Approvazione Programma Interreg Italia-Svizzera 2021-2027</t>
  </si>
  <si>
    <t>Infoday di presentazione del Programma Interreg Italia-Svizzera 2021-2027</t>
  </si>
  <si>
    <t>Prevista l'apertura della nuova call per progetti pionieristici del programma Interreg Central  EU a inizio 2023</t>
  </si>
  <si>
    <t>RESTART MED! sviluppa un manuale sulla creazione e la promozione di prodotti turistici sostenibili</t>
  </si>
  <si>
    <t xml:space="preserve">è stato pubblicato l'Annual Implementation Review (AIR) Italia Croazia </t>
  </si>
  <si>
    <t>Interreg NWE 2021-2027: elenco dei progetti approvati della call 1 step 1</t>
  </si>
  <si>
    <t xml:space="preserve">ESPON </t>
  </si>
  <si>
    <t>URBACT</t>
  </si>
  <si>
    <t>INTERACT</t>
  </si>
  <si>
    <t>DG REGIO</t>
  </si>
  <si>
    <t>URBAN INNOVATIVE ACTIONS</t>
  </si>
  <si>
    <t>INTERREG</t>
  </si>
  <si>
    <t>INTERREG IV C</t>
  </si>
  <si>
    <t>AEBR</t>
  </si>
  <si>
    <t>CENTRAL EUROPE</t>
  </si>
  <si>
    <t>MED</t>
  </si>
  <si>
    <t xml:space="preserve">               Interreg Euro-MED</t>
  </si>
  <si>
    <t>Adrion</t>
  </si>
  <si>
    <t>North West Europe</t>
  </si>
  <si>
    <t>Italia - Tunisia</t>
  </si>
  <si>
    <t>Italia - Austria</t>
  </si>
  <si>
    <t>Spazio Alpino</t>
  </si>
  <si>
    <t>ENI CBC MED</t>
  </si>
  <si>
    <t>Italia Svizzera</t>
  </si>
  <si>
    <t>Italia - Francia  Marittima</t>
  </si>
  <si>
    <t>Italia Francia Alcotra</t>
  </si>
  <si>
    <t>Italia- Malta</t>
  </si>
  <si>
    <t>Italia - Albania - Montenegro</t>
  </si>
  <si>
    <t>Balkan-Med</t>
  </si>
  <si>
    <t>Italia-Croazia</t>
  </si>
  <si>
    <t>Italia-Slovenia</t>
  </si>
  <si>
    <t>RICERCA &amp; SVILUPPO, INNOVAZIONE</t>
  </si>
  <si>
    <t>DUT</t>
  </si>
  <si>
    <t>Driving Urban Transitions (DUT) Call 2022</t>
  </si>
  <si>
    <t>DIGITAL EUROPE</t>
  </si>
  <si>
    <t>European Digital Innovation Hubs</t>
  </si>
  <si>
    <t xml:space="preserve">multiscadenza </t>
  </si>
  <si>
    <t>HORIZON2020</t>
  </si>
  <si>
    <t>MSCA Staff Exchanges 2022</t>
  </si>
  <si>
    <t>INNOVFUND</t>
  </si>
  <si>
    <t>4 nuove call di InnovFund Large Scale Projects</t>
  </si>
  <si>
    <t>HORIZON EUROPE</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</si>
  <si>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</si>
  <si>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</si>
  <si>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</si>
  <si>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</si>
  <si>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</si>
  <si>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</si>
  <si>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Inviti a presentare proposte e relative attività nel quadro del programma di lavoro 2023-2024 nell'ambito di HORIZON Europe</t>
  </si>
  <si>
    <t>HORIZONEUROPE</t>
  </si>
  <si>
    <t>Spazio dati per la sicurezza e le forze dell'ordine</t>
  </si>
  <si>
    <t>Bandi Horizon Europe 2023 - Destinazione 5. Autonomia strategica aperta nello sviluppo, nella distribuzione e nell'utilizzo di infrastrutture, servizi, applicazioni e dati globali basati sullo spazio.</t>
  </si>
  <si>
    <t>Partenariato europeo per le PMI innovative</t>
  </si>
  <si>
    <t>Change2Twin 2nd Deployment Voucher Open Call</t>
  </si>
  <si>
    <t xml:space="preserve">Nuovi bandi HORIZON EUROPE nel quadro del programma EIC Grants </t>
  </si>
  <si>
    <t>Nuovi bandi HORIZON EUROPE nel quadro dei programmi: Innovative actions, Coordination and Support Actions, Research and Innovation Actions, JU Research and Innovation Actions, JU Coordination and Support Actions, JU Innovation Actions</t>
  </si>
  <si>
    <t>EIT Community – NEB Booster 2.0</t>
  </si>
  <si>
    <t>3 nuovi bandi nel quadro del programma di lavoro Horizon Europe</t>
  </si>
  <si>
    <t>Prima sfida FRANCIS per l'innovazione frugale in cucina e in casa</t>
  </si>
  <si>
    <t>Research Fund for Coal &amp; Steel (RFCS)</t>
  </si>
  <si>
    <t xml:space="preserve">Call "Big Tickets for Coal" nell'ambito del progetto RFCS </t>
  </si>
  <si>
    <t xml:space="preserve">Call "Big Tickets for Steel" nell'ambito del progetto RFCS </t>
  </si>
  <si>
    <t>NGI0 Entrust</t>
  </si>
  <si>
    <t>Call per progetti in Trust &amp; data sovereignty on the Internet</t>
  </si>
  <si>
    <t>AI4Copernicus</t>
  </si>
  <si>
    <t>Quinta Call per Micro-Projects</t>
  </si>
  <si>
    <t>HORIZON KDT JU</t>
  </si>
  <si>
    <t xml:space="preserve">3 nuovi bandia a tema CSA e IA  nell'ambito del programma Horizon KDT JU 2023 </t>
  </si>
  <si>
    <t>4 nuovi bandi a tema IA nell'ambito del programma HORIZON KDT JU 2023</t>
  </si>
  <si>
    <t xml:space="preserve">2 nuovi bandi a tema "Research and Innovation Actions" nell'ambito del programma Horizon KDT JU 2023 </t>
  </si>
  <si>
    <t>Call per Social Enterprises in Europe – supporto finanziario per  training - SocialTech4EU</t>
  </si>
  <si>
    <t>Prima Call per "Open ideas and Challenges" - NGI Enrichers</t>
  </si>
  <si>
    <t>Decentralised Digital Identity - TrustChain</t>
  </si>
  <si>
    <t>Sustainable Blue Economy Partnership’s first joint transnational call (2023): “The way forward: a thriving sustainable blue economy for a brighter future”</t>
  </si>
  <si>
    <t>Applicazioni di intelligenza artificiale/robotica incorporate per un'industria sicura e orientata all'uomo - EARASHI</t>
  </si>
  <si>
    <t>EIT URBAN MOBILITY</t>
  </si>
  <si>
    <t>First Innovation Small Call for the BP2023-2025</t>
  </si>
  <si>
    <t>StairwAI - Terza open Call</t>
  </si>
  <si>
    <t>PPPA</t>
  </si>
  <si>
    <t>Centro di competenza dell'UE per supportare la gestione dei dati nelle destinazioni turistiche</t>
  </si>
  <si>
    <t>Invito a presentare proposte - Clean Hydrogen Partnership</t>
  </si>
  <si>
    <t xml:space="preserve">ERC Starting Grants 2022 - highlights del progetto </t>
  </si>
  <si>
    <t>Domande di sovvenzioni di avviamento ERC 2023: Dati e cifre</t>
  </si>
  <si>
    <t>Nel canale youtube dell'ERC è possibile trovare una serie di video con consigli su come fare application per le call ERC</t>
  </si>
  <si>
    <t>la Commissione Europea ha pubblicato una guida pratica per aiutare gli acquirenti pubblici a incrementare gli appalti per l'innovazione</t>
  </si>
  <si>
    <t>European Innovation Council</t>
  </si>
  <si>
    <t>Eurostars-Eureka</t>
  </si>
  <si>
    <t>PRIMA</t>
  </si>
  <si>
    <t>ERCEA</t>
  </si>
  <si>
    <t>BBI</t>
  </si>
  <si>
    <t>SPIRE</t>
  </si>
  <si>
    <t>ERA</t>
  </si>
  <si>
    <t>EIT</t>
  </si>
  <si>
    <t>Shaping Europe’s digital future</t>
  </si>
  <si>
    <t>EIT Urban Mobility</t>
  </si>
  <si>
    <t>ENISA</t>
  </si>
  <si>
    <t>Innovation Fund</t>
  </si>
  <si>
    <t>Defence Industry &amp; Space</t>
  </si>
  <si>
    <t xml:space="preserve">Cascade Funding </t>
  </si>
  <si>
    <t>SANITÀ PUBBLICA</t>
  </si>
  <si>
    <t>EU4Health</t>
  </si>
  <si>
    <t>Seconda ondata di call EU4Health 2022</t>
  </si>
  <si>
    <t>HORIZON EUROPE - ERA4Health</t>
  </si>
  <si>
    <t>Ricerca mirata allo sviluppo di strategie terapeutiche innovative nelle malattie cardiovascolari - CARDINNOV</t>
  </si>
  <si>
    <t>Invito a presentare proposte per sostenere gli Stati membri e gli altri attori interessati ad attuare i risultati pertinenti della ricerca innovativa sulla salute pubblica in relazione alla vaccinazione contro il COVID-19</t>
  </si>
  <si>
    <t>HORIZON EUROPE HEALTH</t>
  </si>
  <si>
    <t>8 bandi a fase unica, 29 temi sono stati pubblicati nell'ambito di Horizon Europe Health</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</si>
  <si>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</si>
  <si>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</si>
  <si>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</si>
  <si>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</si>
  <si>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</si>
  <si>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</si>
  <si>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</si>
  <si>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</si>
  <si>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Civil Society Organisations (CSO)</t>
  </si>
  <si>
    <t>Programma tematico: Organizzazioni della società civile in Uruguay</t>
  </si>
  <si>
    <t xml:space="preserve">Diritti Umani e Democrazia </t>
  </si>
  <si>
    <t xml:space="preserve">
 Lotta contro l'impunità - Tutti i Paesi 
   </t>
  </si>
  <si>
    <t xml:space="preserve">Multi </t>
  </si>
  <si>
    <t xml:space="preserve"> Programmi tematici Costa Rica: Organizzazioni della società civile, diritti umani e democrazia
 - Costa Rica   </t>
  </si>
  <si>
    <t>Il sistema UE per un ambiente favorevole alla società civile (EU SEE) - Tutti i Paesi</t>
  </si>
  <si>
    <t>Sostegno alle organizzazioni della società civile che promuovono i diritti dell'infanzia e il buon governo nella Repubblica di Mauritius</t>
  </si>
  <si>
    <t>Rafforzare la democrazia attraverso l'educazione civica in Namibia</t>
  </si>
  <si>
    <t xml:space="preserve">Africa Sub Sahariana </t>
  </si>
  <si>
    <t>Sostenere l'armonizzazione delle capacità elettorali panafricane</t>
  </si>
  <si>
    <t>Strumento di assistenza preadesione per lo sviluppo rurale</t>
  </si>
  <si>
    <t xml:space="preserve"> Rafforzare i partenariati per far progredire la fornitura di servizi sociali e l'occupazione inclusiva e le competenze in Albania/IPA 2019/Fase II</t>
  </si>
  <si>
    <t>Vicinato</t>
  </si>
  <si>
    <t>Sostegno alla società civile nei territori occupati della Palestina / NDICI Country Allocation  Bilancio 2022 e 2023</t>
  </si>
  <si>
    <t>CSO LA</t>
  </si>
  <si>
    <t>Supporto alla società civile in Kazakistan</t>
  </si>
  <si>
    <t>HORIZON</t>
  </si>
  <si>
    <t>HORIZON JU Research and Innovation Actions</t>
  </si>
  <si>
    <t>Civil Society Organisation (CSO)</t>
  </si>
  <si>
    <t xml:space="preserve"> Sostegno alle organizzazioni della società civile a Trinidad e Tobago</t>
  </si>
  <si>
    <t xml:space="preserve"> Instrument for Pre-accession Assistance for Rural Development</t>
  </si>
  <si>
    <t>EU4CS - Sostegno alle reti di organizzazioni della società civile esistenti e di nuova costituzione - Bosnia Erzegovina</t>
  </si>
  <si>
    <t>Africa sub-sahariana</t>
  </si>
  <si>
    <t>Cura la creazione, l'espansione e la diversificazione delle imprese formali nelle regioni di Niamey, Maradi e Agadez</t>
  </si>
  <si>
    <t xml:space="preserve"> Azione della società civile verso il Green Deal europeo - Turchia</t>
  </si>
  <si>
    <t>Instrument for Pre-accession Assistance for Rural Development</t>
  </si>
  <si>
    <t>Programma di sostegno alle start-up e alle imprese dell'Unione europea - Kosovo</t>
  </si>
  <si>
    <t>Sub-Saharan Africa</t>
  </si>
  <si>
    <t xml:space="preserve"> Supporto ai paralegali e alla mediazione del villaggio</t>
  </si>
  <si>
    <t>Africa, Caribbean and Pacific</t>
  </si>
  <si>
    <t xml:space="preserve"> Promuovere la produzione alimentare in Ruanda "KUNGAHARA"</t>
  </si>
  <si>
    <t xml:space="preserve">  Creazione di opportunità per l'autosufficienza della comunità di rifugiati e di accoglienza nella contea di Garissa</t>
  </si>
  <si>
    <t>Neighbourhood</t>
  </si>
  <si>
    <t xml:space="preserve"> Programma tematico sui diritti umani e la democrazia - Turchia</t>
  </si>
  <si>
    <t>NDICI - Global Europe</t>
  </si>
  <si>
    <t>Sostegno agli attori della società civile nazionale nella Valle di Fergana - Regione dell'Asia centrale</t>
  </si>
  <si>
    <t>ESF +</t>
  </si>
  <si>
    <t>Partenariati transfrontalieri EURES e sostegno alla cooperazione EURES sulla mobilità all'interno dell'UE per i paesi SEE e le parti sociali (ESF-2023-EURES-CBC)</t>
  </si>
  <si>
    <t>Contribuire alla costruzione di una società più resiliente, inclusiva e democratica - Bolivia</t>
  </si>
  <si>
    <t xml:space="preserve">Civil Society Organisations (CSO) </t>
  </si>
  <si>
    <t xml:space="preserve"> Migliorare il contributo delle organizzazioni della società civile ai processi di governance e sviluppo - Thailandia</t>
  </si>
  <si>
    <t xml:space="preserve">European External Action Service (EEAS) </t>
  </si>
  <si>
    <t>INTERNATIONAL PARTNERSHIPS</t>
  </si>
  <si>
    <t>EC - Enlargement</t>
  </si>
  <si>
    <t>L'infrastruttura europea di comunicazione quantistica - L'iniziativa EuroQCI - Lavori</t>
  </si>
  <si>
    <t>Copertura 5G lungo i corridoi di trasporto - Lavori</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</si>
  <si>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</si>
  <si>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</si>
  <si>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</si>
  <si>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</si>
  <si>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</si>
  <si>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</si>
  <si>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</si>
  <si>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</si>
  <si>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</si>
  <si>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</si>
  <si>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</si>
  <si>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</si>
  <si>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</si>
  <si>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</si>
  <si>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</si>
  <si>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TENDER</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</si>
  <si>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</si>
  <si>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</si>
  <si>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</si>
  <si>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</si>
  <si>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</si>
  <si>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</si>
  <si>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</si>
  <si>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</si>
  <si>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</si>
  <si>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</si>
  <si>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</si>
  <si>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ACP</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</si>
  <si>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</si>
  <si>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</si>
  <si>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</si>
  <si>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</si>
  <si>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</si>
  <si>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</si>
  <si>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</si>
  <si>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</si>
  <si>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</si>
  <si>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</si>
  <si>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</si>
  <si>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</si>
  <si>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</si>
  <si>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</si>
  <si>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</si>
  <si>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</si>
  <si>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</si>
  <si>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</si>
  <si>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</si>
  <si>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</si>
  <si>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</si>
  <si>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</si>
  <si>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</si>
  <si>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</si>
  <si>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</si>
  <si>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</si>
  <si>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</si>
  <si>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</si>
  <si>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</si>
  <si>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</si>
  <si>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</si>
  <si>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</si>
  <si>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</si>
  <si>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</si>
  <si>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</si>
  <si>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</si>
  <si>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</si>
  <si>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</si>
  <si>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</si>
  <si>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</si>
  <si>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</si>
  <si>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</si>
  <si>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</si>
  <si>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</si>
  <si>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</si>
  <si>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</si>
  <si>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</si>
  <si>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</si>
  <si>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</si>
  <si>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</si>
  <si>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</si>
  <si>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</si>
  <si>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</si>
  <si>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</si>
  <si>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</si>
  <si>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</si>
  <si>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</si>
  <si>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</si>
  <si>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</si>
  <si>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</si>
  <si>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</si>
  <si>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</si>
  <si>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</si>
  <si>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</si>
  <si>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</si>
  <si>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</si>
  <si>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</si>
  <si>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</si>
  <si>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</si>
  <si>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</si>
  <si>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</si>
  <si>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</si>
  <si>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</si>
  <si>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</si>
  <si>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</si>
  <si>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</si>
  <si>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</si>
  <si>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</si>
  <si>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</si>
  <si>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</si>
  <si>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</si>
  <si>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</si>
  <si>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</si>
  <si>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</si>
  <si>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</si>
  <si>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</si>
  <si>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</si>
  <si>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</si>
  <si>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</si>
  <si>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</si>
  <si>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</si>
  <si>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</si>
  <si>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</si>
  <si>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</si>
  <si>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</si>
  <si>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</si>
  <si>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</si>
  <si>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</si>
  <si>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</si>
  <si>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</si>
  <si>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</si>
  <si>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</si>
  <si>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</si>
  <si>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</si>
  <si>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</si>
  <si>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</si>
  <si>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</si>
  <si>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</si>
  <si>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</si>
  <si>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</si>
  <si>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</si>
  <si>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</si>
  <si>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</si>
  <si>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</si>
  <si>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</si>
  <si>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</si>
  <si>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</si>
  <si>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</si>
  <si>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</si>
  <si>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</si>
  <si>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</si>
  <si>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</si>
  <si>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</si>
  <si>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</si>
  <si>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</si>
  <si>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</si>
  <si>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</si>
  <si>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</si>
  <si>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</si>
  <si>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</si>
  <si>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</si>
  <si>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</si>
  <si>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</si>
  <si>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</si>
  <si>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</si>
  <si>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</si>
  <si>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</si>
  <si>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</si>
  <si>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</si>
  <si>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</si>
  <si>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</si>
  <si>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</si>
  <si>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</si>
  <si>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</si>
  <si>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</si>
  <si>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</si>
  <si>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</si>
  <si>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</si>
  <si>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</si>
  <si>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</si>
  <si>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</si>
  <si>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</si>
  <si>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</si>
  <si>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</si>
  <si>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</si>
  <si>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</si>
  <si>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</si>
  <si>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</si>
  <si>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</si>
  <si>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</si>
  <si>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</si>
  <si>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</si>
  <si>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</si>
  <si>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</si>
  <si>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</si>
  <si>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</si>
  <si>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</si>
  <si>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</si>
  <si>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</si>
  <si>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</si>
  <si>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</si>
  <si>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</si>
  <si>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</si>
  <si>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</si>
  <si>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</si>
  <si>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</si>
  <si>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</si>
  <si>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</si>
  <si>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</si>
  <si>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 xml:space="preserve">TENDER </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</si>
  <si>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</si>
  <si>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</si>
  <si>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</si>
  <si>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</si>
  <si>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</si>
  <si>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</si>
  <si>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</si>
  <si>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</si>
  <si>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</si>
  <si>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</si>
  <si>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</si>
  <si>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</si>
  <si>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</si>
  <si>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</si>
  <si>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</si>
  <si>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</si>
  <si>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</si>
  <si>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</si>
  <si>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</si>
  <si>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</si>
  <si>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</si>
  <si>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</si>
  <si>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</si>
  <si>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</si>
  <si>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</si>
  <si>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</si>
  <si>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</si>
  <si>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</si>
  <si>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</si>
  <si>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</si>
  <si>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</si>
  <si>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</si>
  <si>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</si>
  <si>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</si>
  <si>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</si>
  <si>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</si>
  <si>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</si>
  <si>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</si>
  <si>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</si>
  <si>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</si>
  <si>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</si>
  <si>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</si>
  <si>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</si>
  <si>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</si>
  <si>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</si>
  <si>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</si>
  <si>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</si>
  <si>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</si>
  <si>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</si>
  <si>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</si>
  <si>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</si>
  <si>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</si>
  <si>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</si>
  <si>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</si>
  <si>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</si>
  <si>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</si>
  <si>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</si>
  <si>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</si>
  <si>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</si>
  <si>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</si>
  <si>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</si>
  <si>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</si>
  <si>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</si>
  <si>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</si>
  <si>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</si>
  <si>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</si>
  <si>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</si>
  <si>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</si>
  <si>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</si>
  <si>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</si>
  <si>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</si>
  <si>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</si>
  <si>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</si>
  <si>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</si>
  <si>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</si>
  <si>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</si>
  <si>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</si>
  <si>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</si>
  <si>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</si>
  <si>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</si>
  <si>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</si>
  <si>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</si>
  <si>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</si>
  <si>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</si>
  <si>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</si>
  <si>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</si>
  <si>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</si>
  <si>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</si>
  <si>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</si>
  <si>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</si>
  <si>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</si>
  <si>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</si>
  <si>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</si>
  <si>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</si>
  <si>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</si>
  <si>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</si>
  <si>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</si>
  <si>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</si>
  <si>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</si>
  <si>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</si>
  <si>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</si>
  <si>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</si>
  <si>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</si>
  <si>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</si>
  <si>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</si>
  <si>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</si>
  <si>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</si>
  <si>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</si>
  <si>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</si>
  <si>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</si>
  <si>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</si>
  <si>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</si>
  <si>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</si>
  <si>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</si>
  <si>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</si>
  <si>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</si>
  <si>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</si>
  <si>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</si>
  <si>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</si>
  <si>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</si>
  <si>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</si>
  <si>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</si>
  <si>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</si>
  <si>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</si>
  <si>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</si>
  <si>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</si>
  <si>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</si>
  <si>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</si>
  <si>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</si>
  <si>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</si>
  <si>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</si>
  <si>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</si>
  <si>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</si>
  <si>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</si>
  <si>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</si>
  <si>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</si>
  <si>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</si>
  <si>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</si>
  <si>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</si>
  <si>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</si>
  <si>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</si>
  <si>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</si>
  <si>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</si>
  <si>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</si>
  <si>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</si>
  <si>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</si>
  <si>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</si>
  <si>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</si>
  <si>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</si>
  <si>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</si>
  <si>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</si>
  <si>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</si>
  <si>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</si>
  <si>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</si>
  <si>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</si>
  <si>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</si>
  <si>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</si>
  <si>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</si>
  <si>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</si>
  <si>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</si>
  <si>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</si>
  <si>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</si>
  <si>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</si>
  <si>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</si>
  <si>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</si>
  <si>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</si>
  <si>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</si>
  <si>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</si>
  <si>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</si>
  <si>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</si>
  <si>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</si>
  <si>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</si>
  <si>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</si>
  <si>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</si>
  <si>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</si>
  <si>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</si>
  <si>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</si>
  <si>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</si>
  <si>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</si>
  <si>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</si>
  <si>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</si>
  <si>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</si>
  <si>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</si>
  <si>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</si>
  <si>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</si>
  <si>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</si>
  <si>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</si>
  <si>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</si>
  <si>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</si>
  <si>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</si>
  <si>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</si>
  <si>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</si>
  <si>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</si>
  <si>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</si>
  <si>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</si>
  <si>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</si>
  <si>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</si>
  <si>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</si>
  <si>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</si>
  <si>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</si>
  <si>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</si>
  <si>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</si>
  <si>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</si>
  <si>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</si>
  <si>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</si>
  <si>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</si>
  <si>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</si>
  <si>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</si>
  <si>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</si>
  <si>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</si>
  <si>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</si>
  <si>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</si>
  <si>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</si>
  <si>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</si>
  <si>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</si>
  <si>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</si>
  <si>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</si>
  <si>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</si>
  <si>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</si>
  <si>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</si>
  <si>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</si>
  <si>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</si>
  <si>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</si>
  <si>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</si>
  <si>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</si>
  <si>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</si>
  <si>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</si>
  <si>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</si>
  <si>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</si>
  <si>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</si>
  <si>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</si>
  <si>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</si>
  <si>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</si>
  <si>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</si>
  <si>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</si>
  <si>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</si>
  <si>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</si>
  <si>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</si>
  <si>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</si>
  <si>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</si>
  <si>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</si>
  <si>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</si>
  <si>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</si>
  <si>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</si>
  <si>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</si>
  <si>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</si>
  <si>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</si>
  <si>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</si>
  <si>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</si>
  <si>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</si>
  <si>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</si>
  <si>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</si>
  <si>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</si>
  <si>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</si>
  <si>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</si>
  <si>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</si>
  <si>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</si>
  <si>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</si>
  <si>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</si>
  <si>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</si>
  <si>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</si>
  <si>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</si>
  <si>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</si>
  <si>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</si>
  <si>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</si>
  <si>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</si>
  <si>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</si>
  <si>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</si>
  <si>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</si>
  <si>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</si>
  <si>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</si>
  <si>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</si>
  <si>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</si>
  <si>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</si>
  <si>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</si>
  <si>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</si>
  <si>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</si>
  <si>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</si>
  <si>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</si>
  <si>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</si>
  <si>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</si>
  <si>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</si>
  <si>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</si>
  <si>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</si>
  <si>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</si>
  <si>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</si>
  <si>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</si>
  <si>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</si>
  <si>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</si>
  <si>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</si>
  <si>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</si>
  <si>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</si>
  <si>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</si>
  <si>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</si>
  <si>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</si>
  <si>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</si>
  <si>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</si>
  <si>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</si>
  <si>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</si>
  <si>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</si>
  <si>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</si>
  <si>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</si>
  <si>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</si>
  <si>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</si>
  <si>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</si>
  <si>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</si>
  <si>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</si>
  <si>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</si>
  <si>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</si>
  <si>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</si>
  <si>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</si>
  <si>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</si>
  <si>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</si>
  <si>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</si>
  <si>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</si>
  <si>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</si>
  <si>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</si>
  <si>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</si>
  <si>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</si>
  <si>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</si>
  <si>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</si>
  <si>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</si>
  <si>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</si>
  <si>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</si>
  <si>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</si>
  <si>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</si>
  <si>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</si>
  <si>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</si>
  <si>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</si>
  <si>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</si>
  <si>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</si>
  <si>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</si>
  <si>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</si>
  <si>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</si>
  <si>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</si>
  <si>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</si>
  <si>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</si>
  <si>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</si>
  <si>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</si>
  <si>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</si>
  <si>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</si>
  <si>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</si>
  <si>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</si>
  <si>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</si>
  <si>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</si>
  <si>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</si>
  <si>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</si>
  <si>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</si>
  <si>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</si>
  <si>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</si>
  <si>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</si>
  <si>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</si>
  <si>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</si>
  <si>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</si>
  <si>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</si>
  <si>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</si>
  <si>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</si>
  <si>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</si>
  <si>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</si>
  <si>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</si>
  <si>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</si>
  <si>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</si>
  <si>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</si>
  <si>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</si>
  <si>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</si>
  <si>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</si>
  <si>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</si>
  <si>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</si>
  <si>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</si>
  <si>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</si>
  <si>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</si>
  <si>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</si>
  <si>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</si>
  <si>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</si>
  <si>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</si>
  <si>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</si>
  <si>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</si>
  <si>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</si>
  <si>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</si>
  <si>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</si>
  <si>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</si>
  <si>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</si>
  <si>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</si>
  <si>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</si>
  <si>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</si>
  <si>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</si>
  <si>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</si>
  <si>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</si>
  <si>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</si>
  <si>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</si>
  <si>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</si>
  <si>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</si>
  <si>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</si>
  <si>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</si>
  <si>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</si>
  <si>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</si>
  <si>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</si>
  <si>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</si>
  <si>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</si>
  <si>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</si>
  <si>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</si>
  <si>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</si>
  <si>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</si>
  <si>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</si>
  <si>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</si>
  <si>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</si>
  <si>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</si>
  <si>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</si>
  <si>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</si>
  <si>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</si>
  <si>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</si>
  <si>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</si>
  <si>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</si>
  <si>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</si>
  <si>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</si>
  <si>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</si>
  <si>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</si>
  <si>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</si>
  <si>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</si>
  <si>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</si>
  <si>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</si>
  <si>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</si>
  <si>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</si>
  <si>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</si>
  <si>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</si>
  <si>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</si>
  <si>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</si>
  <si>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</si>
  <si>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</si>
  <si>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</si>
  <si>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</si>
  <si>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</si>
  <si>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</si>
  <si>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</si>
  <si>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</si>
  <si>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</si>
  <si>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</si>
  <si>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</si>
  <si>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</si>
  <si>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</si>
  <si>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</si>
  <si>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</si>
  <si>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</si>
  <si>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</si>
  <si>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</si>
  <si>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</si>
  <si>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</si>
  <si>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</si>
  <si>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</si>
  <si>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</si>
  <si>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</si>
  <si>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</si>
  <si>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</si>
  <si>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</si>
  <si>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</si>
  <si>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</si>
  <si>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</si>
  <si>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</si>
  <si>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</si>
  <si>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</si>
  <si>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</si>
  <si>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</si>
  <si>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</si>
  <si>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 xml:space="preserve"> Sostegno dell'UE alle reti/piattaforme della società civile e dei media per promuovere le riforme del settore e l'adesione all'UE della Repubblica di Macedonia del Nord</t>
  </si>
  <si>
    <t xml:space="preserve"> Sostenere l'occupazione, l'inclusione sociale e l'imprenditoria sociale - Montenegro </t>
  </si>
  <si>
    <t>VICINATO</t>
  </si>
  <si>
    <t xml:space="preserve">Insieme per la formazione di qualità e il training - Marocco </t>
  </si>
  <si>
    <t xml:space="preserve"> Sostegno alle organizzazioni della società civile - Messico 2021</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</si>
  <si>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</si>
  <si>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</si>
  <si>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</si>
  <si>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2022-2022</t>
  </si>
  <si>
    <t xml:space="preserve">Strumento di assistenza preadesione per lo sviluppo rurale </t>
  </si>
  <si>
    <t xml:space="preserve">Programma di sovvenzioni, Accrescere la competitività delle PMI attraverso il sostegno alle donne e ai giovani imprenditori, - Montenegro </t>
  </si>
  <si>
    <t>Supporto a società civili più inclusive nei Caraibi orientali</t>
  </si>
  <si>
    <t>Africa, Caraibi e Pacifico</t>
  </si>
  <si>
    <t xml:space="preserve"> Incremento della produzione alimentare in Ruanda "KUNGAHARA</t>
  </si>
  <si>
    <t xml:space="preserve">Le organizzazioni della società civile come attori di governance e sviluppo - Cuba </t>
  </si>
  <si>
    <t xml:space="preserve"> Migliorare la responsabilità in Sudafrica - Invito a presentare proposte II</t>
  </si>
  <si>
    <t>Africa Sub Sahariana</t>
  </si>
  <si>
    <t>Migliorare la partecipazione significativa di donne, giovani e gruppi emarginati ai processi politici e al processo decisionale - Malawi</t>
  </si>
  <si>
    <t xml:space="preserve">Rapid Response </t>
  </si>
  <si>
    <t xml:space="preserve">Dialoghi con i giovani dell'Artico - Vari Paesi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</si>
  <si>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</si>
  <si>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</si>
  <si>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</si>
  <si>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</si>
  <si>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
PROGRAMMA TEMATICO SUI DIRITTI UMANI E LA DEMOCRAZIA - Tutti I Paesi 
   </t>
  </si>
  <si>
    <t>Sostegno alle Organizzazioni della Società Civile per il coinvolgimento dei giovani attori della governance e dello sviluppo- Senegal</t>
  </si>
  <si>
    <t>Sostenere le OSC come attori della governance e dello sviluppo nei paesi partner - Mongolia 2022 - 2023 - Mongolia</t>
  </si>
  <si>
    <t xml:space="preserve">
 La società civile si batte per i fertilizzanti organici - Gambia</t>
  </si>
  <si>
    <t>Global Challenge</t>
  </si>
  <si>
    <t>Rafforzare il ruolo della società civile nei modelli digitali multilaterali e multistakeholder (CSDM3)</t>
  </si>
  <si>
    <t>Sostegno alla società civile in Lesotho</t>
  </si>
  <si>
    <t xml:space="preserve"> Programma di sostegno ai sistemi alimentari sostenibili in Costa d'Avorio</t>
  </si>
  <si>
    <t xml:space="preserve"> BREACH: potenziare la resilienza e l'adattamento ai cambiamenti climatici</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</si>
  <si>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</si>
  <si>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</si>
  <si>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</si>
  <si>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</si>
  <si>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</si>
  <si>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</si>
  <si>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</si>
  <si>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</si>
  <si>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</si>
  <si>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</si>
  <si>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</si>
  <si>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</si>
  <si>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</si>
  <si>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</si>
  <si>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</si>
  <si>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</si>
  <si>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</si>
  <si>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</si>
  <si>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</si>
  <si>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</si>
  <si>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</si>
  <si>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</si>
  <si>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</si>
  <si>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</si>
  <si>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</si>
  <si>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</si>
  <si>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</si>
  <si>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</si>
  <si>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</si>
  <si>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</si>
  <si>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</si>
  <si>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</si>
  <si>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</si>
  <si>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</si>
  <si>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</si>
  <si>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</si>
  <si>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</si>
  <si>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</si>
  <si>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</si>
  <si>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</si>
  <si>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</si>
  <si>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</si>
  <si>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</si>
  <si>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</si>
  <si>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</si>
  <si>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</si>
  <si>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</si>
  <si>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</si>
  <si>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</si>
  <si>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</si>
  <si>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</si>
  <si>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</si>
  <si>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</si>
  <si>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</si>
  <si>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</si>
  <si>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</si>
  <si>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</si>
  <si>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</si>
  <si>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</si>
  <si>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Misure di informazione per la politica agricola comune (IMCAP)</t>
  </si>
  <si>
    <t>IMCAP-2023 call annuale</t>
  </si>
  <si>
    <t>I cluster marittimi come strumento innovativo per un'economia blu sostenibile nel Mediterraneo</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</si>
  <si>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</si>
  <si>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</si>
  <si>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</si>
  <si>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</si>
  <si>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</si>
  <si>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</si>
  <si>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</si>
  <si>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</si>
  <si>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</si>
  <si>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</si>
  <si>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</si>
  <si>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</si>
  <si>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</si>
  <si>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</si>
  <si>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</si>
  <si>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</si>
  <si>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</si>
  <si>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</si>
  <si>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</si>
  <si>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</si>
  <si>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</si>
  <si>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</si>
  <si>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</si>
  <si>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</si>
  <si>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</si>
  <si>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</si>
  <si>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</si>
  <si>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</si>
  <si>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</si>
  <si>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</si>
  <si>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</si>
  <si>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</si>
  <si>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</si>
  <si>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</si>
  <si>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</si>
  <si>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</si>
  <si>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</si>
  <si>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</si>
  <si>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</si>
  <si>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</si>
  <si>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</si>
  <si>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</si>
  <si>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</si>
  <si>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</si>
  <si>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</si>
  <si>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</si>
  <si>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</si>
  <si>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</si>
  <si>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</si>
  <si>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</si>
  <si>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</si>
  <si>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</si>
  <si>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</si>
  <si>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</si>
  <si>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</si>
  <si>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</si>
  <si>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</si>
  <si>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</si>
  <si>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</si>
  <si>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</si>
  <si>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</si>
  <si>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</si>
  <si>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PERICLES</t>
  </si>
  <si>
    <t>Protezione dell'Euro contro la contraffazione</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</si>
  <si>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</si>
  <si>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</si>
  <si>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</si>
  <si>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</si>
  <si>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</si>
  <si>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</si>
  <si>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</si>
  <si>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</si>
  <si>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</si>
  <si>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</si>
  <si>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</si>
  <si>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</si>
  <si>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</si>
  <si>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</si>
  <si>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</si>
  <si>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</si>
  <si>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</si>
  <si>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</si>
  <si>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</si>
  <si>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</si>
  <si>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</si>
  <si>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</si>
  <si>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</si>
  <si>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</si>
  <si>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</si>
  <si>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</si>
  <si>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</si>
  <si>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</si>
  <si>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</si>
  <si>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</si>
  <si>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</si>
  <si>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</si>
  <si>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</si>
  <si>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</si>
  <si>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</si>
  <si>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</si>
  <si>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</si>
  <si>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</si>
  <si>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</si>
  <si>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</si>
  <si>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</si>
  <si>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</si>
  <si>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</si>
  <si>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</si>
  <si>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</si>
  <si>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</si>
  <si>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</si>
  <si>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</si>
  <si>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</si>
  <si>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</si>
  <si>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</si>
  <si>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</si>
  <si>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</si>
  <si>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</si>
  <si>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</si>
  <si>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</si>
  <si>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</si>
  <si>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</si>
  <si>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</si>
  <si>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</si>
  <si>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</si>
  <si>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</si>
  <si>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</si>
  <si>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</si>
  <si>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</si>
  <si>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</si>
  <si>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</si>
  <si>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</si>
  <si>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</si>
  <si>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</si>
  <si>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</si>
  <si>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</si>
  <si>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</si>
  <si>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</si>
  <si>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</si>
  <si>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</si>
  <si>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</si>
  <si>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</si>
  <si>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</si>
  <si>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</si>
  <si>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</si>
  <si>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</si>
  <si>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</si>
  <si>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</si>
  <si>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</si>
  <si>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</si>
  <si>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</si>
  <si>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</si>
  <si>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</si>
  <si>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</si>
  <si>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</si>
  <si>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</si>
  <si>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</si>
  <si>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</si>
  <si>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</si>
  <si>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</si>
  <si>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</si>
  <si>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</si>
  <si>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</si>
  <si>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</si>
  <si>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</si>
  <si>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</si>
  <si>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</si>
  <si>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</si>
  <si>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</si>
  <si>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</si>
  <si>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</si>
  <si>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</si>
  <si>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</si>
  <si>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</si>
  <si>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</si>
  <si>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ENI CBCMED</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</si>
  <si>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</si>
  <si>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</si>
  <si>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</si>
  <si>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</si>
  <si>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</si>
  <si>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</si>
  <si>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</si>
  <si>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</si>
  <si>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</si>
  <si>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</si>
  <si>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</si>
  <si>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</si>
  <si>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</si>
  <si>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</si>
  <si>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</si>
  <si>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</si>
  <si>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</si>
  <si>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</si>
  <si>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</si>
  <si>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</si>
  <si>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</si>
  <si>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ITALIA - SLOVENIA</t>
  </si>
  <si>
    <t>Bando di capitalizzazione 1 2021</t>
  </si>
  <si>
    <t>POLREG</t>
  </si>
  <si>
    <t>Misure di informazione per la politica di coesione per il 2021</t>
  </si>
  <si>
    <t xml:space="preserve"> CALL 2</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</si>
  <si>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</si>
  <si>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</si>
  <si>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</si>
  <si>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</si>
  <si>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</si>
  <si>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</si>
  <si>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</si>
  <si>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</si>
  <si>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</si>
  <si>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</si>
  <si>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</si>
  <si>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</si>
  <si>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</si>
  <si>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</si>
  <si>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</si>
  <si>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</si>
  <si>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</si>
  <si>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</si>
  <si>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</si>
  <si>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</si>
  <si>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</si>
  <si>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</si>
  <si>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</si>
  <si>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</si>
  <si>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</si>
  <si>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</si>
  <si>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</si>
  <si>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</si>
  <si>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</si>
  <si>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</si>
  <si>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</si>
  <si>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</si>
  <si>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</si>
  <si>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</si>
  <si>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</si>
  <si>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</si>
  <si>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</si>
  <si>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</si>
  <si>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</si>
  <si>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</si>
  <si>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</si>
  <si>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</si>
  <si>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</si>
  <si>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</si>
  <si>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</si>
  <si>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</si>
  <si>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</si>
  <si>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</si>
  <si>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</si>
  <si>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</si>
  <si>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</si>
  <si>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</si>
  <si>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</si>
  <si>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</si>
  <si>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</si>
  <si>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</si>
  <si>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</si>
  <si>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</si>
  <si>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</si>
  <si>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</si>
  <si>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</si>
  <si>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</si>
  <si>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</si>
  <si>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</si>
  <si>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</si>
  <si>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</si>
  <si>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</si>
  <si>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</si>
  <si>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</si>
  <si>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</si>
  <si>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</si>
  <si>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</si>
  <si>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</si>
  <si>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</si>
  <si>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</si>
  <si>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</si>
  <si>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</si>
  <si>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</si>
  <si>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</si>
  <si>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</si>
  <si>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</si>
  <si>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</si>
  <si>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</si>
  <si>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</si>
  <si>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</si>
  <si>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</si>
  <si>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</si>
  <si>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</si>
  <si>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</si>
  <si>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</si>
  <si>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</si>
  <si>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</si>
  <si>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</si>
  <si>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</si>
  <si>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</si>
  <si>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</si>
  <si>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</si>
  <si>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</si>
  <si>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</si>
  <si>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</si>
  <si>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</si>
  <si>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</si>
  <si>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</si>
  <si>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</si>
  <si>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</si>
  <si>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</si>
  <si>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</si>
  <si>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</si>
  <si>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</si>
  <si>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</si>
  <si>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</si>
  <si>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</si>
  <si>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</si>
  <si>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</si>
  <si>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</si>
  <si>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</si>
  <si>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</si>
  <si>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</si>
  <si>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</si>
  <si>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</si>
  <si>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</si>
  <si>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</si>
  <si>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</si>
  <si>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</si>
  <si>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</si>
  <si>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</si>
  <si>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</si>
  <si>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</si>
  <si>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</si>
  <si>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</si>
  <si>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</si>
  <si>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</si>
  <si>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</si>
  <si>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</si>
  <si>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</si>
  <si>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</si>
  <si>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Cooperazione della società civile nel campo della gioventù FPA</t>
  </si>
  <si>
    <t>Cooperazione della società civile nel campo dell'istruzione e della formazione FPA</t>
  </si>
  <si>
    <t>Cooperazione della società civile nel settore della gioventù SGA</t>
  </si>
  <si>
    <t>Cooperazione della società civile nel campo dell'istruzione e della formazione SGA</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</si>
  <si>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</si>
  <si>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</si>
  <si>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</si>
  <si>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</si>
  <si>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</si>
  <si>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</si>
  <si>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</si>
  <si>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</si>
  <si>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</si>
  <si>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</si>
  <si>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</si>
  <si>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</si>
  <si>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</si>
  <si>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</si>
  <si>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</si>
  <si>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</si>
  <si>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</si>
  <si>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</si>
  <si>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</si>
  <si>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</si>
  <si>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</si>
  <si>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</si>
  <si>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</si>
  <si>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</si>
  <si>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</si>
  <si>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</si>
  <si>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</si>
  <si>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</si>
  <si>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</si>
  <si>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</si>
  <si>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</si>
  <si>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</si>
  <si>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</si>
  <si>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</si>
  <si>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</si>
  <si>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</si>
  <si>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</si>
  <si>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</si>
  <si>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</si>
  <si>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</si>
  <si>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</si>
  <si>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</si>
  <si>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</si>
  <si>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</si>
  <si>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</si>
  <si>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</si>
  <si>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</si>
  <si>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</si>
  <si>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</si>
  <si>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</si>
  <si>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</si>
  <si>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</si>
  <si>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</si>
  <si>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</si>
  <si>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</si>
  <si>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</si>
  <si>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</si>
  <si>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</si>
  <si>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</si>
  <si>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</si>
  <si>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</si>
  <si>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</si>
  <si>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</si>
  <si>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</si>
  <si>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</si>
  <si>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</si>
  <si>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</si>
  <si>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</si>
  <si>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</si>
  <si>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</si>
  <si>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</si>
  <si>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</si>
  <si>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</si>
  <si>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</si>
  <si>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</si>
  <si>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</si>
  <si>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</si>
  <si>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</si>
  <si>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</si>
  <si>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</si>
  <si>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</si>
  <si>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</si>
  <si>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</si>
  <si>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</si>
  <si>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</si>
  <si>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</si>
  <si>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</si>
  <si>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</si>
  <si>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</si>
  <si>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</si>
  <si>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</si>
  <si>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</si>
  <si>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</si>
  <si>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</si>
  <si>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</si>
  <si>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</si>
  <si>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</si>
  <si>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</si>
  <si>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</si>
  <si>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</si>
  <si>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</si>
  <si>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</si>
  <si>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</si>
  <si>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</si>
  <si>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</si>
  <si>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</si>
  <si>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</si>
  <si>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</si>
  <si>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</si>
  <si>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</si>
  <si>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</si>
  <si>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</si>
  <si>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</si>
  <si>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</si>
  <si>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</si>
  <si>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</si>
  <si>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</si>
  <si>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</si>
  <si>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</si>
  <si>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</si>
  <si>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</si>
  <si>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</si>
  <si>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</si>
  <si>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</si>
  <si>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</si>
  <si>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</si>
  <si>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</si>
  <si>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</si>
  <si>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</si>
  <si>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</si>
  <si>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</si>
  <si>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</si>
  <si>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</si>
  <si>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</si>
  <si>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</si>
  <si>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</si>
  <si>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</si>
  <si>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</si>
  <si>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</si>
  <si>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</si>
  <si>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</si>
  <si>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</si>
  <si>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</si>
  <si>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</si>
  <si>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</si>
  <si>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</si>
  <si>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</si>
  <si>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</si>
  <si>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</si>
  <si>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</si>
  <si>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</si>
  <si>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</si>
  <si>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</si>
  <si>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</si>
  <si>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</si>
  <si>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</si>
  <si>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</si>
  <si>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</si>
  <si>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</si>
  <si>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</si>
  <si>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</si>
  <si>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</si>
  <si>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</si>
  <si>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</si>
  <si>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</si>
  <si>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</si>
  <si>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</si>
  <si>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</si>
  <si>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</si>
  <si>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</si>
  <si>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</si>
  <si>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</si>
  <si>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</si>
  <si>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</si>
  <si>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</si>
  <si>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</si>
  <si>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</si>
  <si>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</si>
  <si>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</si>
  <si>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</si>
  <si>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</si>
  <si>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</si>
  <si>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</si>
  <si>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</si>
  <si>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</si>
  <si>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</si>
  <si>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</si>
  <si>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</si>
  <si>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</si>
  <si>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</si>
  <si>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</si>
  <si>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</si>
  <si>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</si>
  <si>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</si>
  <si>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</si>
  <si>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</si>
  <si>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</si>
  <si>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</si>
  <si>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</si>
  <si>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</si>
  <si>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</si>
  <si>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</si>
  <si>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</si>
  <si>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</si>
  <si>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</si>
  <si>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</si>
  <si>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</si>
  <si>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</si>
  <si>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</si>
  <si>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</si>
  <si>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</si>
  <si>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</si>
  <si>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</si>
  <si>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</si>
  <si>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</si>
  <si>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</si>
  <si>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</si>
  <si>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</si>
  <si>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</si>
  <si>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</si>
  <si>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</si>
  <si>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</si>
  <si>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</si>
  <si>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</si>
  <si>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</si>
  <si>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</si>
  <si>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</si>
  <si>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</si>
  <si>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</si>
  <si>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</si>
  <si>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</si>
  <si>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</si>
  <si>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</si>
  <si>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</si>
  <si>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</si>
  <si>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</si>
  <si>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</si>
  <si>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</si>
  <si>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</si>
  <si>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</si>
  <si>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</si>
  <si>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</si>
  <si>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</si>
  <si>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</si>
  <si>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</si>
  <si>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</si>
  <si>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</si>
  <si>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</si>
  <si>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</si>
  <si>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</si>
  <si>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</si>
  <si>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</si>
  <si>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</si>
  <si>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</si>
  <si>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</si>
  <si>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</si>
  <si>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</si>
  <si>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</si>
  <si>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</si>
  <si>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</si>
  <si>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Invito proposte presentati nel Business Plan (BP) 2022-2024 dell'EIT Urban Mobility su 6 aree tematiche.</t>
  </si>
  <si>
    <t>EIT Manufacturing</t>
  </si>
  <si>
    <t>Gazelle Accelerator</t>
  </si>
  <si>
    <t>Horizon Europe</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</si>
  <si>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</si>
  <si>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</si>
  <si>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</si>
  <si>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</si>
  <si>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</si>
  <si>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</si>
  <si>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</si>
  <si>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</si>
  <si>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</si>
  <si>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</si>
  <si>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</si>
  <si>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</si>
  <si>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</si>
  <si>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</si>
  <si>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</si>
  <si>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</si>
  <si>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</si>
  <si>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</si>
  <si>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</si>
  <si>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</si>
  <si>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</si>
  <si>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</si>
  <si>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</si>
  <si>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</si>
  <si>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</si>
  <si>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</si>
  <si>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</si>
  <si>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</si>
  <si>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</si>
  <si>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</si>
  <si>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</si>
  <si>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</si>
  <si>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</si>
  <si>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</si>
  <si>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</si>
  <si>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</si>
  <si>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</si>
  <si>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</si>
  <si>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</si>
  <si>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</si>
  <si>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</si>
  <si>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</si>
  <si>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</si>
  <si>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</si>
  <si>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</si>
  <si>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</si>
  <si>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</si>
  <si>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</si>
  <si>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</si>
  <si>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</si>
  <si>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</si>
  <si>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</si>
  <si>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</si>
  <si>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</si>
  <si>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</si>
  <si>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</si>
  <si>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CINEA</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</si>
  <si>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</si>
  <si>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</si>
  <si>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</si>
  <si>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</si>
  <si>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</si>
  <si>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</si>
  <si>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</si>
  <si>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</si>
  <si>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</si>
  <si>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</si>
  <si>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</si>
  <si>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</si>
  <si>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</si>
  <si>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</si>
  <si>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</si>
  <si>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</si>
  <si>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</si>
  <si>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</si>
  <si>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</si>
  <si>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</si>
  <si>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</si>
  <si>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</si>
  <si>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</si>
  <si>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</si>
  <si>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</si>
  <si>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</si>
  <si>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</si>
  <si>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</si>
  <si>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</si>
  <si>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</si>
  <si>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</si>
  <si>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</si>
  <si>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</si>
  <si>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</si>
  <si>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</si>
  <si>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</si>
  <si>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</si>
  <si>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</si>
  <si>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</si>
  <si>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</si>
  <si>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</si>
  <si>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</si>
  <si>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</si>
  <si>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</si>
  <si>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</si>
  <si>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</si>
  <si>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</si>
  <si>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</si>
  <si>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</si>
  <si>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</si>
  <si>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</si>
  <si>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</si>
  <si>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</si>
  <si>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</si>
  <si>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</si>
  <si>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</si>
  <si>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</si>
  <si>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</si>
  <si>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</si>
  <si>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</si>
  <si>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</si>
  <si>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</si>
  <si>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</si>
  <si>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</si>
  <si>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</si>
  <si>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</si>
  <si>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</si>
  <si>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</si>
  <si>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</si>
  <si>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</si>
  <si>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</si>
  <si>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</si>
  <si>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</si>
  <si>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</si>
  <si>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</si>
  <si>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</si>
  <si>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</si>
  <si>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</si>
  <si>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</si>
  <si>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HORIZON2019</t>
  </si>
  <si>
    <t>NGI Assure 12th Open Call</t>
  </si>
  <si>
    <t xml:space="preserve">Open Call 2 PILOT </t>
  </si>
  <si>
    <t>HORIZON2021</t>
  </si>
  <si>
    <t>I-NERGY Seconda open call per lo sviluppo di nuovi servizi in capo a tecnologie esistenti</t>
  </si>
  <si>
    <t>HORIZON2022</t>
  </si>
  <si>
    <t>Bando DIH4AI per esperimenti di intelligenza artificiale incentrati sulle PMI</t>
  </si>
  <si>
    <t>Infrastrutture elettroniche di ricerca europee - Distribuzione di servizi cloud commerciali</t>
  </si>
  <si>
    <t>Open Call #2 - IntellIoT</t>
  </si>
  <si>
    <t xml:space="preserve">CEF </t>
  </si>
  <si>
    <t>CEF2 Energy - Progetti transfrontalieri di energia rinnovabile</t>
  </si>
  <si>
    <t>DIGIPRIME</t>
  </si>
  <si>
    <t>Call per  progetti pilota che sfruttino la piattaforma e i servizi digitali DigiPrime</t>
  </si>
  <si>
    <t>SMART4ALL  CTTE  Terza Open Call</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</si>
  <si>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</si>
  <si>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</si>
  <si>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</si>
  <si>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</si>
  <si>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</si>
  <si>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</si>
  <si>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EMIL-1</t>
  </si>
  <si>
    <t xml:space="preserve">Open Call2 Innovators </t>
  </si>
  <si>
    <t>NGI0 Entrust (2023-02E)</t>
  </si>
  <si>
    <t>NGI Assure 13th Open Call</t>
  </si>
  <si>
    <t xml:space="preserve">7 nuovi bandi riguardanti la cybersecurity </t>
  </si>
  <si>
    <t xml:space="preserve">HORIZON2020 </t>
  </si>
  <si>
    <t>Seconda open call ELISE</t>
  </si>
  <si>
    <t>RDA/EOSC Future Call for Optimising (RDA) Frameworks and Guidelines nel contesto dell'EOSC #2</t>
  </si>
  <si>
    <t>REACH</t>
  </si>
  <si>
    <t xml:space="preserve">3 Open call per start-up data driven </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</si>
  <si>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</si>
  <si>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</si>
  <si>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</si>
  <si>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</si>
  <si>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</si>
  <si>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</si>
  <si>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</si>
  <si>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</si>
  <si>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</si>
  <si>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</si>
  <si>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</si>
  <si>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</si>
  <si>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</si>
  <si>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</si>
  <si>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</si>
  <si>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</si>
  <si>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</si>
  <si>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</si>
  <si>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</si>
  <si>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</si>
  <si>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</si>
  <si>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</si>
  <si>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</si>
  <si>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</si>
  <si>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</si>
  <si>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</si>
  <si>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</si>
  <si>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</si>
  <si>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</si>
  <si>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</si>
  <si>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</si>
  <si>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</si>
  <si>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</si>
  <si>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</si>
  <si>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</si>
  <si>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</si>
  <si>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</si>
  <si>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</si>
  <si>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</si>
  <si>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</si>
  <si>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</si>
  <si>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</si>
  <si>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</si>
  <si>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</si>
  <si>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</si>
  <si>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</si>
  <si>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</si>
  <si>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</si>
  <si>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</si>
  <si>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</si>
  <si>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</si>
  <si>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</si>
  <si>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</si>
  <si>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</si>
  <si>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</si>
  <si>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</si>
  <si>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</si>
  <si>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</si>
  <si>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</si>
  <si>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</si>
  <si>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</si>
  <si>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</si>
  <si>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</si>
  <si>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</si>
  <si>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</si>
  <si>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</si>
  <si>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</si>
  <si>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</si>
  <si>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</si>
  <si>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</si>
  <si>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</si>
  <si>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</si>
  <si>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</si>
  <si>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</si>
  <si>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</si>
  <si>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</si>
  <si>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</si>
  <si>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</si>
  <si>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</si>
  <si>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</si>
  <si>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</si>
  <si>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</si>
  <si>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</si>
  <si>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</si>
  <si>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</si>
  <si>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</si>
  <si>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</si>
  <si>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</si>
  <si>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</si>
  <si>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</si>
  <si>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</si>
  <si>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</si>
  <si>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</si>
  <si>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</si>
  <si>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</si>
  <si>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</si>
  <si>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</si>
  <si>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</si>
  <si>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</si>
  <si>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</si>
  <si>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</si>
  <si>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 xml:space="preserve">Green Assist </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</si>
  <si>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</si>
  <si>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</si>
  <si>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</si>
  <si>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</si>
  <si>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</si>
  <si>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</si>
  <si>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</si>
  <si>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</si>
  <si>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</si>
  <si>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</si>
  <si>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</si>
  <si>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</si>
  <si>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</si>
  <si>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</si>
  <si>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</si>
  <si>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</si>
  <si>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</si>
  <si>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</si>
  <si>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</si>
  <si>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</si>
  <si>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</si>
  <si>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</si>
  <si>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</si>
  <si>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</si>
  <si>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</si>
  <si>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</si>
  <si>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</si>
  <si>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</si>
  <si>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</si>
  <si>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</si>
  <si>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</si>
  <si>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</si>
  <si>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</si>
  <si>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</si>
  <si>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</si>
  <si>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</si>
  <si>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</si>
  <si>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</si>
  <si>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</si>
  <si>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</si>
  <si>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</si>
  <si>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</si>
  <si>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</si>
  <si>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</si>
  <si>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</si>
  <si>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</si>
  <si>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</si>
  <si>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</si>
  <si>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</si>
  <si>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</si>
  <si>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</si>
  <si>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</si>
  <si>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</si>
  <si>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</si>
  <si>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</si>
  <si>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</si>
  <si>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</si>
  <si>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</si>
  <si>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</si>
  <si>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</si>
  <si>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</si>
  <si>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</si>
  <si>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</si>
  <si>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</si>
  <si>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</si>
  <si>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</si>
  <si>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</si>
  <si>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</si>
  <si>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</si>
  <si>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</si>
  <si>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</si>
  <si>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</si>
  <si>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</si>
  <si>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</si>
  <si>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</si>
  <si>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</si>
  <si>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</si>
  <si>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</si>
  <si>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</si>
  <si>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</si>
  <si>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</si>
  <si>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</si>
  <si>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</si>
  <si>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</si>
  <si>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</si>
  <si>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</si>
  <si>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</si>
  <si>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</si>
  <si>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</si>
  <si>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</si>
  <si>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</si>
  <si>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</si>
  <si>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</si>
  <si>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</si>
  <si>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</si>
  <si>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</si>
  <si>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</si>
  <si>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</si>
  <si>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</si>
  <si>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</si>
  <si>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</si>
  <si>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</si>
  <si>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</si>
  <si>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</si>
  <si>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</si>
  <si>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</si>
  <si>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</si>
  <si>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</si>
  <si>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</si>
  <si>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</si>
  <si>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SMP</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</si>
  <si>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</si>
  <si>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</si>
  <si>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</si>
  <si>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</si>
  <si>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</si>
  <si>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</si>
  <si>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</si>
  <si>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Multiscadenza</t>
  </si>
  <si>
    <t>Rete di collaborazione tra grandi acquirenti pubblici per appalti pubblici strategici – grande acquirente 2</t>
  </si>
  <si>
    <t>Belgio-Bruxelles: Organizzazione di corsi di formazione per le PMI sui diritti dei consumator</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</si>
  <si>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</si>
  <si>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</si>
  <si>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Invito a presentare proposte - Idee per il fondo PMI (Intellectual property vouchers)</t>
  </si>
  <si>
    <t xml:space="preserve">EUSPA </t>
  </si>
  <si>
    <t>Intelligenza artificiale, apprendimento automatico</t>
  </si>
  <si>
    <t>Tourism4.0 Bando per la selezione di PMI del turismo</t>
  </si>
  <si>
    <t xml:space="preserve">
Spazio dati per la produzione (distribuzione)</t>
  </si>
  <si>
    <t>South3E</t>
  </si>
  <si>
    <t>Open Call #1</t>
  </si>
  <si>
    <t>Rendere più verdi le PMI nell'ecosistema dell'economia sociale e di prossimità attraverso la cooperazione transnazionale</t>
  </si>
  <si>
    <t>EU DigiTOUR</t>
  </si>
  <si>
    <t>INVITO ALLA SELEZIONE DI PMI TURISTICHE INNOVATIVE</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</si>
  <si>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</si>
  <si>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</si>
  <si>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</si>
  <si>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</si>
  <si>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</si>
  <si>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</si>
  <si>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</si>
  <si>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</si>
  <si>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</si>
  <si>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</si>
  <si>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</si>
  <si>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</si>
  <si>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</si>
  <si>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</si>
  <si>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</si>
  <si>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</si>
  <si>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</si>
  <si>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</si>
  <si>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</si>
  <si>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</si>
  <si>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</si>
  <si>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</si>
  <si>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</si>
  <si>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</si>
  <si>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</si>
  <si>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</si>
  <si>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</si>
  <si>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</si>
  <si>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</si>
  <si>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</si>
  <si>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</si>
  <si>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</si>
  <si>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</si>
  <si>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</si>
  <si>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</si>
  <si>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</si>
  <si>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</si>
  <si>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</si>
  <si>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</si>
  <si>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</si>
  <si>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</si>
  <si>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</si>
  <si>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</si>
  <si>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</si>
  <si>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</si>
  <si>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Tre nuovi tender nell'ambito del programma di lavoro annuale EU4Health 2020</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</si>
  <si>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</si>
  <si>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</si>
  <si>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</si>
  <si>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</si>
  <si>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</si>
  <si>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</si>
  <si>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</si>
  <si>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</si>
  <si>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</si>
  <si>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</si>
  <si>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</si>
  <si>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</si>
  <si>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</si>
  <si>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</si>
  <si>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</si>
  <si>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</si>
  <si>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</si>
  <si>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</si>
  <si>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</si>
  <si>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</si>
  <si>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</si>
  <si>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</si>
  <si>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</si>
  <si>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</si>
  <si>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</si>
  <si>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</si>
  <si>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</si>
  <si>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</si>
  <si>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</si>
  <si>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</si>
  <si>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</si>
  <si>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</si>
  <si>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</si>
  <si>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</si>
  <si>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</si>
  <si>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</si>
  <si>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</si>
  <si>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</si>
  <si>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</si>
  <si>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</si>
  <si>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</si>
  <si>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</si>
  <si>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</si>
  <si>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</si>
  <si>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</si>
  <si>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</si>
  <si>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</si>
  <si>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</si>
  <si>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</si>
  <si>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</si>
  <si>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</si>
  <si>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</si>
  <si>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</si>
  <si>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</si>
  <si>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</si>
  <si>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</si>
  <si>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</si>
  <si>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</si>
  <si>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</si>
  <si>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</si>
  <si>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</si>
  <si>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</si>
  <si>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</si>
  <si>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</si>
  <si>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</si>
  <si>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</si>
  <si>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</si>
  <si>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</si>
  <si>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</si>
  <si>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</si>
  <si>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</si>
  <si>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</si>
  <si>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</si>
  <si>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</si>
  <si>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Strumenti e modelli di business innovativi</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</si>
  <si>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</si>
  <si>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</si>
  <si>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</si>
  <si>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</si>
  <si>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</si>
  <si>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</si>
  <si>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</si>
  <si>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</si>
  <si>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</si>
  <si>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</si>
  <si>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</si>
  <si>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</si>
  <si>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</si>
  <si>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</si>
  <si>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</si>
  <si>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</si>
  <si>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</si>
  <si>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</si>
  <si>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</si>
  <si>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</si>
  <si>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</si>
  <si>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</si>
  <si>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</si>
  <si>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</si>
  <si>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</si>
  <si>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</si>
  <si>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</si>
  <si>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</si>
  <si>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</si>
  <si>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</si>
  <si>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</si>
  <si>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</si>
  <si>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</si>
  <si>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</si>
  <si>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</si>
  <si>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</si>
  <si>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Support to Ukrainian displaced people and the Ukrainian Cultural and Creative Sectors</t>
  </si>
  <si>
    <t>Music Moves Europe</t>
  </si>
  <si>
    <t>Sviluppo del settore audiovisivo Europeo</t>
  </si>
  <si>
    <t xml:space="preserve">Tv e contenuti online </t>
  </si>
  <si>
    <t>Università europee - Intensificazione della cooperazione transnazionale istituzionale profonda (tema 1)</t>
  </si>
  <si>
    <t>Università europee - Sviluppo di una nuova e profonda cooperazione istituzionale transnazionale (Tema 2)</t>
  </si>
  <si>
    <t xml:space="preserve">3 nuovi bandi CREA rigurdanti progetti di coperazione su piccola, media e larga scala </t>
  </si>
  <si>
    <t xml:space="preserve">
Circolazione delle opere letterarie europee</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</si>
  <si>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</si>
  <si>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</si>
  <si>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</si>
  <si>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</si>
  <si>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</si>
  <si>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</si>
  <si>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</si>
  <si>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</si>
  <si>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</si>
  <si>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</si>
  <si>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</si>
  <si>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</si>
  <si>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</si>
  <si>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</si>
  <si>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</si>
  <si>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</si>
  <si>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</si>
  <si>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</si>
  <si>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</si>
  <si>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</si>
  <si>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</si>
  <si>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</si>
  <si>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</si>
  <si>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</si>
  <si>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</si>
  <si>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</si>
  <si>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</si>
  <si>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</si>
  <si>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</si>
  <si>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</si>
  <si>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</si>
  <si>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</si>
  <si>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</si>
  <si>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</si>
  <si>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</si>
  <si>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</si>
  <si>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</si>
  <si>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</si>
  <si>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</si>
  <si>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</si>
  <si>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</si>
  <si>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</si>
  <si>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</si>
  <si>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</si>
  <si>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</si>
  <si>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</si>
  <si>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</si>
  <si>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</si>
  <si>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</si>
  <si>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</si>
  <si>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</si>
  <si>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</si>
  <si>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</si>
  <si>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</si>
  <si>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</si>
  <si>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</si>
  <si>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</si>
  <si>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</si>
  <si>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</si>
  <si>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</si>
  <si>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</si>
  <si>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</si>
  <si>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</si>
  <si>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</si>
  <si>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</si>
  <si>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</si>
  <si>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</si>
  <si>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</si>
  <si>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</si>
  <si>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</si>
  <si>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</si>
  <si>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</si>
  <si>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</si>
  <si>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</si>
  <si>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</si>
  <si>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</si>
  <si>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</si>
  <si>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</si>
  <si>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</si>
  <si>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</si>
  <si>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</si>
  <si>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</si>
  <si>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</si>
  <si>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</si>
  <si>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</si>
  <si>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</si>
  <si>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</si>
  <si>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</si>
  <si>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</si>
  <si>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</si>
  <si>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</si>
  <si>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</si>
  <si>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</si>
  <si>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</si>
  <si>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</si>
  <si>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</si>
  <si>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</si>
  <si>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</si>
  <si>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</si>
  <si>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</si>
  <si>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</si>
  <si>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</si>
  <si>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</si>
  <si>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</si>
  <si>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</si>
  <si>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</si>
  <si>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</si>
  <si>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</si>
  <si>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</si>
  <si>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</si>
  <si>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</si>
  <si>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</si>
  <si>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</si>
  <si>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</si>
  <si>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</si>
  <si>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</si>
  <si>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</si>
  <si>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</si>
  <si>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</si>
  <si>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</si>
  <si>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</si>
  <si>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</si>
  <si>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</si>
  <si>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ARCHIVIO - MERCATO INTERNO</t>
  </si>
  <si>
    <t>Sostegno ad attività di sensibilizzazione in merito al valore della proprietà intellettuale e ai danni causati dalla contraffazione e dalla pirateria</t>
  </si>
  <si>
    <t>Programma di ricerca accademica EUIPO</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</si>
  <si>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</si>
  <si>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</si>
  <si>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</si>
  <si>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</si>
  <si>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</si>
  <si>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</si>
  <si>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</si>
  <si>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</si>
  <si>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</si>
  <si>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</si>
  <si>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</si>
  <si>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</si>
  <si>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</si>
  <si>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</si>
  <si>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</si>
  <si>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</si>
  <si>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</si>
  <si>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</si>
  <si>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</si>
  <si>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</si>
  <si>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</si>
  <si>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</si>
  <si>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</si>
  <si>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</si>
  <si>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</si>
  <si>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</si>
  <si>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</si>
  <si>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</si>
  <si>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</si>
  <si>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</si>
  <si>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</si>
  <si>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</si>
  <si>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</si>
  <si>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</si>
  <si>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</si>
  <si>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</si>
  <si>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</si>
  <si>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</si>
  <si>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</si>
  <si>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</si>
  <si>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</si>
  <si>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</si>
  <si>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Act!onHeat</t>
  </si>
  <si>
    <t>Open call Act!onHeat</t>
  </si>
  <si>
    <t>CEF Energy - Progetti transfrontalieri di energia rinnovabile - Lavori e studi</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</si>
  <si>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</si>
  <si>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</si>
  <si>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</si>
  <si>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</si>
  <si>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</si>
  <si>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</si>
  <si>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</si>
  <si>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</si>
  <si>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</si>
  <si>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</si>
  <si>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</si>
  <si>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</si>
  <si>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</si>
  <si>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</si>
  <si>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</si>
  <si>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</si>
  <si>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</si>
  <si>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</si>
  <si>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</si>
  <si>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</si>
  <si>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</si>
  <si>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</si>
  <si>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</si>
  <si>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</si>
  <si>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</si>
  <si>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</si>
  <si>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</si>
  <si>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</si>
  <si>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</si>
  <si>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</si>
  <si>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</si>
  <si>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</si>
  <si>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</si>
  <si>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</si>
  <si>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</si>
  <si>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</si>
  <si>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</si>
  <si>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</si>
  <si>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</si>
  <si>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</si>
  <si>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</si>
  <si>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</si>
  <si>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</si>
  <si>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</si>
  <si>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</si>
  <si>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</si>
  <si>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</si>
  <si>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</si>
  <si>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</si>
  <si>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</si>
  <si>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</si>
  <si>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</si>
  <si>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</si>
  <si>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</si>
  <si>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</si>
  <si>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</si>
  <si>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</si>
  <si>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</si>
  <si>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</si>
  <si>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</si>
  <si>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</si>
  <si>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</si>
  <si>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</si>
  <si>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</si>
  <si>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</si>
  <si>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</si>
  <si>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</si>
  <si>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</si>
  <si>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</si>
  <si>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</si>
  <si>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</si>
  <si>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</si>
  <si>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</si>
  <si>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</si>
  <si>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</si>
  <si>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</si>
  <si>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</si>
  <si>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</si>
  <si>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</si>
  <si>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</si>
  <si>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</si>
  <si>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</si>
  <si>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</si>
  <si>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</si>
  <si>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Linee di Prerogative Sociali e Competenze Specifiche (SOCPL)</t>
  </si>
  <si>
    <t>ESF</t>
  </si>
  <si>
    <t xml:space="preserve">
ESF-2022-EURES-TMS-01</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</si>
  <si>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</si>
  <si>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</si>
  <si>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</si>
  <si>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</si>
  <si>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</si>
  <si>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</si>
  <si>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</si>
  <si>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</si>
  <si>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</si>
  <si>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</si>
  <si>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</si>
  <si>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</si>
  <si>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</si>
  <si>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</si>
  <si>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</si>
  <si>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</si>
  <si>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</si>
  <si>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</si>
  <si>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</si>
  <si>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</si>
  <si>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</si>
  <si>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</si>
  <si>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</si>
  <si>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</si>
  <si>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</si>
  <si>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</si>
  <si>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</si>
  <si>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</si>
  <si>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</si>
  <si>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</si>
  <si>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</si>
  <si>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</si>
  <si>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</si>
  <si>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</si>
  <si>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</si>
  <si>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</si>
  <si>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</si>
  <si>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</si>
  <si>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</si>
  <si>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</si>
  <si>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</si>
  <si>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</si>
  <si>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</si>
  <si>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</si>
  <si>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</si>
  <si>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</si>
  <si>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</si>
  <si>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</si>
  <si>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</si>
  <si>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</si>
  <si>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</si>
  <si>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</si>
  <si>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</si>
  <si>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</si>
  <si>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</si>
  <si>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</si>
  <si>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</si>
  <si>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</si>
  <si>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</si>
  <si>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</si>
  <si>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</si>
  <si>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</si>
  <si>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</si>
  <si>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</si>
  <si>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</si>
  <si>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</si>
  <si>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</si>
  <si>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</si>
  <si>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</si>
  <si>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</si>
  <si>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</si>
  <si>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</si>
  <si>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</si>
  <si>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</si>
  <si>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</si>
  <si>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</si>
  <si>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Sviluppo tecnologico di sistemi derivati Maglev</t>
  </si>
  <si>
    <t>Catene di valore europee per fornitura ferroviaria</t>
  </si>
  <si>
    <t xml:space="preserve">CEF2 Energy - Cross border renewable energy preparatory studies </t>
  </si>
  <si>
    <t>EASA.2022.HVP.20
Supporto tecnico sulle emissioni dell'aviazione e valutazione dell'impatto</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</si>
  <si>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</si>
  <si>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</si>
  <si>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</si>
  <si>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</si>
  <si>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Connettività di backbone per i gateway digitali globali - Lavori</t>
  </si>
  <si>
    <t xml:space="preserve"> Progetti industriali innovativi su AI sicura e protetta - ELSA</t>
  </si>
  <si>
    <t xml:space="preserve">Sostegno agli imprenditori ucraini- Erasmus per giovani imprenditori </t>
  </si>
  <si>
    <t>Sostegno alle imprese ucraine per l'integrazione nel mercato unico - SMP</t>
  </si>
  <si>
    <t xml:space="preserve"> Programma Comunitario del Progetto OpenWebSearch.EU: 1° Open Call per le Terze Parti</t>
  </si>
  <si>
    <t>Innovation Open Call</t>
  </si>
  <si>
    <t>Bando aperto per i servizi per l'innovazione - METASTAR</t>
  </si>
  <si>
    <t>Euroclusters for Thriving Creative and Cultural Industries - 1° Call for financial support to CCIs SMEs</t>
  </si>
  <si>
    <t>CulTourData - Sostenere l'innovazione basata sui dati per le PMI del turismo nella Capitale europea della cultura</t>
  </si>
  <si>
    <t>Trasformazione urbana VERDE basata sulla comunità nei quartieri urbani svantaggiati - Pemba, Zanzibar</t>
  </si>
  <si>
    <t>Sostegno all'emancipazione economica delle donne nel vicinato meridionale ¿ Sviluppare strumenti e competenze per l'accesso delle donne ai finanziamenti</t>
  </si>
  <si>
    <t>Supporto alle organizzazioni di supporto alle imprese - Regione mediterranea</t>
  </si>
  <si>
    <t xml:space="preserve"> Sostegno alle OSC Led Actions - Papua Nuova Guinea</t>
  </si>
  <si>
    <t>Info Session Erasmus for Young entrepreneurs - Ukraine (SMP-COSME-2023-EYEUA) - 27 Marzo 2023</t>
  </si>
  <si>
    <t>EDIH NETWORK ANNUAL SUMMIT - 31 maggio 1 giugno 2023</t>
  </si>
  <si>
    <t xml:space="preserve"> Nuova Call MSCA Feedback To Policy 2023 </t>
  </si>
  <si>
    <t xml:space="preserve"> Nuova Call on Centres Of Excellence For Exascale HPC Applications </t>
  </si>
  <si>
    <t>4 bandi in materia di Assistenza Tecnica - TA</t>
  </si>
  <si>
    <t>4 bandi in materia di Formazione, conferenze, scambi di personale e studi - TRAI</t>
  </si>
  <si>
    <t>Direitos Humanos &amp; Democracia - Angola</t>
  </si>
  <si>
    <t>Le organizzazioni della società civile come attori nella governance - Georgia</t>
  </si>
  <si>
    <t xml:space="preserve">Programma tematico sui diritti umani e la democrazia 2022-2023 - Bosnia-Erzegovina </t>
  </si>
  <si>
    <t>Sostegno alla Società civile - Gibuti</t>
  </si>
  <si>
    <t>Sostegno al mondo associativo - Costa D'Avorio</t>
  </si>
  <si>
    <t>Invito a presentare proposte per la democrazia e i diritti umani 2023 - Filippine</t>
  </si>
  <si>
    <t>Asia e Pacifico</t>
  </si>
  <si>
    <t>EU-Viet Nam Women-led Green Partnership - Vietnam</t>
  </si>
  <si>
    <t>Uso strategico degli appalti per l'innovazione per aprire opportunità commerciali agli innovatori dell'EIC</t>
  </si>
  <si>
    <t>Implementazione di un servizio europeo di monitoraggio delle pensioni</t>
  </si>
  <si>
    <t>Promozione del programma dell'autoimprenditore - Tunisia</t>
  </si>
  <si>
    <t>TourINN-Open Call for Innovation of Tourism SMEs</t>
  </si>
  <si>
    <t xml:space="preserve">Bando per gemellaggi tra città </t>
  </si>
  <si>
    <t>Le organizzazioni della società civile come attori per lo sviluppo inclusivo e l'uguaglianza - Armenia</t>
  </si>
  <si>
    <t>Bando locale per proposte “Organizzazioni della società civile” – Eritrea</t>
  </si>
  <si>
    <t xml:space="preserve">Sostegno alla piattaforma europea sulla lotta ai senzatetto </t>
  </si>
  <si>
    <t>4 nuovi bandi nel quadro del programma ERASMUS+ - #BeActive Awards</t>
  </si>
  <si>
    <t>Per i giovani in azione in Madagascar</t>
  </si>
  <si>
    <t>Le organizzazioni della società civile come attori nella governance e nello sviluppo - India</t>
  </si>
  <si>
    <t>Programma di cooperazione transfrontaliera Montenegro – Albania 2014-2020 nell'ambito dello strumento di assistenza preadesione (IPA II) IPA 2019 e 2020</t>
  </si>
  <si>
    <t>Confini pacifici e resilienti nel Corno d'Africa - Africa Orientale</t>
  </si>
  <si>
    <t>Multi</t>
  </si>
  <si>
    <t>Invito a presentare proposte congiunte 2023 - Paesi dell'America Latina</t>
  </si>
  <si>
    <t xml:space="preserve">Agile Innovation RAPTOR Call for the BP2023-2025 </t>
  </si>
  <si>
    <t>Agile Innovation RAPTOR</t>
  </si>
  <si>
    <t>Innovation Fund - Info Day sul terzo bando per i piccoli progetti 20 aprile 2023</t>
  </si>
  <si>
    <t>Contratto quadro multiplo a cascata per la fornitura di consulenza scientifica a sostegno della politica comune della pesca nelle acque dell'UE</t>
  </si>
  <si>
    <t>Secondo invito a presentare progetti</t>
  </si>
  <si>
    <t xml:space="preserve"> NECSTouR Projects  - Info day 'Develop your sustainable tourism project' interreg europe 2nd call for proposal – 23 marzo 2023</t>
  </si>
  <si>
    <t>INFO DAY Horizon Europe - European Partnerships: bandi SBEP &amp; THCS - 24 e 29 marzo 2023</t>
  </si>
  <si>
    <t>EU Green Week 2023 - 6 e 7 giugno 2023</t>
  </si>
  <si>
    <t xml:space="preserve"> Sostenibilità e partecipazione - Tunisia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</si>
</sst>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410]d\-mmm\-yy;@"/>
    <numFmt numFmtId="165" formatCode="d/m/yy;@"/>
  </numFmts>
  <fonts count="64" x14ac:knownFonts="1">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theme="10"/>
      <name val="Arial"/>
      <family val="2"/>
    </font>
    <font>
      <sz val="10"/>
      <color rgb="FFFF0000"/>
      <name val="Arial"/>
      <family val="2"/>
    </font>
    <font>
      <i/>
      <sz val="9"/>
      <name val="Calibri"/>
      <family val="2"/>
    </font>
    <font>
      <b/>
      <sz val="8"/>
      <name val="Calibri"/>
      <family val="2"/>
    </font>
    <font>
      <sz val="8"/>
      <name val="Arial"/>
      <family val="2"/>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right/>
      <top/>
      <bottom style="thin">
        <color rgb="FF66CCFF"/>
      </bottom>
      <diagonal/>
    </border>
  </borders>
  <cellStyleXfs count="10">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33" fillId="0" borderId="0" applyNumberFormat="0" applyFill="0" applyBorder="0" applyAlignment="0" applyProtection="0"/>
  </cellStyleXfs>
  <cellXfs count="263">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6" fillId="0" borderId="0" xfId="9" applyFont="1" applyAlignment="1" applyProtection="1">
      <alignment horizontal="center" vertical="center"/>
    </xf>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ill="1" applyBorder="1" applyAlignment="1" applyProtection="1">
      <alignment horizontal="center" vertical="center" wrapText="1"/>
    </xf>
    <xf numFmtId="164" fontId="33" fillId="0" borderId="26" xfId="9" applyBorder="1" applyAlignment="1" applyProtection="1">
      <alignment horizontal="center" vertical="center"/>
    </xf>
    <xf numFmtId="164" fontId="33" fillId="0" borderId="26" xfId="9"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60"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8" borderId="0" xfId="9" applyFill="1" applyAlignment="1">
      <alignment horizontal="center" vertical="center"/>
    </xf>
    <xf numFmtId="164" fontId="33" fillId="11" borderId="0" xfId="9" applyFill="1" applyAlignment="1">
      <alignment horizontal="center" vertical="center"/>
    </xf>
    <xf numFmtId="164" fontId="6" fillId="0" borderId="0" xfId="9" applyFont="1" applyBorder="1" applyAlignment="1" applyProtection="1">
      <alignment horizontal="center" vertical="center"/>
    </xf>
    <xf numFmtId="164" fontId="33" fillId="0" borderId="0" xfId="9" applyBorder="1" applyAlignment="1" applyProtection="1">
      <alignment horizontal="center" vertical="center"/>
    </xf>
    <xf numFmtId="164" fontId="41" fillId="21" borderId="74" xfId="0" applyFont="1" applyFill="1" applyBorder="1" applyAlignment="1">
      <alignment horizontal="center" vertical="center"/>
    </xf>
    <xf numFmtId="164" fontId="33" fillId="11" borderId="75" xfId="9"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164" fontId="62" fillId="7" borderId="14" xfId="3" applyFont="1" applyFill="1" applyBorder="1" applyAlignment="1">
      <alignment horizontal="center" vertical="center" wrapText="1"/>
    </xf>
    <xf numFmtId="164" fontId="39" fillId="7" borderId="0" xfId="0" applyFont="1" applyFill="1" applyAlignment="1">
      <alignment vertical="center"/>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164" fontId="40" fillId="11" borderId="1" xfId="0" applyFont="1" applyFill="1" applyBorder="1" applyAlignment="1">
      <alignment horizontal="center" vertical="center" wrapText="1"/>
    </xf>
    <xf numFmtId="14" fontId="33" fillId="11" borderId="1" xfId="9" applyNumberFormat="1" applyFill="1" applyBorder="1" applyAlignment="1">
      <alignment horizontal="center" vertical="center"/>
    </xf>
    <xf numFmtId="164" fontId="33" fillId="0" borderId="26" xfId="9"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3" fillId="0" borderId="0" xfId="0" applyFont="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164" fontId="1" fillId="0" borderId="0" xfId="0" applyFont="1" applyAlignment="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59" fillId="0" borderId="36" xfId="9" applyFont="1" applyBorder="1" applyAlignment="1" applyProtection="1">
      <alignment horizontal="center" vertical="center"/>
    </xf>
    <xf numFmtId="164" fontId="59" fillId="0" borderId="37" xfId="9" applyFont="1" applyBorder="1" applyAlignment="1" applyProtection="1">
      <alignment horizontal="center" vertical="center"/>
    </xf>
    <xf numFmtId="164" fontId="33" fillId="0" borderId="43" xfId="9" applyBorder="1" applyAlignment="1" applyProtection="1">
      <alignment horizontal="center" vertical="center"/>
    </xf>
    <xf numFmtId="164" fontId="33" fillId="0" borderId="44" xfId="9"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Border="1" applyAlignment="1" applyProtection="1">
      <alignment horizontal="center" vertical="center"/>
      <protection locked="0"/>
    </xf>
    <xf numFmtId="164" fontId="33" fillId="0" borderId="37" xfId="9"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Border="1" applyAlignment="1" applyProtection="1">
      <alignment horizontal="center" vertical="center" wrapText="1"/>
    </xf>
    <xf numFmtId="164" fontId="33" fillId="0" borderId="37" xfId="9"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cellXfs>
  <cellStyles count="10">
    <cellStyle name="angelo" xfId="1" xr:uid="{00000000-0005-0000-0000-000000000000}"/>
    <cellStyle name="Hyperlink" xfId="9" builtinId="8"/>
    <cellStyle name="Normal" xfId="0" builtinId="0"/>
    <cellStyle name="Normal 2" xfId="2" xr:uid="{00000000-0005-0000-0000-000004000000}"/>
    <cellStyle name="Normal 2 2" xfId="3" xr:uid="{00000000-0005-0000-0000-000005000000}"/>
    <cellStyle name="Normale 2" xfId="4" xr:uid="{00000000-0005-0000-0000-000006000000}"/>
    <cellStyle name="Normale 3" xfId="5" xr:uid="{00000000-0005-0000-0000-000007000000}"/>
    <cellStyle name="Normale 4" xfId="6" xr:uid="{00000000-0005-0000-0000-000008000000}"/>
    <cellStyle name="Valuta 2" xfId="7" xr:uid="{00000000-0005-0000-0000-000009000000}"/>
    <cellStyle name="Valuta 3" xfId="8" xr:uid="{00000000-0005-0000-0000-00000A000000}"/>
  </cellStyles>
  <dxfs count="86">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DAEEF3"/>
      <color rgb="FF66CCFF"/>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7</xdr:row>
      <xdr:rowOff>97403</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22672" y="1995271"/>
          <a:ext cx="976602" cy="7775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20/03/23</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03414" y="1690044"/>
          <a:ext cx="87646" cy="305227"/>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17</xdr:row>
      <xdr:rowOff>363650</xdr:rowOff>
    </xdr:from>
    <xdr:to>
      <xdr:col>6</xdr:col>
      <xdr:colOff>257175</xdr:colOff>
      <xdr:row>18</xdr:row>
      <xdr:rowOff>371310</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61925"/>
          <a:ext cx="446052" cy="447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struzion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mpresa%20e%20industria"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mpresa%20e%20industria%2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icerc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a e industri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a e industria "/>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cerca"/>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ted.europa.eu/TED/main/HomePage.do" TargetMode="External"/><Relationship Id="rId18" Type="http://schemas.openxmlformats.org/officeDocument/2006/relationships/hyperlink" Target="https://ec.europa.eu/info/funding-tenders/opportunities/portal/screen/opportunities/topic-details/erasmus-sport-2023-c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vmlDrawing" Target="../drawings/vmlDrawing3.vml"/><Relationship Id="rId3" Type="http://schemas.openxmlformats.org/officeDocument/2006/relationships/hyperlink" Target="https://www.eacea.ec.europa.eu/index_en" TargetMode="External"/><Relationship Id="rId21" Type="http://schemas.openxmlformats.org/officeDocument/2006/relationships/hyperlink" Target="https://ec.europa.eu/info/funding-tenders/opportunities/portal/screen/opportunities/topic-details/cerv-2023-citizens-town-t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opportunities/topic-details/erasmus-edu-2022-eche-cert-fp;callCode=null;freeTextSearchKeyword=;matchWholeText=true;typeCodes=1,0;statusCodes=31094501,31094502,31094503;programmePeriod=2021%20-%202027;programCcm2Id=43353764;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erasmus-sport-2023-c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drawing" Target="../drawings/drawing10.xm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esc-humaid-2023-volu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topic-details/cerv-2023-citizens-rem;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24" Type="http://schemas.openxmlformats.org/officeDocument/2006/relationships/printerSettings" Target="../printerSettings/printerSettings14.bin"/><Relationship Id="rId5" Type="http://schemas.openxmlformats.org/officeDocument/2006/relationships/hyperlink" Target="https://www.eacea.ec.europa.eu/grants/how-get-grant_en" TargetMode="External"/><Relationship Id="rId15"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hyperlink" Target="https://apre.it/info-day-horizon-europe-eu-partnerships-2023/" TargetMode="External"/><Relationship Id="rId10" Type="http://schemas.openxmlformats.org/officeDocument/2006/relationships/hyperlink" Target="https://ec.europa.eu/sport/calls_en" TargetMode="External"/><Relationship Id="rId19"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89;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youth.europa.eu/solidarity/organisations/calls-for-proposals_en" TargetMode="External"/><Relationship Id="rId22" Type="http://schemas.openxmlformats.org/officeDocument/2006/relationships/hyperlink" Target="https://ec.europa.eu/info/funding-tenders/opportunities/portal/screen/opportunities/topic-details/erasmus-sport-2023-be-active-awards-gen;callCode=ERASMUS-SPORT-2023-BE-ACTIVE-AWARDS;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7"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search;callCode=null;freeTextSearchKeyword=;matchWholeText=true;typeCodes=1,0;statusCodes=31094502;programmePeriod=2021%20-%202027;programCcm2Id=43252386;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 Type="http://schemas.openxmlformats.org/officeDocument/2006/relationships/hyperlink" Target="https://ec.europa.eu/info/index_en" TargetMode="External"/><Relationship Id="rId21" Type="http://schemas.openxmlformats.org/officeDocument/2006/relationships/drawing" Target="../drawings/drawing11.xm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3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23" Type="http://schemas.openxmlformats.org/officeDocument/2006/relationships/comments" Target="../comments4.xml"/><Relationship Id="rId10" Type="http://schemas.openxmlformats.org/officeDocument/2006/relationships/hyperlink" Target="https://ted.europa.eu/TED/main/HomePage.do" TargetMode="External"/><Relationship Id="rId19"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447;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fra.europa.eu/en/about-fra/procurement/calls-for-tender" TargetMode="External"/><Relationship Id="rId9" Type="http://schemas.openxmlformats.org/officeDocument/2006/relationships/hyperlink" Target="http://ec.europa.eu/justice/index_en.htm" TargetMode="External"/><Relationship Id="rId14" Type="http://schemas.openxmlformats.org/officeDocument/2006/relationships/hyperlink" Target="https://frontex.europa.eu/about-frontex/grants/" TargetMode="External"/><Relationship Id="rId22"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esma.europa.eu/page/Procurement" TargetMode="External"/><Relationship Id="rId7" Type="http://schemas.openxmlformats.org/officeDocument/2006/relationships/printerSettings" Target="../printerSettings/printerSettings17.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ec.europa.eu/social/main.jsp?langId=en&amp;catId=629" TargetMode="External"/><Relationship Id="rId7" Type="http://schemas.openxmlformats.org/officeDocument/2006/relationships/printerSettings" Target="../printerSettings/printerSettings18.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socpl-2023-info-wk;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osha.europa.eu/it/about/calls" TargetMode="External"/><Relationship Id="rId4" Type="http://schemas.openxmlformats.org/officeDocument/2006/relationships/hyperlink" Target="https://ted.europa.eu/TED/main/HomePage.do"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eur-lex.europa.eu/JOIndex.do?ihmlang=it" TargetMode="External"/><Relationship Id="rId13" Type="http://schemas.openxmlformats.org/officeDocument/2006/relationships/hyperlink" Target="https://www.interact-eu.net/" TargetMode="External"/><Relationship Id="rId18" Type="http://schemas.openxmlformats.org/officeDocument/2006/relationships/hyperlink" Target="https://www.adrioninterreg.eu/" TargetMode="External"/><Relationship Id="rId26" Type="http://schemas.openxmlformats.org/officeDocument/2006/relationships/hyperlink" Target="https://www.interreg-alcotra.eu/it/presentazione-1" TargetMode="External"/><Relationship Id="rId39" Type="http://schemas.openxmlformats.org/officeDocument/2006/relationships/drawing" Target="../drawings/drawing14.xml"/><Relationship Id="rId3" Type="http://schemas.openxmlformats.org/officeDocument/2006/relationships/hyperlink" Target="https://www.italy-croatia.eu/-/annual-implementation-report-2021-approved-" TargetMode="External"/><Relationship Id="rId21" Type="http://schemas.openxmlformats.org/officeDocument/2006/relationships/hyperlink" Target="https://www.interreg.net/it/news.asp" TargetMode="External"/><Relationship Id="rId34" Type="http://schemas.openxmlformats.org/officeDocument/2006/relationships/hyperlink" Target="https://interreg-italiasvizzera.eu/notizie/approvazione-programma-interreg-italia-svizzera-2021-2027/" TargetMode="External"/><Relationship Id="rId7" Type="http://schemas.openxmlformats.org/officeDocument/2006/relationships/hyperlink" Target="https://ec.europa.eu/info/index_en" TargetMode="External"/><Relationship Id="rId12" Type="http://schemas.openxmlformats.org/officeDocument/2006/relationships/hyperlink" Target="https://urbact.eu/" TargetMode="External"/><Relationship Id="rId17" Type="http://schemas.openxmlformats.org/officeDocument/2006/relationships/hyperlink" Target="https://interreg-med.eu/" TargetMode="External"/><Relationship Id="rId25" Type="http://schemas.openxmlformats.org/officeDocument/2006/relationships/hyperlink" Target="http://interreg-maritime.eu/" TargetMode="External"/><Relationship Id="rId33" Type="http://schemas.openxmlformats.org/officeDocument/2006/relationships/hyperlink" Target="https://interreg-italiasvizzera.eu/notizie/infodayinterreg2021-2027/" TargetMode="External"/><Relationship Id="rId38" Type="http://schemas.openxmlformats.org/officeDocument/2006/relationships/printerSettings" Target="../printerSettings/printerSettings19.bin"/><Relationship Id="rId2" Type="http://schemas.openxmlformats.org/officeDocument/2006/relationships/hyperlink" Target="https://www.enicbcmed.eu/restart-med-develops-manual-creation-and-promotion-sustainable-tourism-products" TargetMode="External"/><Relationship Id="rId16" Type="http://schemas.openxmlformats.org/officeDocument/2006/relationships/hyperlink" Target="https://www.interreg-central.eu/Content.Node/home.html" TargetMode="External"/><Relationship Id="rId20" Type="http://schemas.openxmlformats.org/officeDocument/2006/relationships/hyperlink" Target="http://www.italietunisie.eu/index.php?option=com_content&amp;view=article&amp;id=779&amp;Itemid=210&amp;lang=it" TargetMode="External"/><Relationship Id="rId29" Type="http://schemas.openxmlformats.org/officeDocument/2006/relationships/hyperlink" Target="https://sites.google.com/site/interregbalkanmed/1st-call-for-project-proposals" TargetMode="External"/><Relationship Id="rId1" Type="http://schemas.openxmlformats.org/officeDocument/2006/relationships/hyperlink" Target="https://www.interreg-central.eu/Content.Node/apply/newfunding.html" TargetMode="External"/><Relationship Id="rId6" Type="http://schemas.openxmlformats.org/officeDocument/2006/relationships/hyperlink" Target="https://ted.europa.eu/TED/main/HomePage.do" TargetMode="External"/><Relationship Id="rId11" Type="http://schemas.openxmlformats.org/officeDocument/2006/relationships/hyperlink" Target="https://www.espon.eu/participate?field_type_tid%5B%5D=105" TargetMode="External"/><Relationship Id="rId24" Type="http://schemas.openxmlformats.org/officeDocument/2006/relationships/hyperlink" Target="https://interreg-italiasvizzera.eu/" TargetMode="External"/><Relationship Id="rId32" Type="http://schemas.openxmlformats.org/officeDocument/2006/relationships/hyperlink" Target="https://interreg-euro-med.eu/en/" TargetMode="External"/><Relationship Id="rId37" Type="http://schemas.openxmlformats.org/officeDocument/2006/relationships/hyperlink" Target="https://www.interregeurope.eu/next-call-for-projects" TargetMode="External"/><Relationship Id="rId5" Type="http://schemas.openxmlformats.org/officeDocument/2006/relationships/hyperlink" Target="http://ec.europa.eu/regional_policy/it/newsroom/funding-opportunities/" TargetMode="External"/><Relationship Id="rId15" Type="http://schemas.openxmlformats.org/officeDocument/2006/relationships/hyperlink" Target="https://www.interregeurope.eu/projects/apply-for-funding/" TargetMode="External"/><Relationship Id="rId23" Type="http://schemas.openxmlformats.org/officeDocument/2006/relationships/hyperlink" Target="http://www.enicbcmed.eu/" TargetMode="External"/><Relationship Id="rId28" Type="http://schemas.openxmlformats.org/officeDocument/2006/relationships/hyperlink" Target="https://www.italy-albania-montenegro.eu/programme/open-calls-%26-notices" TargetMode="External"/><Relationship Id="rId36" Type="http://schemas.openxmlformats.org/officeDocument/2006/relationships/hyperlink" Target="https://www.nweurope.eu/news-events/latest-news/call-3-for-small-scale-projects/" TargetMode="External"/><Relationship Id="rId10" Type="http://schemas.openxmlformats.org/officeDocument/2006/relationships/hyperlink" Target="http://www.aebr.eu/en/index.php" TargetMode="External"/><Relationship Id="rId19" Type="http://schemas.openxmlformats.org/officeDocument/2006/relationships/hyperlink" Target="https://www.nweurope.eu/" TargetMode="External"/><Relationship Id="rId31" Type="http://schemas.openxmlformats.org/officeDocument/2006/relationships/hyperlink" Target="https://www.ita-slo.eu/it/bandi/bandi-aperti" TargetMode="External"/><Relationship Id="rId4" Type="http://schemas.openxmlformats.org/officeDocument/2006/relationships/hyperlink" Target="https://www.nweurope.eu/news-events/latest-news/interreg-nwe-2021-2027-check-the-list-of-call-1-step-1-approved-projects/" TargetMode="External"/><Relationship Id="rId9" Type="http://schemas.openxmlformats.org/officeDocument/2006/relationships/hyperlink" Target="https://interreg.eu/" TargetMode="External"/><Relationship Id="rId14" Type="http://schemas.openxmlformats.org/officeDocument/2006/relationships/hyperlink" Target="https://www.uia-initiative.eu/en/previous-calls-for-proposals" TargetMode="External"/><Relationship Id="rId22" Type="http://schemas.openxmlformats.org/officeDocument/2006/relationships/hyperlink" Target="https://www.alpine-space.eu/for-applicants/how-to-apply/" TargetMode="External"/><Relationship Id="rId27" Type="http://schemas.openxmlformats.org/officeDocument/2006/relationships/hyperlink" Target="https://italiamalta.eu/" TargetMode="External"/><Relationship Id="rId30" Type="http://schemas.openxmlformats.org/officeDocument/2006/relationships/hyperlink" Target="https://www.italy-croatia.eu/" TargetMode="External"/><Relationship Id="rId35" Type="http://schemas.openxmlformats.org/officeDocument/2006/relationships/hyperlink" Target="https://www.interreg.net/it/2021-2027/771.asp"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www.youtube.com/playlist?list=PLtv6FnsXqnXAYRk6HCErwMxwML0ZKoMcy" TargetMode="External"/><Relationship Id="rId18" Type="http://schemas.openxmlformats.org/officeDocument/2006/relationships/hyperlink" Target="http://www.enisa.europa.eu/procurement" TargetMode="External"/><Relationship Id="rId26"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9" Type="http://schemas.openxmlformats.org/officeDocument/2006/relationships/hyperlink" Target="https://ec.europa.eu/info/funding-tenders/opportunities/portal/screen/opportunities/competitive-calls-cs/25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1" Type="http://schemas.openxmlformats.org/officeDocument/2006/relationships/hyperlink" Target="https://eit.europa.eu/our-activities/opportunities" TargetMode="External"/><Relationship Id="rId34" Type="http://schemas.openxmlformats.org/officeDocument/2006/relationships/hyperlink" Target="https://ec.europa.eu/info/funding-tenders/opportunities/portal/screen/opportunities/competitive-calls-cs/28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2" Type="http://schemas.openxmlformats.org/officeDocument/2006/relationships/hyperlink" Target="https://ec.europa.eu/info/funding-tenders/opportunities/portal/screen/opportunities/topic-details/horizon-kdt-ju-2023-2-ria-focus-topic-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competitive-calls-cs/27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www.eiturbanmobility.eu/first-innovation-small-call-for-the-bp2023-2025/" TargetMode="External"/><Relationship Id="rId55" Type="http://schemas.openxmlformats.org/officeDocument/2006/relationships/hyperlink" Target="https://ec.europa.eu/info/funding-tenders/opportunities/portal/screen/opportunities/competitive-calls-cs/27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3" Type="http://schemas.openxmlformats.org/officeDocument/2006/relationships/drawing" Target="../drawings/drawing15.xml"/><Relationship Id="rId7" Type="http://schemas.openxmlformats.org/officeDocument/2006/relationships/hyperlink" Target="http://ec.europa.eu/research/era/index_en.htm" TargetMode="External"/><Relationship Id="rId2" Type="http://schemas.openxmlformats.org/officeDocument/2006/relationships/hyperlink" Target="http://eur-lex.europa.eu/oj/direct-access.html;ELX_SESSIONID=pRplTQGK4mpQscKpK5MGbWXNpTlTfJQhF2q5pkycPjL43fV78p38!-1120470413?locale=it" TargetMode="External"/><Relationship Id="rId16" Type="http://schemas.openxmlformats.org/officeDocument/2006/relationships/hyperlink" Target="https://digital-strategy.ec.europa.eu/en/funding/european-digital-innovation-hubs" TargetMode="External"/><Relationship Id="rId20" Type="http://schemas.openxmlformats.org/officeDocument/2006/relationships/hyperlink" Target="https://ec.europa.eu/digital-agenda/en/newsroom/funding-opportunities/" TargetMode="External"/><Relationship Id="rId29"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1" Type="http://schemas.openxmlformats.org/officeDocument/2006/relationships/hyperlink" Target="https://ec.europa.eu/info/funding-tenders/opportunities/portal/screen/opportunities/topic-details/horizon-kdt-ju-2023-1-ia-topic-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4" Type="http://schemas.openxmlformats.org/officeDocument/2006/relationships/hyperlink" Target="https://ec.europa.eu/info/funding-tenders/opportunities/portal/screen/opportunities/competitive-calls-cs/27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1" Type="http://schemas.openxmlformats.org/officeDocument/2006/relationships/hyperlink" Target="https://ec.europa.eu/info/departments/european-research-executive-agency_en" TargetMode="External"/><Relationship Id="rId24" Type="http://schemas.openxmlformats.org/officeDocument/2006/relationships/hyperlink" Target="https://erc.europa.eu/news-events/news/starting-grants-2022-highlighted-projects" TargetMode="External"/><Relationship Id="rId32"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ec.europa.eu/info/funding-tenders/opportunities/portal/screen/opportunities/topic-details/rfcs-2023-csp;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0" Type="http://schemas.openxmlformats.org/officeDocument/2006/relationships/hyperlink" Target="https://ec.europa.eu/info/funding-tenders/opportunities/portal/screen/opportunities/topic-search;callCode=HORIZON-KDT-JU-2023-3-CSA-IA;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5" Type="http://schemas.openxmlformats.org/officeDocument/2006/relationships/hyperlink" Target="https://ec.europa.eu/info/funding-tenders/opportunities/portal/screen/opportunities/competitive-calls-cs/26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hyperlink" Target="https://ec.europa.eu/info/funding-tenders/opportunities/portal/screen/opportunities/competitive-calls-cs/28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8" Type="http://schemas.openxmlformats.org/officeDocument/2006/relationships/hyperlink" Target="https://ec.europa.eu/info/funding-tenders/opportunities/portal/screen/opportunities/topic-details/horizon-eurohpc-ju-2023-coe-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rc.europa.eu/" TargetMode="External"/><Relationship Id="rId15" Type="http://schemas.openxmlformats.org/officeDocument/2006/relationships/hyperlink" Target="https://ec.europa.eu/clima/policies/innovation-fund_en" TargetMode="External"/><Relationship Id="rId23"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ec.europa.eu/info/funding-tenders/opportunities/portal/screen/opportunities/topic-details/horizon-eie-2023-innovsmes-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6" Type="http://schemas.openxmlformats.org/officeDocument/2006/relationships/hyperlink" Target="https://ec.europa.eu/info/funding-tenders/opportunities/portal/screen/opportunities/topic-search;callCode=InnovFund-2022-LSC;freeTextSearchKeyword=;matchWholeText=true;typeCodes=1;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TargetMode="External"/><Relationship Id="rId49" Type="http://schemas.openxmlformats.org/officeDocument/2006/relationships/hyperlink" Target="https://ec.europa.eu/info/funding-tenders/opportunities/portal/screen/opportunities/competitive-calls-cs/26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7" Type="http://schemas.openxmlformats.org/officeDocument/2006/relationships/hyperlink" Target="https://ec.europa.eu/info/funding-tenders/opportunities/portal/screen/opportunities/topic-details/horizon-msca-2023-ftp-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1" Type="http://schemas.openxmlformats.org/officeDocument/2006/relationships/hyperlink" Target="https://etendering.ted.europa.eu/cft/cft-display.html?cftId=12825" TargetMode="External"/><Relationship Id="rId10" Type="http://schemas.openxmlformats.org/officeDocument/2006/relationships/hyperlink" Target="https://www.eurekanetwork.org/eurostars-select-country/" TargetMode="External"/><Relationship Id="rId19" Type="http://schemas.openxmlformats.org/officeDocument/2006/relationships/hyperlink" Target="https://www.spire2030.eu/" TargetMode="External"/><Relationship Id="rId31"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4" Type="http://schemas.openxmlformats.org/officeDocument/2006/relationships/hyperlink" Target="https://ec.europa.eu/info/funding-tenders/opportunities/portal/screen/opportunities/competitive-calls-cs/256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2" Type="http://schemas.openxmlformats.org/officeDocument/2006/relationships/hyperlink" Target="https://ec.europa.eu/info/funding-tenders/opportunities/portal/screen/opportunities/topic-details/pppa-2022-totolab-01;callCode=PPPA-2022-TOTOLAB;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60" Type="http://schemas.openxmlformats.org/officeDocument/2006/relationships/hyperlink" Target="https://cinea.ec.europa.eu/news-events/events/innovation-fund-info-day-third-call-small-scale-projects-2023-04-20_en" TargetMode="External"/><Relationship Id="rId65" Type="http://schemas.openxmlformats.org/officeDocument/2006/relationships/comments" Target="../comments5.xml"/><Relationship Id="rId4" Type="http://schemas.openxmlformats.org/officeDocument/2006/relationships/hyperlink" Target="http://ted.europa.eu/TED/main/HomePage.do" TargetMode="External"/><Relationship Id="rId9" Type="http://schemas.openxmlformats.org/officeDocument/2006/relationships/hyperlink" Target="https://www.eiturbanmobility.eu/category/calls-for-proposals/" TargetMode="External"/><Relationship Id="rId14" Type="http://schemas.openxmlformats.org/officeDocument/2006/relationships/hyperlink" Target="https://eic.ec.europa.eu/news_en" TargetMode="External"/><Relationship Id="rId22" Type="http://schemas.openxmlformats.org/officeDocument/2006/relationships/hyperlink" Target="https://erc.europa.eu/news-events/news/applications-erc-starting-grants-2023-facts-and-figures" TargetMode="External"/><Relationship Id="rId27"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0" Type="http://schemas.openxmlformats.org/officeDocument/2006/relationships/hyperlink" Target="https://ec.europa.eu/info/funding-tenders/opportunities/portal/screen/opportunities/competitive-calls-cs/22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hyperlink" Target="https://ec.europa.eu/info/funding-tenders/opportunities/portal/screen/opportunities/competitive-calls-cs/128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3" Type="http://schemas.openxmlformats.org/officeDocument/2006/relationships/hyperlink" Target="https://ec.europa.eu/info/funding-tenders/opportunities/portal/screen/opportunities/competitive-calls-cs/25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8" Type="http://schemas.openxmlformats.org/officeDocument/2006/relationships/hyperlink" Target="https://www.clean-hydrogen.europa.eu/call-proposals-2023-open_en" TargetMode="External"/><Relationship Id="rId56" Type="http://schemas.openxmlformats.org/officeDocument/2006/relationships/hyperlink" Target="https://european-digital-innovation-hubs.ec.europa.eu/events/save-date-edih-network-annual-summit" TargetMode="External"/><Relationship Id="rId64" Type="http://schemas.openxmlformats.org/officeDocument/2006/relationships/vmlDrawing" Target="../drawings/vmlDrawing5.vm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competitive-calls-cs/25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contracts_grants/index_en.htm" TargetMode="External"/><Relationship Id="rId12" Type="http://schemas.openxmlformats.org/officeDocument/2006/relationships/hyperlink" Target="https://prima-med.org/calls-for-proposals/" TargetMode="External"/><Relationship Id="rId17" Type="http://schemas.openxmlformats.org/officeDocument/2006/relationships/hyperlink" Target="https://defence-industry-space.ec.europa.eu/funding-and-grants/space-and-defence-related-funding_en" TargetMode="External"/><Relationship Id="rId25"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3"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topic-details/rfcs-2023-j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6" Type="http://schemas.openxmlformats.org/officeDocument/2006/relationships/hyperlink" Target="https://ec.europa.eu/growth/content/new-practical-guidance-help-public-buyers-boost-innovation-procurement_en" TargetMode="External"/><Relationship Id="rId59" Type="http://schemas.openxmlformats.org/officeDocument/2006/relationships/hyperlink" Target="https://etendering.ted.europa.eu/cft/cft-display.html?cftId=12395"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competitive-calls-cs/2061;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3" Type="http://schemas.openxmlformats.org/officeDocument/2006/relationships/comments" Target="../comments6.x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vmlDrawing" Target="../drawings/vmlDrawing6.vm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drawing" Target="../drawings/drawing16.xml"/><Relationship Id="rId5" Type="http://schemas.openxmlformats.org/officeDocument/2006/relationships/hyperlink" Target="https://hadea.ec.europa.eu/programmes/health-research_en" TargetMode="External"/><Relationship Id="rId10" Type="http://schemas.openxmlformats.org/officeDocument/2006/relationships/printerSettings" Target="../printerSettings/printerSettings23.bin"/><Relationship Id="rId4" Type="http://schemas.openxmlformats.org/officeDocument/2006/relationships/hyperlink" Target="https://ec.europa.eu/info/index_en" TargetMode="External"/><Relationship Id="rId9" Type="http://schemas.openxmlformats.org/officeDocument/2006/relationships/hyperlink" Target="https://hadea.ec.europa.eu/news/8-single-stage-calls-29-topics-have-been-published-under-horizon-europe-health-2023-01-19_en"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674810117105&amp;do=publi.detPUB&amp;searchtype=AS&amp;aoet=36538&amp;ccnt=7573876%2C7573877&amp;debpub=23%2F01%2F2023&amp;orderby=pub&amp;orderbyad=Desc&amp;nbPubliList=25&amp;page=1&amp;aoref=176126" TargetMode="External"/><Relationship Id="rId18" Type="http://schemas.openxmlformats.org/officeDocument/2006/relationships/hyperlink" Target="https://ec.europa.eu/info/funding-tenders/opportunities/portal/screen/opportunities/topic-details/horizon-eurohpc-ju-2022-inco-04-01;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hyperlink" Target="https://webgate.ec.europa.eu/europeaid/online-services/index.cfm?ADSSChck=1677510024154&amp;do=publi.detPUB&amp;searchtype=AS&amp;ccnt=7573876%2C7573877&amp;debpub=20%2F02%2F2023&amp;orderby=pub&amp;orderbyad=Desc&amp;nbPubliList=25&amp;page=1&amp;aoref=177130" TargetMode="External"/><Relationship Id="rId39" Type="http://schemas.openxmlformats.org/officeDocument/2006/relationships/hyperlink" Target="https://ec.europa.eu/info/funding-tenders/opportunities/portal/screen/opportunities/prospect-details/17744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ec.europa.eu/neighbourhood-enlargement/tenders/grants-and-tenders_en" TargetMode="External"/><Relationship Id="rId21" Type="http://schemas.openxmlformats.org/officeDocument/2006/relationships/hyperlink" Target="https://webgate.ec.europa.eu/europeaid/online-services/index.cfm?ADSSChck=1676296248067&amp;do=publi.detPUB&amp;searchtype=AS&amp;aoet=36538&amp;ccnt=7573876%2C7573877&amp;debpub=06%2F02%2F2023&amp;orderby=pub&amp;orderbyad=Desc&amp;nbPubliList=25&amp;page=1&amp;aoref=176663" TargetMode="External"/><Relationship Id="rId34"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105" TargetMode="External"/><Relationship Id="rId42" Type="http://schemas.openxmlformats.org/officeDocument/2006/relationships/hyperlink" Target="https://ec.europa.eu/info/funding-tenders/opportunities/portal/screen/opportunities/topic-details/esf-2023-epoch;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hyperlink" Target="https://ec.europa.eu/info/funding-tenders/opportunities/portal/screen/opportunities/prospect-details/174002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s://ted.europa.eu/TED/main/HomePage.do" TargetMode="External"/><Relationship Id="rId12"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6308" TargetMode="External"/><Relationship Id="rId17"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421" TargetMode="External"/><Relationship Id="rId25" Type="http://schemas.openxmlformats.org/officeDocument/2006/relationships/hyperlink" Target="https://webgate.ec.europa.eu/europeaid/online-services/index.cfm?ADSSChck=1677509864976&amp;do=publi.detPUB&amp;searchtype=AS&amp;ccnt=7573876%2C7573877&amp;debpub=20%2F02%2F2023&amp;orderby=pub&amp;orderbyad=Desc&amp;nbPubliList=25&amp;page=1&amp;aoref=177117" TargetMode="External"/><Relationship Id="rId33"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6877" TargetMode="External"/><Relationship Id="rId38" Type="http://schemas.openxmlformats.org/officeDocument/2006/relationships/hyperlink" Target="https://ec.europa.eu/info/funding-tenders/opportunities/portal/screen/opportunities/topic-details/esf-2023-ets;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6" Type="http://schemas.openxmlformats.org/officeDocument/2006/relationships/hyperlink" Target="https://ec.europa.eu/info/funding-tenders/opportunities/portal/screen/opportunities/prospect-details/176874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oj/direct-access.html" TargetMode="External"/><Relationship Id="rId16"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402" TargetMode="External"/><Relationship Id="rId20" Type="http://schemas.openxmlformats.org/officeDocument/2006/relationships/hyperlink" Target="https://webgate.ec.europa.eu/europeaid/online-services/index.cfm?ADSSChck=1676296248067&amp;do=publi.detPUB&amp;searchtype=AS&amp;aoet=36538&amp;ccnt=7573876%2C7573877&amp;debpub=06%2F02%2F2023&amp;orderby=pub&amp;orderbyad=Desc&amp;nbPubliList=25&amp;page=1&amp;aoref=176774" TargetMode="External"/><Relationship Id="rId29" Type="http://schemas.openxmlformats.org/officeDocument/2006/relationships/hyperlink" Target="https://webgate.ec.europa.eu/europeaid/online-services/index.cfm?ADSSChck=1678051517350&amp;do=publi.detPUB&amp;searchtype=AS&amp;aoet=36538&amp;ccnt=7573876&amp;debpub=27%2F02%2F2023&amp;orderby=pub&amp;orderbyad=Desc&amp;nbPubliList=25&amp;page=1&amp;aoref=176119" TargetMode="External"/><Relationship Id="rId41" Type="http://schemas.openxmlformats.org/officeDocument/2006/relationships/hyperlink" Target="https://ec.europa.eu/info/funding-tenders/opportunities/portal/screen/opportunities/prospect-details/17747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24.bin"/><Relationship Id="rId6" Type="http://schemas.openxmlformats.org/officeDocument/2006/relationships/hyperlink" Target="http://ec.europa.eu/contracts_grants/index_en.htm" TargetMode="External"/><Relationship Id="rId11"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943" TargetMode="External"/><Relationship Id="rId24" Type="http://schemas.openxmlformats.org/officeDocument/2006/relationships/hyperlink" Target="https://webgate.ec.europa.eu/europeaid/online-services/index.cfm?ADSSChck=1677510024154&amp;do=publi.detPUB&amp;searchtype=AS&amp;ccnt=7573876%2C7573877&amp;debpub=20%2F02%2F2023&amp;orderby=pub&amp;orderbyad=Desc&amp;nbPubliList=25&amp;page=1&amp;aoref=176695" TargetMode="External"/><Relationship Id="rId32"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412" TargetMode="External"/><Relationship Id="rId37"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236" TargetMode="External"/><Relationship Id="rId40"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657" TargetMode="External"/><Relationship Id="rId45" Type="http://schemas.openxmlformats.org/officeDocument/2006/relationships/hyperlink" Target="https://ec.europa.eu/info/funding-tenders/opportunities/portal/screen/opportunities/prospect-details/17741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webgate.ec.europa.eu/europeaid/online-services/index.cfm?ADSSChck=1548243065577&amp;do=publi.welcome&amp;nbPubliList=25&amp;orderby=pub&amp;orderbyad=Desc&amp;aoet=36538&amp;ccnt=7573876&amp;debpub=01/01/2009&amp;userlanguage=en" TargetMode="External"/><Relationship Id="rId15"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5330" TargetMode="External"/><Relationship Id="rId23" Type="http://schemas.openxmlformats.org/officeDocument/2006/relationships/hyperlink" Target="https://ec.europa.eu/info/funding-tenders/opportunities/portal/screen/opportunities/topic-details/esf-2023-eures-cbc-eea;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8" Type="http://schemas.openxmlformats.org/officeDocument/2006/relationships/hyperlink" Target="https://webgate.ec.europa.eu/europeaid/online-services/index.cfm?ADSSChck=1678051517350&amp;do=publi.detPUB&amp;searchtype=AS&amp;aoet=36538&amp;ccnt=7573876&amp;debpub=27%2F02%2F2023&amp;orderby=pub&amp;orderbyad=Desc&amp;nbPubliList=25&amp;page=1&amp;aoref=176583" TargetMode="External"/><Relationship Id="rId36"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273" TargetMode="External"/><Relationship Id="rId49" Type="http://schemas.openxmlformats.org/officeDocument/2006/relationships/drawing" Target="../drawings/drawing17.xml"/><Relationship Id="rId10"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359" TargetMode="External"/><Relationship Id="rId19"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657" TargetMode="External"/><Relationship Id="rId31"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6767" TargetMode="External"/><Relationship Id="rId44" Type="http://schemas.openxmlformats.org/officeDocument/2006/relationships/hyperlink" Target="https://ec.europa.eu/info/funding-tenders/opportunities/portal/screen/opportunities/prospect-details/17697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www.eeas.europa.eu/headquarters/headquarters-homepage/area/jobs-funds_en" TargetMode="External"/><Relationship Id="rId9"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4" Type="http://schemas.openxmlformats.org/officeDocument/2006/relationships/hyperlink" Target="https://webgate.ec.europa.eu/europeaid/online-services/index.cfm?do=publi.welcome&amp;nbPubliList=25&amp;orderby=pub&amp;orderbyad=Desc&amp;searchtype=AS&amp;pgm=&amp;finpub=&amp;ZGEO=&amp;debpub=22%2F01%2F2023&amp;ccnt=7573876&amp;aoet=36538" TargetMode="External"/><Relationship Id="rId22" Type="http://schemas.openxmlformats.org/officeDocument/2006/relationships/hyperlink" Target="https://webgate.ec.europa.eu/europeaid/online-services/index.cfm?ADSSChck=1676892909115&amp;do=publi.detPUB&amp;searchtype=AS&amp;aoet=36538&amp;ccnt=7573876&amp;debpub=12%2F02%2F2023&amp;orderby=pub&amp;orderbyad=Desc&amp;nbPubliList=25&amp;page=1&amp;aoref=176227" TargetMode="External"/><Relationship Id="rId27" Type="http://schemas.openxmlformats.org/officeDocument/2006/relationships/hyperlink" Target="https://webgate.ec.europa.eu/europeaid/online-services/index.cfm?ADSSChck=1678051517350&amp;do=publi.detPUB&amp;searchtype=AS&amp;aoet=36538&amp;ccnt=7573876&amp;debpub=27%2F02%2F2023&amp;orderby=pub&amp;orderbyad=Desc&amp;nbPubliList=25&amp;page=1&amp;aoref=176629" TargetMode="External"/><Relationship Id="rId30" Type="http://schemas.openxmlformats.org/officeDocument/2006/relationships/hyperlink" Target="https://ec.europa.eu/info/funding-tenders/opportunities/portal/screen/opportunities/prospect-details/176449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5" Type="http://schemas.openxmlformats.org/officeDocument/2006/relationships/hyperlink" Target="https://webgate.ec.europa.eu/europeaid/online-services/index.cfm?ADSSChck=1678658592184&amp;do=publi.detPUB&amp;searchtype=AS&amp;ccnt=7573876%2C7573877&amp;debpub=05%2F03%2F2023&amp;orderby=pub&amp;orderbyad=Desc&amp;nbPubliList=25&amp;page=1&amp;aoref=177439" TargetMode="External"/><Relationship Id="rId43" Type="http://schemas.openxmlformats.org/officeDocument/2006/relationships/hyperlink" Target="https://ec.europa.eu/info/funding-tenders/opportunities/portal/screen/opportunities/prospect-details/177336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8" Type="http://schemas.openxmlformats.org/officeDocument/2006/relationships/printerSettings" Target="../printerSettings/printerSettings25.bin"/><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cef-dig-2022-euroqci-work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3" Type="http://schemas.openxmlformats.org/officeDocument/2006/relationships/drawing" Target="../drawings/drawing18.xm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printerSettings" Target="../printerSettings/printerSettings26.bin"/><Relationship Id="rId2" Type="http://schemas.openxmlformats.org/officeDocument/2006/relationships/hyperlink" Target="http://easa.europa.eu/the-agency/procurement" TargetMode="Externa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hyperlink" Target="https://eiturban.awardsplatform.com/" TargetMode="External"/><Relationship Id="rId5" Type="http://schemas.openxmlformats.org/officeDocument/2006/relationships/hyperlink" Target="https://ted.europa.eu/TED/main/HomePage.do" TargetMode="External"/><Relationship Id="rId10" Type="http://schemas.openxmlformats.org/officeDocument/2006/relationships/hyperlink" Target="https://ec.europa.eu/info/funding-tenders/opportunities/portal/screen/opportunities/competitive-calls-cs/27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hadea.ec.europa.eu/calls-proposals/5g-coverage-along-transport-corridors-works-0_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content/open-calls-tender" TargetMode="External"/><Relationship Id="rId13" Type="http://schemas.openxmlformats.org/officeDocument/2006/relationships/printerSettings" Target="../printerSettings/printerSettings3.bin"/><Relationship Id="rId3" Type="http://schemas.openxmlformats.org/officeDocument/2006/relationships/hyperlink" Target="http://ec.europa.eu/agriculture/calls-for-proposals-or-applications/index_en.htm"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ec.europa.eu/info/funding-tenders/opportunities/portal/screen/opportunities/topic-search;callCode=AGRIP-MULTI-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ec.europa.eu/dgs/maritimeaffairs_fisheries/contracts_and_funding/calls_for_proposal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opportunities/topic-search;callCode=AGRIP-SIMPLE-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s://ted.europa.eu/TED/main/HomePage.do" TargetMode="External"/><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drawing" Target="../drawings/drawing3.xml"/><Relationship Id="rId5" Type="http://schemas.openxmlformats.org/officeDocument/2006/relationships/hyperlink" Target="https://ec.europa.eu/food/index_en" TargetMode="External"/><Relationship Id="rId10" Type="http://schemas.openxmlformats.org/officeDocument/2006/relationships/printerSettings" Target="../printerSettings/printerSettings5.bin"/><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1.xml"/></Relationships>
</file>

<file path=xl/worksheets/_rels/sheet4.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comments" Target="../comments1.xml"/><Relationship Id="rId3" Type="http://schemas.openxmlformats.org/officeDocument/2006/relationships/hyperlink" Target="http://ec.europa.eu/environment/funding/grants_en.htm" TargetMode="External"/><Relationship Id="rId7"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2405;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2" Type="http://schemas.openxmlformats.org/officeDocument/2006/relationships/vmlDrawing" Target="../drawings/vmlDrawing1.vml"/><Relationship Id="rId2" Type="http://schemas.openxmlformats.org/officeDocument/2006/relationships/hyperlink" Target="http://eur-lex.europa.eu/JOIndex.do?ihmlang=it" TargetMode="Externa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drawing" Target="../drawings/drawing4.xml"/><Relationship Id="rId5" Type="http://schemas.openxmlformats.org/officeDocument/2006/relationships/hyperlink" Target="http://ec.europa.eu/environment/eco-innovation/apply-funds/call-proposal/index_en.htm" TargetMode="External"/><Relationship Id="rId10" Type="http://schemas.openxmlformats.org/officeDocument/2006/relationships/printerSettings" Target="../printerSettings/printerSettings6.bin"/><Relationship Id="rId4" Type="http://schemas.openxmlformats.org/officeDocument/2006/relationships/hyperlink" Target="https://cinea.ec.europa.eu/life_en" TargetMode="External"/><Relationship Id="rId9" Type="http://schemas.openxmlformats.org/officeDocument/2006/relationships/hyperlink" Target="https://fasi.eu/it/articoli/23-novita/25491-bandi-life-2023.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hyperlink" Target="https://ec.europa.eu/info/funding-tenders/opportunities/portal/screen/opportunities/competitive-calls-cs/272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ur-lex.europa.eu/JOIndex.do?ihmlang=it" TargetMode="External"/><Relationship Id="rId7" Type="http://schemas.openxmlformats.org/officeDocument/2006/relationships/hyperlink" Target="https://www.eacea.ec.europa.eu/select-language?destination=/node/8" TargetMode="External"/><Relationship Id="rId12"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comments" Target="../comments2.xml"/><Relationship Id="rId2" Type="http://schemas.openxmlformats.org/officeDocument/2006/relationships/hyperlink" Target="http://eacea.ec.europa.eu/creative-europe/funding_en" TargetMode="External"/><Relationship Id="rId16"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topic-details/crea-media-2023-audfilmedu;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www.europarl.europa.eu/tenders/invitations.htm" TargetMode="External"/><Relationship Id="rId15" Type="http://schemas.openxmlformats.org/officeDocument/2006/relationships/drawing" Target="../drawings/drawing5.xml"/><Relationship Id="rId10" Type="http://schemas.openxmlformats.org/officeDocument/2006/relationships/hyperlink" Target="http://www.europarl.europa.eu/contracts-and-grants/en/20150201PVL00100/Grants" TargetMode="External"/><Relationship Id="rId4" Type="http://schemas.openxmlformats.org/officeDocument/2006/relationships/hyperlink" Target="https://ec.europa.eu/info/index_en" TargetMode="External"/><Relationship Id="rId9" Type="http://schemas.openxmlformats.org/officeDocument/2006/relationships/hyperlink" Target="https://ec.europa.eu/culture/funding/cultureu-funding-guide" TargetMode="External"/><Relationship Id="rId1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ec.europa.eu/info/departments/competition_en" TargetMode="External"/><Relationship Id="rId7" Type="http://schemas.openxmlformats.org/officeDocument/2006/relationships/hyperlink" Target="https://ted.europa.eu/udl?uri=TED:NOTICE:077171-2023:TEXT:EN:HTML"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ec.europa.eu/chafea/consumers/index_en.htm"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eur-lex.europa.eu/legal-content/IT/TXT/?uri=uriserv%3AOJ.C_.2023.016.01.0002.01.ITA&amp;toc=OJ%3AC%3A2023%3A016%3ATOC"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cinea.ec.europa.eu/funding-opportunities/calls-proposals/2023-call-cross-border-renewable-energy-cb-res-projects-application-process-cb-res-status_en" TargetMode="External"/><Relationship Id="rId2" Type="http://schemas.openxmlformats.org/officeDocument/2006/relationships/hyperlink" Target="https://ec.europa.eu/info/index_en" TargetMode="External"/><Relationship Id="rId16" Type="http://schemas.openxmlformats.org/officeDocument/2006/relationships/drawing" Target="../drawings/drawing7.xml"/><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www.clean-hydrogen.europa.eu/media/news/call-proposals-europe-investing-eu3005-million-clean-hydrogen-technologies-2022-02-28_en" TargetMode="External"/><Relationship Id="rId5" Type="http://schemas.openxmlformats.org/officeDocument/2006/relationships/hyperlink" Target="https://cinea.ec.europa.eu/connecting-europe-facility/cross-border-renewables-projects-connecting-europe-facility_en" TargetMode="External"/><Relationship Id="rId15" Type="http://schemas.openxmlformats.org/officeDocument/2006/relationships/printerSettings" Target="../printerSettings/printerSettings10.bin"/><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nvironment.ec.europa.eu/events/eu-green-week-2023-2023-06-06_e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ec.europa.eu/info/funding-tenders/opportunities/portal/screen/opportunities/competitive-calls-cs/2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competitive-calls-cs/28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s://www.gsa.europa.eu/gsa/grants" TargetMode="External"/><Relationship Id="rId21" Type="http://schemas.openxmlformats.org/officeDocument/2006/relationships/hyperlink" Target="https://necstour.eu/access-denied?destination=/events/necstour-projects-info-day-develop-your-sustainable-tourism-project-interreg-europe-2nd-call"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ec.europa.eu/info/funding-tenders/opportunities/portal/screen/opportunities/competitive-calls-cs/266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smp-cosme-2023-smeua-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opportunities/topic-details/smp-cosme-2023-eyeua-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competitive-calls-cs/286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ismea.ec.europa.eu/funding-opportunities/calls-proposals/greenoffshoretech-second-open-call-applicants_en" TargetMode="Externa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c.europa.eu/info/funding-tenders/opportunities/portal/screen/opportunities/competitive-calls-cs/266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drawing" Target="../drawings/drawing8.xml"/><Relationship Id="rId10" Type="http://schemas.openxmlformats.org/officeDocument/2006/relationships/hyperlink" Target="https://eismea.ec.europa.eu/funding-opportunities/calls-proposals/amulet-second-open-call-cascade-funding_en" TargetMode="External"/><Relationship Id="rId19" Type="http://schemas.openxmlformats.org/officeDocument/2006/relationships/hyperlink" Target="https://eismea.ec.europa.eu/events/info-session-erasmus-young-entrepreneurs-ukraine-smp-cosme-2023-eyeua-27-march-2023-2023-03-27_en" TargetMode="Externa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154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competitive-calls-cs/26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ted.europa.eu/TED/main/HomePage.do" TargetMode="External"/><Relationship Id="rId7" Type="http://schemas.openxmlformats.org/officeDocument/2006/relationships/hyperlink" Target="https://ec.europa.eu/info/funding-tenders/opportunities/portal/screen/opportunities/topic-search;callCode=EUAF-2023-TA;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search;callCode=EUAF-2023-TRAI;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ec.europa.eu/anti-fraud/policy/hercule_en"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B1:AC34"/>
  <sheetViews>
    <sheetView showGridLines="0" tabSelected="1" zoomScale="70" zoomScaleNormal="70" workbookViewId="0"/>
  </sheetViews>
  <sheetFormatPr defaultColWidth="9.28515625" defaultRowHeight="12.75" x14ac:dyDescent="0.2"/>
  <cols>
    <col min="1" max="2" width="4.42578125" style="37" customWidth="1"/>
    <col min="3" max="3" width="8.42578125" style="37" customWidth="1"/>
    <col min="4" max="4" width="9.42578125" style="37" customWidth="1"/>
    <col min="5" max="5" width="13.42578125" style="37" customWidth="1"/>
    <col min="6" max="6" width="5.42578125" style="37" customWidth="1"/>
    <col min="7" max="7" width="3.42578125" style="37" customWidth="1"/>
    <col min="8" max="8" width="5.28515625" style="37" customWidth="1"/>
    <col min="9" max="10" width="9.42578125" style="37" customWidth="1"/>
    <col min="11" max="11" width="15.42578125" style="37" customWidth="1"/>
    <col min="12" max="12" width="5.28515625" style="37" customWidth="1"/>
    <col min="13" max="13" width="3.42578125" style="37" customWidth="1"/>
    <col min="14" max="14" width="4.7109375" style="37" customWidth="1"/>
    <col min="15" max="15" width="9.42578125" style="37" customWidth="1"/>
    <col min="16" max="16" width="14.42578125" style="37" customWidth="1"/>
    <col min="17" max="17" width="6.42578125" style="37" customWidth="1"/>
    <col min="18" max="18" width="4.7109375" style="37" customWidth="1"/>
    <col min="19" max="19" width="7" style="37" customWidth="1"/>
    <col min="20" max="21" width="9.28515625" style="37"/>
    <col min="22" max="22" width="18.28515625" style="37" customWidth="1"/>
    <col min="23" max="16384" width="9.28515625" style="37"/>
  </cols>
  <sheetData>
    <row r="1" spans="2:25" ht="17.25" customHeight="1" x14ac:dyDescent="0.2">
      <c r="B1" s="130" t="s">
        <v>0</v>
      </c>
      <c r="C1" s="130"/>
      <c r="D1" s="130"/>
      <c r="E1" s="130"/>
      <c r="F1" s="130"/>
      <c r="G1" s="130"/>
      <c r="H1" s="130"/>
      <c r="I1" s="130"/>
      <c r="J1" s="130"/>
      <c r="K1" s="130"/>
      <c r="L1" s="130"/>
      <c r="M1" s="130"/>
      <c r="N1" s="130"/>
      <c r="O1" s="130"/>
      <c r="P1" s="130"/>
      <c r="Q1" s="130"/>
      <c r="R1" s="130"/>
      <c r="S1" s="15"/>
      <c r="T1" s="15"/>
      <c r="U1" s="15"/>
      <c r="V1" s="15"/>
      <c r="W1" s="15"/>
      <c r="X1" s="15"/>
      <c r="Y1" s="15"/>
    </row>
    <row r="2" spans="2:25" ht="16.5" customHeight="1" x14ac:dyDescent="0.2">
      <c r="B2" s="130"/>
      <c r="C2" s="130"/>
      <c r="D2" s="130"/>
      <c r="E2" s="130"/>
      <c r="F2" s="130"/>
      <c r="G2" s="130"/>
      <c r="H2" s="130"/>
      <c r="I2" s="130"/>
      <c r="J2" s="130"/>
      <c r="K2" s="130"/>
      <c r="L2" s="130"/>
      <c r="M2" s="130"/>
      <c r="N2" s="130"/>
      <c r="O2" s="130"/>
      <c r="P2" s="130"/>
      <c r="Q2" s="130"/>
      <c r="R2" s="130"/>
      <c r="S2" s="15"/>
      <c r="T2" s="15"/>
      <c r="U2" s="15"/>
      <c r="V2" s="15"/>
      <c r="W2" s="15"/>
      <c r="X2" s="15"/>
      <c r="Y2" s="15"/>
    </row>
    <row r="3" spans="2:25" ht="17.25" customHeight="1" x14ac:dyDescent="0.2">
      <c r="B3" s="130"/>
      <c r="C3" s="130"/>
      <c r="D3" s="130"/>
      <c r="E3" s="130"/>
      <c r="F3" s="130"/>
      <c r="G3" s="130"/>
      <c r="H3" s="130"/>
      <c r="I3" s="130"/>
      <c r="J3" s="130"/>
      <c r="K3" s="130"/>
      <c r="L3" s="130"/>
      <c r="M3" s="130"/>
      <c r="N3" s="130"/>
      <c r="O3" s="130"/>
      <c r="P3" s="130"/>
      <c r="Q3" s="130"/>
      <c r="R3" s="130"/>
      <c r="S3" s="15"/>
      <c r="T3" s="15"/>
      <c r="U3" s="15"/>
      <c r="V3" s="15"/>
      <c r="W3" s="15"/>
      <c r="X3" s="15"/>
      <c r="Y3" s="15"/>
    </row>
    <row r="4" spans="2:25" ht="17.25" customHeight="1" thickBot="1" x14ac:dyDescent="0.25">
      <c r="B4" s="130"/>
      <c r="C4" s="130"/>
      <c r="D4" s="130"/>
      <c r="E4" s="130"/>
      <c r="F4" s="130"/>
      <c r="G4" s="130"/>
      <c r="H4" s="130"/>
      <c r="I4" s="130"/>
      <c r="J4" s="130"/>
      <c r="K4" s="130"/>
      <c r="L4" s="130"/>
      <c r="M4" s="130"/>
      <c r="N4" s="130"/>
      <c r="O4" s="130"/>
      <c r="P4" s="130"/>
      <c r="Q4" s="130"/>
      <c r="R4" s="130"/>
      <c r="S4" s="15"/>
      <c r="T4" s="15"/>
      <c r="U4" s="15"/>
      <c r="V4" s="15"/>
      <c r="W4" s="15"/>
      <c r="X4" s="15"/>
      <c r="Y4" s="15"/>
    </row>
    <row r="5" spans="2:25" ht="17.25" customHeight="1" thickTop="1" thickBot="1" x14ac:dyDescent="0.25">
      <c r="B5" s="130"/>
      <c r="C5" s="130"/>
      <c r="D5" s="130"/>
      <c r="E5" s="130"/>
      <c r="F5" s="130"/>
      <c r="G5" s="130"/>
      <c r="H5" s="130"/>
      <c r="I5" s="130"/>
      <c r="J5" s="130"/>
      <c r="K5" s="130"/>
      <c r="L5" s="130"/>
      <c r="M5" s="130"/>
      <c r="N5" s="130"/>
      <c r="O5" s="130"/>
      <c r="P5" s="130"/>
      <c r="Q5" s="130"/>
      <c r="R5" s="130"/>
      <c r="S5" s="15"/>
      <c r="T5" s="191" t="s">
        <v>1</v>
      </c>
      <c r="U5" s="191"/>
      <c r="V5" s="194">
        <f ca="1">SUM((F14:F25),(L14:L23),(R14:R25))</f>
        <v>117</v>
      </c>
      <c r="W5" s="15"/>
      <c r="X5" s="15"/>
      <c r="Y5" s="15"/>
    </row>
    <row r="6" spans="2:25" ht="17.25" customHeight="1" thickTop="1" thickBot="1" x14ac:dyDescent="0.25">
      <c r="B6" s="130"/>
      <c r="C6" s="130"/>
      <c r="D6" s="130"/>
      <c r="E6" s="130"/>
      <c r="F6" s="130"/>
      <c r="G6" s="130"/>
      <c r="H6" s="130"/>
      <c r="I6" s="130"/>
      <c r="J6" s="130"/>
      <c r="K6" s="130"/>
      <c r="L6" s="130"/>
      <c r="M6" s="130"/>
      <c r="N6" s="130"/>
      <c r="O6" s="130"/>
      <c r="P6" s="130"/>
      <c r="Q6" s="130"/>
      <c r="R6" s="130"/>
      <c r="S6" s="15"/>
      <c r="T6" s="191"/>
      <c r="U6" s="191"/>
      <c r="V6" s="195"/>
      <c r="W6" s="15"/>
      <c r="X6" s="15"/>
      <c r="Y6" s="15"/>
    </row>
    <row r="7" spans="2:25" ht="17.25" customHeight="1" thickTop="1" thickBot="1" x14ac:dyDescent="0.25">
      <c r="B7" s="130"/>
      <c r="C7" s="130"/>
      <c r="D7" s="130"/>
      <c r="E7" s="130"/>
      <c r="F7" s="130"/>
      <c r="G7" s="130"/>
      <c r="H7" s="130"/>
      <c r="I7" s="130"/>
      <c r="J7" s="130"/>
      <c r="K7" s="130"/>
      <c r="L7" s="130"/>
      <c r="M7" s="130"/>
      <c r="N7" s="130"/>
      <c r="O7" s="130"/>
      <c r="P7" s="130"/>
      <c r="Q7" s="130"/>
      <c r="R7" s="130"/>
      <c r="S7" s="15"/>
      <c r="T7" s="196" t="s">
        <v>2</v>
      </c>
      <c r="U7" s="196"/>
      <c r="V7" s="195">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40</v>
      </c>
      <c r="W7" s="15"/>
      <c r="X7" s="15"/>
      <c r="Y7" s="15"/>
    </row>
    <row r="8" spans="2:25" ht="17.25" customHeight="1" thickTop="1" thickBot="1" x14ac:dyDescent="0.25">
      <c r="B8" s="130"/>
      <c r="C8" s="130"/>
      <c r="D8" s="130"/>
      <c r="E8" s="130"/>
      <c r="F8" s="130"/>
      <c r="G8" s="130"/>
      <c r="H8" s="130"/>
      <c r="I8" s="130"/>
      <c r="J8" s="130"/>
      <c r="K8" s="130"/>
      <c r="L8" s="130"/>
      <c r="M8" s="130"/>
      <c r="N8" s="130"/>
      <c r="O8" s="130"/>
      <c r="P8" s="130"/>
      <c r="Q8" s="130"/>
      <c r="R8" s="130"/>
      <c r="S8" s="15"/>
      <c r="T8" s="196"/>
      <c r="U8" s="196"/>
      <c r="V8" s="195"/>
      <c r="W8" s="15"/>
      <c r="X8" s="15"/>
      <c r="Y8" s="15"/>
    </row>
    <row r="9" spans="2:25" ht="17.25" customHeight="1" thickTop="1" thickBot="1" x14ac:dyDescent="0.25">
      <c r="B9" s="130"/>
      <c r="C9" s="130"/>
      <c r="D9" s="130"/>
      <c r="E9" s="130"/>
      <c r="F9" s="130"/>
      <c r="G9" s="130"/>
      <c r="H9" s="130"/>
      <c r="I9" s="130"/>
      <c r="J9" s="130"/>
      <c r="K9" s="130"/>
      <c r="L9" s="130"/>
      <c r="M9" s="130"/>
      <c r="N9" s="130"/>
      <c r="O9" s="130"/>
      <c r="P9" s="130"/>
      <c r="Q9" s="130"/>
      <c r="R9" s="130"/>
      <c r="S9" s="15"/>
      <c r="T9" s="192" t="s">
        <v>3</v>
      </c>
      <c r="U9" s="192"/>
      <c r="V9" s="195">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16</v>
      </c>
      <c r="W9" s="15"/>
      <c r="X9" s="15"/>
      <c r="Y9" s="15"/>
    </row>
    <row r="10" spans="2:25" ht="17.25" customHeight="1" thickTop="1" thickBot="1" x14ac:dyDescent="0.25">
      <c r="B10" s="130"/>
      <c r="C10" s="130"/>
      <c r="D10" s="130"/>
      <c r="E10" s="130"/>
      <c r="F10" s="130"/>
      <c r="G10" s="130"/>
      <c r="H10" s="130"/>
      <c r="I10" s="130"/>
      <c r="J10" s="130"/>
      <c r="K10" s="130"/>
      <c r="L10" s="130"/>
      <c r="M10" s="130"/>
      <c r="N10" s="130"/>
      <c r="O10" s="130"/>
      <c r="P10" s="130"/>
      <c r="Q10" s="130"/>
      <c r="R10" s="130"/>
      <c r="S10" s="15"/>
      <c r="T10" s="192"/>
      <c r="U10" s="192"/>
      <c r="V10" s="195"/>
      <c r="W10" s="15"/>
      <c r="X10" s="88"/>
      <c r="Y10" s="15"/>
    </row>
    <row r="11" spans="2:25" ht="18" customHeight="1" thickTop="1" thickBot="1" x14ac:dyDescent="0.25">
      <c r="B11" s="130"/>
      <c r="C11" s="130"/>
      <c r="D11" s="130"/>
      <c r="E11" s="130"/>
      <c r="F11" s="131"/>
      <c r="G11" s="131"/>
      <c r="H11" s="131"/>
      <c r="I11" s="132"/>
      <c r="J11" s="130"/>
      <c r="K11" s="130"/>
      <c r="L11" s="130"/>
      <c r="M11" s="130"/>
      <c r="N11" s="130"/>
      <c r="O11" s="133"/>
      <c r="P11" s="133"/>
      <c r="Q11" s="130"/>
      <c r="R11" s="130"/>
      <c r="S11" s="38"/>
      <c r="T11" s="193" t="s">
        <v>4</v>
      </c>
      <c r="U11" s="193"/>
      <c r="V11" s="195">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16</v>
      </c>
      <c r="W11" s="15"/>
      <c r="X11" s="88"/>
      <c r="Y11" s="15"/>
    </row>
    <row r="12" spans="2:25" ht="18" customHeight="1" thickTop="1" thickBot="1" x14ac:dyDescent="0.25">
      <c r="B12" s="130"/>
      <c r="C12" s="130"/>
      <c r="D12" s="130"/>
      <c r="E12" s="130"/>
      <c r="F12" s="130"/>
      <c r="G12" s="130"/>
      <c r="H12" s="130"/>
      <c r="I12" s="130"/>
      <c r="J12" s="130"/>
      <c r="K12" s="130"/>
      <c r="L12" s="130"/>
      <c r="M12" s="130"/>
      <c r="N12" s="134"/>
      <c r="O12" s="130"/>
      <c r="P12" s="130"/>
      <c r="Q12" s="130"/>
      <c r="R12" s="130"/>
      <c r="S12" s="15"/>
      <c r="T12" s="193"/>
      <c r="U12" s="193"/>
      <c r="V12" s="195"/>
      <c r="W12" s="15"/>
      <c r="X12" s="88"/>
      <c r="Y12" s="15"/>
    </row>
    <row r="13" spans="2:25" ht="18" customHeight="1" thickTop="1" x14ac:dyDescent="0.2">
      <c r="B13" s="130"/>
      <c r="C13" s="130"/>
      <c r="D13" s="130"/>
      <c r="E13" s="130"/>
      <c r="F13" s="130"/>
      <c r="G13" s="130"/>
      <c r="H13" s="130"/>
      <c r="I13" s="130"/>
      <c r="J13" s="130"/>
      <c r="K13" s="130"/>
      <c r="L13" s="130"/>
      <c r="M13" s="130"/>
      <c r="N13" s="130"/>
      <c r="O13" s="130"/>
      <c r="P13" s="130"/>
      <c r="Q13" s="130"/>
      <c r="R13" s="130"/>
      <c r="S13" s="15"/>
      <c r="T13" s="15"/>
      <c r="U13" s="15"/>
      <c r="V13" s="15"/>
      <c r="W13" s="15"/>
      <c r="X13" s="88"/>
      <c r="Y13" s="15"/>
    </row>
    <row r="14" spans="2:25" ht="18" customHeight="1" x14ac:dyDescent="0.2">
      <c r="B14" s="183"/>
      <c r="C14" s="180" t="s">
        <v>5</v>
      </c>
      <c r="D14" s="180"/>
      <c r="E14" s="180"/>
      <c r="F14" s="182">
        <f ca="1">'Agric, pesca e affari marittimi'!B3</f>
        <v>2</v>
      </c>
      <c r="G14" s="15"/>
      <c r="H14" s="183"/>
      <c r="I14" s="180" t="s">
        <v>6</v>
      </c>
      <c r="J14" s="180"/>
      <c r="K14" s="180"/>
      <c r="L14" s="182">
        <f>Energia!B3</f>
        <v>1</v>
      </c>
      <c r="M14" s="15"/>
      <c r="N14" s="183" t="str">
        <f>IF(COUNTA('Mercato interno'!A6:A16,'Mercato interno'!B7:B7)&gt;0,"!","")</f>
        <v/>
      </c>
      <c r="O14" s="180" t="s">
        <v>7</v>
      </c>
      <c r="P14" s="180"/>
      <c r="Q14" s="180"/>
      <c r="R14" s="182">
        <f>'Mercato interno'!B3</f>
        <v>0</v>
      </c>
      <c r="S14" s="53"/>
      <c r="T14" s="15"/>
      <c r="U14" s="15"/>
      <c r="V14" s="15"/>
      <c r="W14" s="88"/>
      <c r="X14" s="88"/>
      <c r="Y14" s="15"/>
    </row>
    <row r="15" spans="2:25" ht="18" customHeight="1" x14ac:dyDescent="0.2">
      <c r="B15" s="184"/>
      <c r="C15" s="181"/>
      <c r="D15" s="181"/>
      <c r="E15" s="181"/>
      <c r="F15" s="182"/>
      <c r="G15" s="15"/>
      <c r="H15" s="184"/>
      <c r="I15" s="181"/>
      <c r="J15" s="181"/>
      <c r="K15" s="181"/>
      <c r="L15" s="182"/>
      <c r="M15" s="15"/>
      <c r="N15" s="184"/>
      <c r="O15" s="181"/>
      <c r="P15" s="181"/>
      <c r="Q15" s="181"/>
      <c r="R15" s="182"/>
      <c r="S15" s="53"/>
      <c r="T15" s="15"/>
      <c r="U15" s="15"/>
      <c r="V15" s="15"/>
      <c r="W15" s="88"/>
      <c r="X15" s="88"/>
      <c r="Y15" s="15"/>
    </row>
    <row r="16" spans="2:25" ht="24.75" customHeight="1" x14ac:dyDescent="0.2">
      <c r="B16" s="183" t="str">
        <f>IF(COUNTA('Alimenti e sicurezza'!A6:A7,'Alimenti e sicurezza'!B8:B8)&gt;0,"!","")</f>
        <v/>
      </c>
      <c r="C16" s="180" t="s">
        <v>8</v>
      </c>
      <c r="D16" s="180"/>
      <c r="E16" s="180"/>
      <c r="F16" s="182">
        <f>'Alimenti e sicurezza'!B3</f>
        <v>1</v>
      </c>
      <c r="G16" s="15"/>
      <c r="H16" s="183"/>
      <c r="I16" s="180" t="s">
        <v>9</v>
      </c>
      <c r="J16" s="180"/>
      <c r="K16" s="180"/>
      <c r="L16" s="182">
        <f>'Fiscalità e unione eco-mon'!B3</f>
        <v>2</v>
      </c>
      <c r="M16" s="15"/>
      <c r="N16" s="183" t="str">
        <f>IF(COUNTA('Occupazione e affari sociali'!A6:A6,'Occupazione e affari sociali'!A6:A6)&gt;0,"!","")</f>
        <v/>
      </c>
      <c r="O16" s="180" t="s">
        <v>10</v>
      </c>
      <c r="P16" s="180"/>
      <c r="Q16" s="180"/>
      <c r="R16" s="182">
        <f>'Occupazione e affari sociali'!B3</f>
        <v>1</v>
      </c>
      <c r="S16" s="15"/>
      <c r="T16" s="15"/>
      <c r="U16" s="15"/>
      <c r="V16" s="15"/>
      <c r="W16" s="15"/>
      <c r="X16" s="88"/>
      <c r="Y16" s="88"/>
    </row>
    <row r="17" spans="2:29" ht="18" customHeight="1" x14ac:dyDescent="0.2">
      <c r="B17" s="184"/>
      <c r="C17" s="181"/>
      <c r="D17" s="181"/>
      <c r="E17" s="181"/>
      <c r="F17" s="182"/>
      <c r="G17" s="15"/>
      <c r="H17" s="184"/>
      <c r="I17" s="181"/>
      <c r="J17" s="181"/>
      <c r="K17" s="181"/>
      <c r="L17" s="182"/>
      <c r="M17" s="15"/>
      <c r="N17" s="184"/>
      <c r="O17" s="181"/>
      <c r="P17" s="181"/>
      <c r="Q17" s="181"/>
      <c r="R17" s="182"/>
      <c r="S17" s="15"/>
      <c r="T17" s="15"/>
      <c r="U17" s="15"/>
      <c r="V17" s="15"/>
      <c r="W17" s="15"/>
      <c r="X17" s="15"/>
      <c r="Y17" s="15"/>
      <c r="Z17" s="15"/>
      <c r="AA17" s="15"/>
      <c r="AB17" s="15"/>
      <c r="AC17" s="15"/>
    </row>
    <row r="18" spans="2:29" ht="18" customHeight="1" x14ac:dyDescent="0.2">
      <c r="B18" s="183" t="str">
        <f>IF(COUNTA('Ambiente '!A6:A9,'Ambiente '!B10:B11)&gt;0,"!","")</f>
        <v/>
      </c>
      <c r="C18" s="180" t="s">
        <v>11</v>
      </c>
      <c r="D18" s="180"/>
      <c r="E18" s="180"/>
      <c r="F18" s="182">
        <f>'Ambiente '!B3</f>
        <v>1</v>
      </c>
      <c r="G18" s="15"/>
      <c r="H18" s="183" t="str">
        <f>IF(COUNTA([1]Istruzione!A6:A9,[1]Istruzione!B10:B11)&gt;0,"!","")</f>
        <v>!</v>
      </c>
      <c r="I18" s="180" t="s">
        <v>12</v>
      </c>
      <c r="J18" s="180"/>
      <c r="K18" s="180"/>
      <c r="L18" s="182">
        <f>'Istruz, formazione e gioven'!B3</f>
        <v>11</v>
      </c>
      <c r="M18" s="15"/>
      <c r="N18" s="183" t="str">
        <f>IF(COUNTA('Politiche regionali'!A6:A9,'Politiche regionali'!B14:B17)&gt;0,"!","")</f>
        <v>!</v>
      </c>
      <c r="O18" s="180" t="s">
        <v>13</v>
      </c>
      <c r="P18" s="180"/>
      <c r="Q18" s="180"/>
      <c r="R18" s="182">
        <f>'Politiche regionali'!B3</f>
        <v>3</v>
      </c>
      <c r="S18" s="15"/>
      <c r="T18" s="15"/>
      <c r="U18" s="15"/>
      <c r="V18" s="15"/>
      <c r="W18" s="15"/>
      <c r="X18" s="15"/>
      <c r="Y18" s="15"/>
      <c r="Z18" s="15"/>
      <c r="AA18" s="15"/>
      <c r="AB18" s="15"/>
      <c r="AC18" s="15"/>
    </row>
    <row r="19" spans="2:29" ht="16.5" customHeight="1" x14ac:dyDescent="0.2">
      <c r="B19" s="184"/>
      <c r="C19" s="181"/>
      <c r="D19" s="181"/>
      <c r="E19" s="181"/>
      <c r="F19" s="182"/>
      <c r="G19" s="15"/>
      <c r="H19" s="184"/>
      <c r="I19" s="181"/>
      <c r="J19" s="181"/>
      <c r="K19" s="181"/>
      <c r="L19" s="182"/>
      <c r="M19" s="15"/>
      <c r="N19" s="184"/>
      <c r="O19" s="181"/>
      <c r="P19" s="181"/>
      <c r="Q19" s="181"/>
      <c r="R19" s="182"/>
      <c r="S19" s="15"/>
      <c r="T19" s="15"/>
      <c r="U19" s="15"/>
      <c r="V19" s="15"/>
      <c r="W19" s="15"/>
      <c r="X19" s="15"/>
      <c r="Y19" s="15"/>
      <c r="Z19" s="15"/>
      <c r="AA19" s="15"/>
      <c r="AB19" s="15"/>
      <c r="AC19" s="15"/>
    </row>
    <row r="20" spans="2:29" ht="18" customHeight="1" x14ac:dyDescent="0.2">
      <c r="B20" s="183"/>
      <c r="C20" s="180" t="s">
        <v>14</v>
      </c>
      <c r="D20" s="180"/>
      <c r="E20" s="180"/>
      <c r="F20" s="182">
        <f>'Audiovisivo, cult, media e com'!B3</f>
        <v>3</v>
      </c>
      <c r="G20" s="15"/>
      <c r="H20" s="183" t="str">
        <f>IF(COUNTA('[2]Impresa e industria'!A6:A9,'[3]Impresa e industria '!B10:B11)&gt;0,"!","")</f>
        <v>!</v>
      </c>
      <c r="I20" s="180" t="s">
        <v>15</v>
      </c>
      <c r="J20" s="180"/>
      <c r="K20" s="180"/>
      <c r="L20" s="182">
        <f>'Impresa industria'!B3</f>
        <v>11</v>
      </c>
      <c r="M20" s="15"/>
      <c r="N20" s="183" t="str">
        <f>IF(COUNTA([4]Ricerca!A6:A8,[4]Ricerca!B14:B18)&gt;0,"!","")</f>
        <v>!</v>
      </c>
      <c r="O20" s="180" t="s">
        <v>16</v>
      </c>
      <c r="P20" s="180"/>
      <c r="Q20" s="180"/>
      <c r="R20" s="185">
        <f>'Ricerca, Innovazione, Difesa'!B3</f>
        <v>33</v>
      </c>
      <c r="S20" s="15"/>
      <c r="T20" s="15"/>
      <c r="U20" s="15"/>
      <c r="V20" s="15"/>
      <c r="W20" s="15"/>
      <c r="X20" s="15"/>
      <c r="Y20" s="15"/>
      <c r="Z20" s="15"/>
      <c r="AA20" s="15"/>
      <c r="AB20" s="15"/>
      <c r="AC20" s="15"/>
    </row>
    <row r="21" spans="2:29" ht="18" customHeight="1" x14ac:dyDescent="0.2">
      <c r="B21" s="184"/>
      <c r="C21" s="181"/>
      <c r="D21" s="181"/>
      <c r="E21" s="181"/>
      <c r="F21" s="182"/>
      <c r="G21" s="15"/>
      <c r="H21" s="184"/>
      <c r="I21" s="181"/>
      <c r="J21" s="181"/>
      <c r="K21" s="181"/>
      <c r="L21" s="182"/>
      <c r="M21" s="15"/>
      <c r="N21" s="184"/>
      <c r="O21" s="181"/>
      <c r="P21" s="181"/>
      <c r="Q21" s="181"/>
      <c r="R21" s="186"/>
      <c r="S21" s="15"/>
      <c r="T21" s="179" t="s">
        <v>17</v>
      </c>
      <c r="U21" s="179"/>
      <c r="V21" s="179"/>
      <c r="W21" s="15"/>
      <c r="X21" s="15"/>
      <c r="Y21" s="15"/>
      <c r="Z21" s="15"/>
      <c r="AA21" s="15"/>
      <c r="AB21" s="15"/>
      <c r="AC21" s="15"/>
    </row>
    <row r="22" spans="2:29" ht="18" customHeight="1" x14ac:dyDescent="0.2">
      <c r="B22" s="183" t="str">
        <f>IF(COUNTA('Concorrenza e consumatori'!A6:A6,'Concorrenza e consumatori'!A6:A6)&gt;0,"!","")</f>
        <v/>
      </c>
      <c r="C22" s="180" t="s">
        <v>18</v>
      </c>
      <c r="D22" s="180"/>
      <c r="E22" s="180"/>
      <c r="F22" s="182">
        <f>'Concorrenza e consumatori'!B3</f>
        <v>1</v>
      </c>
      <c r="G22" s="15"/>
      <c r="H22" s="183" t="str">
        <f>IF(COUNTA('Giustizia e affari interni'!A6:A7,'Giustizia e affari interni'!B9:B9)&gt;0,"!","")</f>
        <v/>
      </c>
      <c r="I22" s="180" t="s">
        <v>19</v>
      </c>
      <c r="J22" s="180"/>
      <c r="K22" s="180"/>
      <c r="L22" s="182">
        <f>'Giustizia e affari interni'!B3</f>
        <v>3</v>
      </c>
      <c r="M22" s="15"/>
      <c r="N22" s="183" t="str">
        <f>IF(COUNTA('Sanità pubblica'!A6:A31,'Sanità pubblica'!B8:B8)&gt;0,"!","")</f>
        <v/>
      </c>
      <c r="O22" s="187" t="s">
        <v>20</v>
      </c>
      <c r="P22" s="187"/>
      <c r="Q22" s="188"/>
      <c r="R22" s="185">
        <f>'Sanità pubblica'!B3</f>
        <v>2</v>
      </c>
      <c r="S22" s="15"/>
      <c r="T22" s="179"/>
      <c r="U22" s="179"/>
      <c r="V22" s="179"/>
      <c r="W22" s="15"/>
      <c r="X22" s="15"/>
      <c r="Y22" s="15"/>
      <c r="Z22" s="15"/>
      <c r="AA22" s="15"/>
      <c r="AB22" s="15"/>
      <c r="AC22" s="15"/>
    </row>
    <row r="23" spans="2:29" ht="18" customHeight="1" x14ac:dyDescent="0.2">
      <c r="B23" s="184"/>
      <c r="C23" s="181"/>
      <c r="D23" s="181"/>
      <c r="E23" s="181"/>
      <c r="F23" s="182"/>
      <c r="G23" s="15"/>
      <c r="H23" s="184"/>
      <c r="I23" s="181"/>
      <c r="J23" s="181"/>
      <c r="K23" s="181"/>
      <c r="L23" s="182"/>
      <c r="M23" s="15"/>
      <c r="N23" s="184"/>
      <c r="O23" s="189"/>
      <c r="P23" s="189"/>
      <c r="Q23" s="190"/>
      <c r="R23" s="186"/>
      <c r="S23" s="15"/>
      <c r="T23" s="179"/>
      <c r="U23" s="179"/>
      <c r="V23" s="179"/>
      <c r="W23" s="15"/>
      <c r="X23" s="15"/>
      <c r="Y23" s="15"/>
      <c r="Z23" s="15"/>
      <c r="AA23" s="15"/>
      <c r="AB23" s="15"/>
      <c r="AC23" s="15"/>
    </row>
    <row r="24" spans="2:29" ht="18" customHeight="1" x14ac:dyDescent="0.2">
      <c r="B24" s="183" t="str">
        <f>IF(COUNTA('Cooperazione internazionale'!A8:A37,'Cooperazione internazionale'!A8:A28)&gt;0,"!","")</f>
        <v>!</v>
      </c>
      <c r="C24" s="180" t="s">
        <v>21</v>
      </c>
      <c r="D24" s="180"/>
      <c r="E24" s="180"/>
      <c r="F24" s="182">
        <f>'Cooperazione internazionale'!B3</f>
        <v>38</v>
      </c>
      <c r="G24" s="15"/>
      <c r="H24" s="15"/>
      <c r="I24" s="15"/>
      <c r="J24" s="15"/>
      <c r="K24" s="15"/>
      <c r="L24" s="15"/>
      <c r="M24" s="15"/>
      <c r="N24" s="183" t="str">
        <f>IF(COUNTA('Trasporti e spazio'!A6:A34,'Trasporti e spazio'!B11:B11)&gt;0,"!","")</f>
        <v>!</v>
      </c>
      <c r="O24" s="180" t="s">
        <v>22</v>
      </c>
      <c r="P24" s="180"/>
      <c r="Q24" s="180"/>
      <c r="R24" s="182">
        <f>'Trasporti e spazio'!B3</f>
        <v>4</v>
      </c>
      <c r="S24" s="15"/>
      <c r="T24" s="179"/>
      <c r="U24" s="179"/>
      <c r="V24" s="179"/>
      <c r="W24" s="15"/>
      <c r="X24" s="15"/>
      <c r="Y24" s="15"/>
      <c r="Z24" s="15"/>
      <c r="AA24" s="15"/>
      <c r="AB24" s="15"/>
      <c r="AC24" s="15"/>
    </row>
    <row r="25" spans="2:29" ht="18" customHeight="1" x14ac:dyDescent="0.2">
      <c r="B25" s="184"/>
      <c r="C25" s="181"/>
      <c r="D25" s="181"/>
      <c r="E25" s="181"/>
      <c r="F25" s="182"/>
      <c r="G25" s="15"/>
      <c r="H25" s="15"/>
      <c r="I25" s="15"/>
      <c r="J25" s="15"/>
      <c r="K25" s="15"/>
      <c r="L25" s="15"/>
      <c r="M25" s="15"/>
      <c r="N25" s="184"/>
      <c r="O25" s="181"/>
      <c r="P25" s="181"/>
      <c r="Q25" s="181"/>
      <c r="R25" s="182"/>
      <c r="S25" s="15"/>
      <c r="T25" s="15"/>
      <c r="U25" s="15"/>
      <c r="V25" s="15"/>
      <c r="W25" s="15"/>
      <c r="X25" s="15"/>
      <c r="Y25" s="15"/>
      <c r="Z25" s="15"/>
      <c r="AA25" s="15"/>
      <c r="AB25" s="15"/>
      <c r="AC25" s="15"/>
    </row>
    <row r="26" spans="2:29" ht="26.25" customHeight="1" x14ac:dyDescent="0.2">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2:29" ht="25.5" customHeight="1" x14ac:dyDescent="0.2">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t="12.75" customHeight="1" x14ac:dyDescent="0.2">
      <c r="B28" s="15"/>
      <c r="C28" s="15"/>
      <c r="D28" s="13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t="38.25" customHeight="1" x14ac:dyDescent="0.2">
      <c r="B29" s="15"/>
      <c r="C29" s="15"/>
      <c r="D29" s="135"/>
      <c r="E29" s="15"/>
      <c r="F29" s="15"/>
      <c r="G29" s="15"/>
      <c r="H29" s="15"/>
      <c r="I29" s="15"/>
      <c r="J29" s="15"/>
      <c r="K29" s="15"/>
      <c r="L29" s="15"/>
      <c r="M29" s="15"/>
      <c r="N29" s="15"/>
      <c r="O29" s="15"/>
      <c r="P29" s="15"/>
      <c r="Q29" s="15"/>
      <c r="R29" s="15"/>
      <c r="S29" s="15"/>
      <c r="T29" s="15"/>
      <c r="U29" s="15"/>
      <c r="V29" s="15"/>
      <c r="W29" s="15"/>
      <c r="X29" s="15"/>
      <c r="Y29" s="15"/>
      <c r="Z29" s="15"/>
      <c r="AA29" s="15"/>
      <c r="AB29" s="15"/>
      <c r="AC29"/>
    </row>
    <row r="30" spans="2:29" ht="18" customHeight="1" x14ac:dyDescent="0.2">
      <c r="B30" s="15"/>
      <c r="C30" s="15"/>
      <c r="D30" s="13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2:29" ht="57" customHeight="1" x14ac:dyDescent="0.2">
      <c r="B31" s="15"/>
      <c r="C31" s="15"/>
      <c r="D31" s="13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2:29" ht="45.75" hidden="1" customHeight="1" x14ac:dyDescent="0.2">
      <c r="B32" s="15"/>
      <c r="C32" s="15"/>
      <c r="D32" s="54"/>
      <c r="E32" s="54"/>
      <c r="F32" s="54"/>
      <c r="G32" s="15"/>
      <c r="H32" s="15"/>
      <c r="I32" s="15"/>
      <c r="J32" s="15"/>
      <c r="K32" s="15"/>
      <c r="L32" s="15"/>
      <c r="M32" s="15"/>
      <c r="N32" s="15"/>
      <c r="O32" s="15"/>
      <c r="P32" s="15"/>
      <c r="Q32" s="15"/>
      <c r="R32" s="15"/>
      <c r="S32" s="15"/>
      <c r="T32" s="15"/>
      <c r="U32" s="15"/>
      <c r="V32" s="15"/>
      <c r="W32" s="15"/>
      <c r="X32" s="15"/>
      <c r="Y32" s="15"/>
      <c r="Z32" s="15"/>
      <c r="AA32" s="15"/>
      <c r="AB32" s="15"/>
      <c r="AC32" s="15"/>
    </row>
    <row r="33" spans="3:13" ht="12.75" customHeight="1" x14ac:dyDescent="0.2">
      <c r="C33" s="15"/>
      <c r="D33" s="15"/>
      <c r="E33" s="15"/>
      <c r="F33" s="15"/>
      <c r="G33" s="15"/>
      <c r="H33" s="15"/>
      <c r="I33" s="15"/>
      <c r="J33" s="15"/>
      <c r="K33" s="15"/>
      <c r="L33" s="15"/>
      <c r="M33" s="15"/>
    </row>
    <row r="34" spans="3:13" x14ac:dyDescent="0.2">
      <c r="C34" s="5"/>
      <c r="D34" s="5"/>
      <c r="E34" s="5"/>
      <c r="F34" s="5"/>
      <c r="G34" s="5"/>
      <c r="H34" s="15"/>
      <c r="I34" s="15"/>
      <c r="J34" s="15"/>
      <c r="K34" s="15"/>
      <c r="L34" s="15"/>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5:U6"/>
    <mergeCell ref="T9:U10"/>
    <mergeCell ref="T11:U12"/>
    <mergeCell ref="V5:V6"/>
    <mergeCell ref="V7:V8"/>
    <mergeCell ref="V11:V12"/>
    <mergeCell ref="V9:V10"/>
    <mergeCell ref="T7:U8"/>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R14:R15"/>
    <mergeCell ref="R24:R25"/>
    <mergeCell ref="O24:Q25"/>
    <mergeCell ref="N24:N25"/>
    <mergeCell ref="I22:K23"/>
    <mergeCell ref="N16:N17"/>
    <mergeCell ref="L14:L15"/>
    <mergeCell ref="N14:N15"/>
    <mergeCell ref="R18:R19"/>
    <mergeCell ref="O22:Q23"/>
    <mergeCell ref="O18:Q19"/>
    <mergeCell ref="B24:B25"/>
    <mergeCell ref="N20:N21"/>
    <mergeCell ref="N22:N23"/>
    <mergeCell ref="F24:F25"/>
    <mergeCell ref="R20:R21"/>
    <mergeCell ref="R22:R23"/>
    <mergeCell ref="L22:L23"/>
    <mergeCell ref="B22:B23"/>
    <mergeCell ref="C22:E23"/>
    <mergeCell ref="F22:F23"/>
    <mergeCell ref="H22:H23"/>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s>
  <phoneticPr fontId="0" type="noConversion"/>
  <conditionalFormatting sqref="B14:B25">
    <cfRule type="cellIs" dxfId="85" priority="1" operator="equal">
      <formula>"!"</formula>
    </cfRule>
  </conditionalFormatting>
  <conditionalFormatting sqref="H14:H23">
    <cfRule type="cellIs" dxfId="84" priority="9" operator="equal">
      <formula>"!"</formula>
    </cfRule>
  </conditionalFormatting>
  <conditionalFormatting sqref="N14:N25">
    <cfRule type="cellIs" dxfId="83" priority="2" operator="equal">
      <formula>"!"</formula>
    </cfRule>
  </conditionalFormatting>
  <hyperlinks>
    <hyperlink ref="C20:E21" location="'Audiovisivo, cult, media e com'!A1" display="AUDIOVISIVO, CULTURA, MEDIA E COMUNICAZIONE" xr:uid="{00000000-0004-0000-0000-000000000000}"/>
    <hyperlink ref="I14:K15" location="Energia!A1" display="ENERGIA " xr:uid="{00000000-0004-0000-0000-000001000000}"/>
    <hyperlink ref="I18:K19" location="'Istruz, formazione e gioven'!A1" display="ISTRUZIONE, FORMAZIONE, GIOVENTU' E SPORT" xr:uid="{00000000-0004-0000-0000-000002000000}"/>
    <hyperlink ref="O22:Q23" location="'sanità pubblica'!A1" display="SALUTE PUBBLICA" xr:uid="{00000000-0004-0000-0000-000003000000}"/>
    <hyperlink ref="C16:E17" location="'alimenti e sicurezza'!A1" display="ALIMENTI E SICUREZZA" xr:uid="{00000000-0004-0000-0000-000004000000}"/>
    <hyperlink ref="I20:K21" location="'Impresa industria'!A1" display="IMPRESA E INDUSTRIA" xr:uid="{00000000-0004-0000-0000-000006000000}"/>
    <hyperlink ref="C24:E25" location="'COOPERAZIONE INTERNAZIONALE'!A1" display="COOPERAZIONE INTERNAZIONALE" xr:uid="{00000000-0004-0000-0000-000007000000}"/>
    <hyperlink ref="C22:E23" location="'concorrenza e consumatori'!A1" display="CONCORRENZA E CONSUMATORI" xr:uid="{00000000-0004-0000-0000-000008000000}"/>
    <hyperlink ref="O14:Q15" location="'mercato interno'!A1" display="MERCATO INTERNO" xr:uid="{00000000-0004-0000-0000-00000B000000}"/>
    <hyperlink ref="O18:Q19" location="'Politiche Regionali'!A1" display="POLITICHE REGIONALI" xr:uid="{00000000-0004-0000-0000-00000C000000}"/>
    <hyperlink ref="C18:E19" location="'Ambiente '!A1" display="AMBIENTE" xr:uid="{00000000-0004-0000-0000-00000E000000}"/>
    <hyperlink ref="I22:K23" location="'Giustizia e affari interni'!A1" display="GIUSTIZIA E AFFARI INTERNI" xr:uid="{00000000-0004-0000-0000-000010000000}"/>
    <hyperlink ref="I16:K17" location="'Fiscalità e Unione eco-mon'!A1" display="FISCALITA' E UNIONE ECONOMICA-MONETARIA" xr:uid="{00000000-0004-0000-0000-000011000000}"/>
    <hyperlink ref="O24:Q25" location="'trasporti e spazio'!A1" display="TRASPORTI E SPAZIO" xr:uid="{00000000-0004-0000-0000-000012000000}"/>
    <hyperlink ref="C14:E15" location="'Agric, pesca e affari marittimi'!A1" display="AGRICOLTURA, PESCA E AFFARI MARITTIMI" xr:uid="{00000000-0004-0000-0000-00000A000000}"/>
    <hyperlink ref="O20:Q21" location="'Ricerca, Innovazione, Difesa'!A1" display="RICERCA, INNOVAZIONE E DIFESA" xr:uid="{F7F47485-DA12-4EAD-97FA-4D26E38A7DC8}"/>
    <hyperlink ref="O16:Q17" location="'Occupazione e affari sociali'!A1" display="OCCUPAZIONE E AFFARI SOCIALI" xr:uid="{00000000-0004-0000-0000-000009000000}"/>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FF"/>
  </sheetPr>
  <dimension ref="A1:Q252"/>
  <sheetViews>
    <sheetView zoomScale="72" zoomScaleNormal="97" workbookViewId="0">
      <pane ySplit="5" topLeftCell="A16" activePane="bottomLeft" state="frozen"/>
      <selection activeCell="N12" sqref="N12"/>
      <selection pane="bottomLeft" activeCell="B28" sqref="B28"/>
    </sheetView>
  </sheetViews>
  <sheetFormatPr defaultColWidth="9.28515625" defaultRowHeight="14.25" x14ac:dyDescent="0.2"/>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x14ac:dyDescent="0.25">
      <c r="A1" s="15"/>
      <c r="B1" s="15"/>
      <c r="C1" s="15"/>
      <c r="D1" s="15"/>
      <c r="E1" s="15"/>
      <c r="F1" s="15"/>
      <c r="G1" s="15"/>
      <c r="H1" s="15"/>
      <c r="I1" s="15"/>
      <c r="J1" s="15"/>
      <c r="K1" s="208"/>
      <c r="L1" s="208"/>
      <c r="M1" s="15"/>
      <c r="N1" s="15"/>
      <c r="O1" s="15"/>
      <c r="P1" s="15"/>
      <c r="Q1" s="15"/>
    </row>
    <row r="2" spans="1:17" ht="39" customHeight="1" thickTop="1" x14ac:dyDescent="0.2">
      <c r="A2" s="15"/>
      <c r="B2" s="81" t="s">
        <v>23</v>
      </c>
      <c r="D2" s="201" t="s">
        <v>12</v>
      </c>
      <c r="E2" s="15"/>
      <c r="F2" s="87"/>
      <c r="G2" s="15"/>
      <c r="H2" s="89"/>
      <c r="I2" s="15"/>
      <c r="J2" s="15"/>
      <c r="K2" s="15"/>
      <c r="L2" s="15"/>
      <c r="M2" s="15"/>
    </row>
    <row r="3" spans="1:17" ht="24" customHeight="1" thickBot="1" x14ac:dyDescent="0.25">
      <c r="A3" s="15"/>
      <c r="B3" s="62">
        <f>COUNTA(D6:D17)</f>
        <v>11</v>
      </c>
      <c r="C3" s="15"/>
      <c r="D3" s="202"/>
      <c r="E3" s="15"/>
      <c r="F3" s="86" t="s">
        <v>24</v>
      </c>
      <c r="G3" s="15"/>
      <c r="H3" s="86" t="s">
        <v>25</v>
      </c>
      <c r="I3" s="15"/>
      <c r="J3" s="15"/>
      <c r="K3" s="15"/>
      <c r="L3" s="15"/>
      <c r="M3" s="15"/>
      <c r="N3" s="15"/>
      <c r="O3" s="15"/>
      <c r="P3" s="15"/>
      <c r="Q3" s="15"/>
    </row>
    <row r="4" spans="1:17" ht="11.25" customHeight="1" thickTop="1" x14ac:dyDescent="0.2">
      <c r="A4" s="15"/>
      <c r="B4" s="15"/>
      <c r="C4" s="15"/>
      <c r="D4" s="15"/>
      <c r="E4" s="15"/>
      <c r="F4" s="15"/>
      <c r="G4" s="15"/>
      <c r="H4" s="15"/>
      <c r="I4" s="15"/>
      <c r="J4" s="15"/>
      <c r="K4" s="15"/>
      <c r="L4" s="15"/>
      <c r="M4" s="15"/>
      <c r="N4" s="15"/>
      <c r="O4" s="15"/>
      <c r="P4" s="15"/>
      <c r="Q4" s="15"/>
    </row>
    <row r="5" spans="1:17" ht="15.75" thickBot="1" x14ac:dyDescent="0.25">
      <c r="A5" s="82" t="s">
        <v>26</v>
      </c>
      <c r="B5" s="82" t="s">
        <v>27</v>
      </c>
      <c r="C5" s="82" t="s">
        <v>28</v>
      </c>
      <c r="D5" s="82" t="s">
        <v>29</v>
      </c>
      <c r="E5" s="82" t="s">
        <v>30</v>
      </c>
      <c r="F5" s="82" t="s">
        <v>31</v>
      </c>
      <c r="G5" s="82" t="s">
        <v>32</v>
      </c>
      <c r="H5" s="82" t="s">
        <v>53</v>
      </c>
      <c r="I5" s="46"/>
      <c r="J5" s="15"/>
      <c r="K5" s="15"/>
      <c r="L5" s="15"/>
      <c r="M5" s="15"/>
      <c r="N5" s="15"/>
      <c r="O5" s="15"/>
    </row>
    <row r="6" spans="1:17" ht="47.25" customHeight="1" x14ac:dyDescent="0.2">
      <c r="A6" s="78"/>
      <c r="B6" s="63" t="s">
        <v>12</v>
      </c>
      <c r="C6" s="79" t="s">
        <v>120</v>
      </c>
      <c r="D6" s="64" t="s">
        <v>121</v>
      </c>
      <c r="E6" s="83">
        <v>46660</v>
      </c>
      <c r="F6" s="83" t="str">
        <f t="shared" ref="F6" ca="1" si="0">IF(ISNUMBER(TODAY()-E6)=FALSE,"VEDI NOTA",IF(E6="","",IF((E6-TODAY())&lt;1,"SCADUTA",IF((E6-TODAY())&lt;31,"MENO DI 30 GIORNI!",""))))</f>
        <v/>
      </c>
      <c r="G6" s="127" t="s">
        <v>62</v>
      </c>
      <c r="H6" s="65"/>
    </row>
    <row r="7" spans="1:17" ht="40.35" customHeight="1" x14ac:dyDescent="0.2">
      <c r="A7" s="78"/>
      <c r="B7" s="63" t="s">
        <v>12</v>
      </c>
      <c r="C7" s="79" t="s">
        <v>122</v>
      </c>
      <c r="D7" s="64" t="s">
        <v>123</v>
      </c>
      <c r="E7" s="83">
        <v>45049</v>
      </c>
      <c r="F7" s="83" t="str">
        <f t="shared" ref="F7" ca="1" si="1">IF(ISNUMBER(TODAY()-E7)=FALSE,"VEDI NOTA",IF(E7="","",IF((E7-TODAY())&lt;1,"SCADUTA",IF((E7-TODAY())&lt;31,"MENO DI 30 GIORNI!",""))))</f>
        <v/>
      </c>
      <c r="G7" s="127" t="s">
        <v>62</v>
      </c>
      <c r="H7" s="142"/>
      <c r="I7" s="152"/>
    </row>
    <row r="8" spans="1:17" customFormat="1" ht="44.25" customHeight="1" x14ac:dyDescent="0.2">
      <c r="A8" s="78"/>
      <c r="B8" s="63" t="s">
        <v>12</v>
      </c>
      <c r="C8" s="79" t="s">
        <v>124</v>
      </c>
      <c r="D8" s="64" t="s">
        <v>125</v>
      </c>
      <c r="E8" s="83" t="s">
        <v>126</v>
      </c>
      <c r="F8" s="83" t="str">
        <f t="shared" ref="F8:F13" ca="1" si="2">IF(ISNUMBER(TODAY()-E8)=FALSE,"VEDI NOTA",IF(E8="","",IF((E8-TODAY())&lt;1,"SCADUTA",IF((E8-TODAY())&lt;31,"MENO DI 30 GIORNI!",""))))</f>
        <v>VEDI NOTA</v>
      </c>
      <c r="G8" s="160" t="s">
        <v>36</v>
      </c>
      <c r="O8" s="21"/>
    </row>
    <row r="9" spans="1:17" customFormat="1" ht="42.75" customHeight="1" x14ac:dyDescent="0.2">
      <c r="A9" s="78"/>
      <c r="B9" s="63" t="s">
        <v>12</v>
      </c>
      <c r="C9" s="79" t="s">
        <v>127</v>
      </c>
      <c r="D9" s="64" t="s">
        <v>128</v>
      </c>
      <c r="E9" s="83" t="s">
        <v>126</v>
      </c>
      <c r="F9" s="83" t="str">
        <f t="shared" ca="1" si="2"/>
        <v>VEDI NOTA</v>
      </c>
      <c r="G9" s="160" t="s">
        <v>36</v>
      </c>
      <c r="O9" s="21"/>
    </row>
    <row r="10" spans="1:17" customFormat="1" ht="42.75" customHeight="1" x14ac:dyDescent="0.2">
      <c r="A10" s="78"/>
      <c r="B10" s="63" t="s">
        <v>12</v>
      </c>
      <c r="C10" s="79" t="s">
        <v>124</v>
      </c>
      <c r="D10" s="64" t="s">
        <v>129</v>
      </c>
      <c r="E10" s="83">
        <v>45049</v>
      </c>
      <c r="F10" s="83" t="str">
        <f t="shared" ca="1" si="2"/>
        <v/>
      </c>
      <c r="G10" s="160" t="s">
        <v>36</v>
      </c>
      <c r="O10" s="21"/>
    </row>
    <row r="11" spans="1:17" customFormat="1" ht="42.75" customHeight="1" x14ac:dyDescent="0.2">
      <c r="A11" s="78"/>
      <c r="B11" s="63" t="s">
        <v>12</v>
      </c>
      <c r="C11" s="79" t="s">
        <v>130</v>
      </c>
      <c r="D11" s="64" t="s">
        <v>131</v>
      </c>
      <c r="E11" s="83">
        <v>45068</v>
      </c>
      <c r="F11" s="83" t="str">
        <f t="shared" ca="1" si="2"/>
        <v/>
      </c>
      <c r="G11" s="160" t="s">
        <v>36</v>
      </c>
      <c r="O11" s="21"/>
    </row>
    <row r="12" spans="1:17" customFormat="1" ht="42.75" customHeight="1" x14ac:dyDescent="0.2">
      <c r="A12" s="78"/>
      <c r="B12" s="63" t="s">
        <v>12</v>
      </c>
      <c r="C12" s="79" t="s">
        <v>130</v>
      </c>
      <c r="D12" s="64" t="s">
        <v>132</v>
      </c>
      <c r="E12" s="83" t="s">
        <v>126</v>
      </c>
      <c r="F12" s="83" t="str">
        <f t="shared" ca="1" si="2"/>
        <v>VEDI NOTA</v>
      </c>
      <c r="G12" s="160" t="s">
        <v>36</v>
      </c>
      <c r="O12" s="21"/>
    </row>
    <row r="13" spans="1:17" customFormat="1" ht="42.75" customHeight="1" x14ac:dyDescent="0.2">
      <c r="A13" s="78"/>
      <c r="B13" s="63" t="s">
        <v>12</v>
      </c>
      <c r="C13" s="79" t="s">
        <v>133</v>
      </c>
      <c r="D13" s="64" t="s">
        <v>134</v>
      </c>
      <c r="E13" s="83">
        <v>45071</v>
      </c>
      <c r="F13" s="83" t="str">
        <f t="shared" ca="1" si="2"/>
        <v/>
      </c>
      <c r="G13" s="160" t="s">
        <v>36</v>
      </c>
      <c r="O13" s="21"/>
    </row>
    <row r="14" spans="1:17" customFormat="1" ht="42.75" customHeight="1" x14ac:dyDescent="0.2">
      <c r="A14" s="78"/>
      <c r="B14" s="63" t="s">
        <v>12</v>
      </c>
      <c r="C14" s="79" t="s">
        <v>133</v>
      </c>
      <c r="D14" s="64" t="s">
        <v>135</v>
      </c>
      <c r="E14" s="83">
        <v>45083</v>
      </c>
      <c r="F14" s="83" t="str">
        <f t="shared" ref="F14" ca="1" si="3">IF(ISNUMBER(TODAY()-E14)=FALSE,"VEDI NOTA",IF(E14="","",IF((E14-TODAY())&lt;1,"SCADUTA",IF((E14-TODAY())&lt;31,"MENO DI 30 GIORNI!",""))))</f>
        <v/>
      </c>
      <c r="G14" s="160" t="s">
        <v>36</v>
      </c>
      <c r="O14" s="21"/>
    </row>
    <row r="15" spans="1:17" customFormat="1" ht="59.25" customHeight="1" x14ac:dyDescent="0.2">
      <c r="A15" s="78" t="s">
        <v>179</v>
      </c>
      <c r="B15" s="63" t="s">
        <v>12</v>
      </c>
      <c r="C15" s="79" t="s">
        <v>133</v>
      </c>
      <c r="D15" s="64" t="s">
        <v>2656</v>
      </c>
      <c r="E15" s="83">
        <v>45189</v>
      </c>
      <c r="F15" s="83" t="str">
        <f t="shared" ref="F15:F16" ca="1" si="4">IF(ISNUMBER(TODAY()-E15)=FALSE,"VEDI NOTA",IF(E15="","",IF((E15-TODAY())&lt;1,"SCADUTA",IF((E15-TODAY())&lt;31,"MENO DI 30 GIORNI!",""))))</f>
        <v/>
      </c>
      <c r="G15" s="160" t="s">
        <v>36</v>
      </c>
      <c r="O15" s="21"/>
    </row>
    <row r="16" spans="1:17" customFormat="1" ht="66" customHeight="1" x14ac:dyDescent="0.2">
      <c r="A16" s="78" t="s">
        <v>179</v>
      </c>
      <c r="B16" s="63" t="s">
        <v>12</v>
      </c>
      <c r="C16" s="79" t="s">
        <v>130</v>
      </c>
      <c r="D16" s="64" t="s">
        <v>2660</v>
      </c>
      <c r="E16" s="83">
        <v>45070</v>
      </c>
      <c r="F16" s="83" t="str">
        <f t="shared" ca="1" si="4"/>
        <v/>
      </c>
      <c r="G16" s="160" t="s">
        <v>36</v>
      </c>
      <c r="O16" s="21"/>
    </row>
    <row r="17" spans="1:17" ht="51" customHeight="1" x14ac:dyDescent="0.25">
      <c r="D17" s="49"/>
      <c r="E17" s="50"/>
      <c r="F17" s="51"/>
    </row>
    <row r="18" spans="1:17" ht="59.25" customHeight="1" thickBot="1" x14ac:dyDescent="0.25">
      <c r="A18" s="28"/>
      <c r="L18" s="15"/>
      <c r="M18" s="15"/>
      <c r="N18" s="15"/>
      <c r="O18" s="15"/>
      <c r="P18" s="15"/>
      <c r="Q18" s="15"/>
    </row>
    <row r="19" spans="1:17" ht="32.25" customHeight="1" thickBot="1" x14ac:dyDescent="0.25">
      <c r="A19" s="42"/>
      <c r="B19" s="120" t="s">
        <v>26</v>
      </c>
      <c r="C19" s="120" t="s">
        <v>39</v>
      </c>
      <c r="D19" s="120" t="s">
        <v>40</v>
      </c>
      <c r="E19" s="24"/>
      <c r="F19" s="24"/>
      <c r="I19" s="15"/>
      <c r="J19" s="15"/>
      <c r="L19" s="15"/>
      <c r="M19" s="15"/>
      <c r="N19" s="15"/>
      <c r="O19" s="15"/>
      <c r="P19" s="15"/>
      <c r="Q19" s="15"/>
    </row>
    <row r="20" spans="1:17" customFormat="1" ht="55.5" customHeight="1" x14ac:dyDescent="0.2">
      <c r="A20" s="15"/>
      <c r="B20" s="77" t="s">
        <v>179</v>
      </c>
      <c r="C20" s="175" t="s">
        <v>62</v>
      </c>
      <c r="D20" s="174" t="s">
        <v>2673</v>
      </c>
    </row>
    <row r="21" spans="1:17" ht="36.75" customHeight="1" thickBot="1" x14ac:dyDescent="0.25">
      <c r="A21" s="41"/>
      <c r="I21" s="15"/>
      <c r="J21" s="15"/>
      <c r="L21" s="15"/>
      <c r="M21" s="15"/>
      <c r="N21" s="15"/>
      <c r="O21" s="15"/>
      <c r="P21" s="15"/>
      <c r="Q21" s="15"/>
    </row>
    <row r="22" spans="1:17" ht="54.75" customHeight="1" thickBot="1" x14ac:dyDescent="0.25">
      <c r="A22" s="61"/>
      <c r="B22" s="74" t="s">
        <v>41</v>
      </c>
      <c r="C22" s="211" t="s">
        <v>56</v>
      </c>
      <c r="D22" s="212"/>
      <c r="I22" s="15"/>
      <c r="J22" s="15"/>
      <c r="L22" s="15"/>
      <c r="M22" s="15"/>
      <c r="N22" s="15"/>
      <c r="O22" s="15"/>
      <c r="P22" s="15"/>
      <c r="Q22" s="15"/>
    </row>
    <row r="23" spans="1:17" ht="23.25" customHeight="1" thickBot="1" x14ac:dyDescent="0.25">
      <c r="A23" s="61"/>
      <c r="B23" s="117" t="s">
        <v>136</v>
      </c>
      <c r="C23" s="170" t="s">
        <v>51</v>
      </c>
      <c r="D23" s="171"/>
      <c r="E23" s="15"/>
      <c r="I23" s="15"/>
      <c r="J23" s="15"/>
      <c r="L23" s="15"/>
      <c r="M23" s="15"/>
      <c r="N23" s="15"/>
      <c r="O23" s="15"/>
      <c r="P23" s="15"/>
      <c r="Q23" s="15"/>
    </row>
    <row r="24" spans="1:17" ht="48.75" customHeight="1" thickBot="1" x14ac:dyDescent="0.25">
      <c r="A24" s="61"/>
      <c r="B24" s="117" t="s">
        <v>137</v>
      </c>
      <c r="C24" s="170" t="s">
        <v>138</v>
      </c>
      <c r="D24" s="171"/>
      <c r="E24" s="15"/>
      <c r="G24" s="15"/>
      <c r="I24" s="15"/>
      <c r="J24" s="15"/>
      <c r="L24" s="15"/>
      <c r="M24" s="15"/>
      <c r="N24" s="15"/>
      <c r="O24" s="15"/>
      <c r="P24" s="15"/>
      <c r="Q24" s="15"/>
    </row>
    <row r="25" spans="1:17" ht="42.75" customHeight="1" thickBot="1" x14ac:dyDescent="0.25">
      <c r="A25" s="61"/>
      <c r="B25" s="117" t="s">
        <v>49</v>
      </c>
      <c r="C25" s="172"/>
      <c r="D25" s="173"/>
      <c r="E25" s="15"/>
      <c r="F25" s="15"/>
      <c r="G25" s="15"/>
      <c r="I25" s="15"/>
      <c r="J25" s="15"/>
      <c r="K25" s="15"/>
      <c r="L25" s="15"/>
      <c r="M25" s="15"/>
      <c r="N25" s="15"/>
      <c r="O25" s="15"/>
      <c r="P25" s="15"/>
      <c r="Q25" s="15"/>
    </row>
    <row r="26" spans="1:17" ht="49.5" customHeight="1" thickBot="1" x14ac:dyDescent="0.25">
      <c r="A26" s="61"/>
      <c r="B26" s="117" t="s">
        <v>139</v>
      </c>
      <c r="C26" s="165"/>
      <c r="D26" s="154"/>
      <c r="E26" s="26"/>
      <c r="F26" s="15"/>
      <c r="G26" s="15"/>
      <c r="I26" s="15"/>
      <c r="J26" s="15"/>
      <c r="K26" s="15"/>
      <c r="L26" s="15"/>
      <c r="M26" s="15"/>
      <c r="N26" s="15"/>
      <c r="O26" s="15"/>
      <c r="P26" s="15"/>
      <c r="Q26" s="15"/>
    </row>
    <row r="27" spans="1:17" ht="26.25" thickBot="1" x14ac:dyDescent="0.25">
      <c r="A27" s="25"/>
      <c r="B27" s="117" t="s">
        <v>140</v>
      </c>
      <c r="C27" s="209"/>
      <c r="D27" s="210"/>
      <c r="E27" s="15"/>
      <c r="F27" s="15"/>
      <c r="G27" s="15"/>
      <c r="H27" s="15"/>
      <c r="I27" s="15"/>
      <c r="J27" s="15"/>
      <c r="K27" s="15"/>
      <c r="L27" s="15"/>
      <c r="M27" s="15"/>
      <c r="N27" s="15"/>
      <c r="O27" s="15"/>
      <c r="P27" s="15"/>
      <c r="Q27" s="15"/>
    </row>
    <row r="28" spans="1:17" ht="38.25" customHeight="1" thickBot="1" x14ac:dyDescent="0.25">
      <c r="A28" s="15"/>
      <c r="B28" s="117" t="s">
        <v>141</v>
      </c>
      <c r="C28" s="209"/>
      <c r="D28" s="210"/>
      <c r="E28" s="15"/>
      <c r="F28" s="15"/>
      <c r="G28" s="15"/>
      <c r="H28" s="15"/>
      <c r="I28" s="15"/>
      <c r="J28" s="15"/>
      <c r="K28" s="15"/>
      <c r="L28" s="15"/>
      <c r="M28" s="15"/>
      <c r="N28" s="15"/>
      <c r="O28" s="15"/>
      <c r="P28" s="15"/>
      <c r="Q28" s="15"/>
    </row>
    <row r="29" spans="1:17" ht="38.25" customHeight="1" thickBot="1" x14ac:dyDescent="0.25">
      <c r="A29" s="15"/>
      <c r="B29" s="117" t="s">
        <v>142</v>
      </c>
      <c r="C29" s="165"/>
      <c r="D29" s="154"/>
      <c r="E29" s="15"/>
      <c r="F29" s="15"/>
      <c r="G29" s="15"/>
      <c r="H29" s="15"/>
      <c r="I29" s="15"/>
      <c r="J29" s="15"/>
      <c r="K29" s="15"/>
      <c r="L29" s="15"/>
      <c r="M29" s="15"/>
      <c r="N29" s="15"/>
      <c r="O29" s="15"/>
      <c r="P29" s="15"/>
      <c r="Q29" s="15"/>
    </row>
    <row r="30" spans="1:17" ht="38.25" customHeight="1" thickBot="1" x14ac:dyDescent="0.25">
      <c r="A30" s="15"/>
      <c r="B30" s="117" t="s">
        <v>47</v>
      </c>
      <c r="C30" s="165"/>
      <c r="D30" s="154"/>
      <c r="E30" s="15"/>
      <c r="F30" s="15"/>
      <c r="G30" s="15"/>
      <c r="H30" s="15"/>
      <c r="I30" s="15"/>
      <c r="J30" s="15"/>
      <c r="K30" s="15"/>
      <c r="L30" s="15"/>
      <c r="M30" s="15"/>
      <c r="N30" s="15"/>
      <c r="O30" s="15"/>
      <c r="P30" s="15"/>
      <c r="Q30" s="15"/>
    </row>
    <row r="31" spans="1:17" ht="42.75" customHeight="1" x14ac:dyDescent="0.2">
      <c r="A31" s="15"/>
      <c r="E31" s="15"/>
      <c r="F31" s="15"/>
      <c r="G31" s="15"/>
      <c r="H31" s="15"/>
      <c r="I31" s="15"/>
      <c r="J31" s="15"/>
      <c r="K31" s="15"/>
      <c r="L31" s="15"/>
      <c r="M31" s="15"/>
      <c r="N31" s="15"/>
      <c r="O31" s="15"/>
      <c r="P31" s="15"/>
      <c r="Q31" s="15"/>
    </row>
    <row r="32" spans="1:17" x14ac:dyDescent="0.2">
      <c r="A32" s="15"/>
      <c r="E32" s="15"/>
      <c r="F32" s="15"/>
      <c r="G32" s="15"/>
      <c r="H32" s="15"/>
      <c r="I32" s="15"/>
      <c r="J32" s="15"/>
      <c r="K32" s="15"/>
      <c r="L32" s="15"/>
      <c r="M32" s="15"/>
      <c r="N32" s="15"/>
      <c r="O32" s="15"/>
      <c r="P32" s="15"/>
      <c r="Q32" s="15"/>
    </row>
    <row r="33" spans="1:17" ht="38.25" customHeight="1" x14ac:dyDescent="0.2">
      <c r="A33" s="15"/>
      <c r="E33" s="15"/>
      <c r="F33" s="15"/>
      <c r="G33" s="15"/>
      <c r="H33" s="15"/>
      <c r="I33" s="15"/>
      <c r="J33" s="15"/>
      <c r="K33" s="15"/>
      <c r="L33" s="15"/>
      <c r="M33" s="15"/>
      <c r="N33" s="15"/>
      <c r="O33" s="15"/>
      <c r="P33" s="15"/>
      <c r="Q33" s="15"/>
    </row>
    <row r="34" spans="1:17" ht="25.5" customHeight="1" x14ac:dyDescent="0.2">
      <c r="A34" s="15"/>
      <c r="E34" s="15"/>
      <c r="F34" s="15"/>
      <c r="G34" s="15"/>
      <c r="H34" s="15"/>
      <c r="I34" s="15"/>
      <c r="J34" s="15"/>
      <c r="K34" s="15"/>
      <c r="L34" s="15"/>
      <c r="M34" s="15"/>
      <c r="N34" s="15"/>
      <c r="O34" s="15"/>
      <c r="P34" s="15"/>
      <c r="Q34" s="15"/>
    </row>
    <row r="35" spans="1:17" x14ac:dyDescent="0.2">
      <c r="A35" s="15"/>
      <c r="E35" s="15"/>
      <c r="F35" s="15"/>
      <c r="G35" s="15"/>
      <c r="H35" s="15"/>
      <c r="I35" s="15"/>
      <c r="J35" s="15"/>
      <c r="K35" s="15"/>
      <c r="L35" s="15"/>
      <c r="M35" s="15"/>
      <c r="N35" s="15"/>
      <c r="O35" s="15"/>
      <c r="P35" s="15"/>
      <c r="Q35" s="15"/>
    </row>
    <row r="36" spans="1:17" x14ac:dyDescent="0.2">
      <c r="A36" s="15"/>
      <c r="E36" s="15"/>
      <c r="F36" s="15"/>
      <c r="G36" s="15"/>
      <c r="H36" s="15"/>
      <c r="I36" s="15"/>
      <c r="J36" s="15"/>
      <c r="K36" s="15"/>
      <c r="L36" s="15"/>
      <c r="M36" s="15"/>
      <c r="N36" s="15"/>
      <c r="O36" s="15"/>
      <c r="P36" s="15"/>
      <c r="Q36" s="15"/>
    </row>
    <row r="37" spans="1:17" x14ac:dyDescent="0.2">
      <c r="A37" s="15"/>
      <c r="B37" s="15"/>
      <c r="D37" s="15"/>
      <c r="E37" s="15"/>
      <c r="F37" s="15"/>
      <c r="G37" s="15"/>
      <c r="H37" s="15"/>
      <c r="I37" s="15"/>
      <c r="J37" s="15"/>
      <c r="K37" s="15"/>
      <c r="L37" s="15"/>
      <c r="M37" s="15"/>
      <c r="N37" s="15"/>
      <c r="O37" s="15"/>
      <c r="P37" s="15"/>
      <c r="Q37" s="15"/>
    </row>
    <row r="38" spans="1:17" x14ac:dyDescent="0.2">
      <c r="A38" s="15"/>
      <c r="B38" s="15"/>
      <c r="D38" s="15"/>
      <c r="E38" s="15"/>
      <c r="F38" s="15"/>
      <c r="G38" s="15"/>
      <c r="H38" s="15"/>
      <c r="I38" s="15"/>
      <c r="J38" s="15"/>
      <c r="K38" s="15"/>
      <c r="L38" s="15"/>
      <c r="M38" s="15"/>
      <c r="N38" s="15"/>
      <c r="O38" s="15"/>
      <c r="P38" s="15"/>
      <c r="Q38" s="15"/>
    </row>
    <row r="39" spans="1:17" ht="38.25" customHeight="1" x14ac:dyDescent="0.2">
      <c r="A39" s="15"/>
      <c r="B39" s="15"/>
      <c r="D39" s="15"/>
      <c r="E39" s="15"/>
      <c r="F39" s="15"/>
      <c r="G39" s="15"/>
      <c r="H39" s="15"/>
      <c r="I39" s="15"/>
      <c r="J39" s="15"/>
      <c r="K39" s="15"/>
      <c r="L39" s="15"/>
      <c r="M39" s="15"/>
      <c r="N39" s="15"/>
      <c r="O39" s="15"/>
      <c r="P39" s="15"/>
      <c r="Q39" s="15"/>
    </row>
    <row r="40" spans="1:17" x14ac:dyDescent="0.2">
      <c r="A40" s="15"/>
      <c r="B40" s="15"/>
      <c r="D40" s="15"/>
      <c r="E40" s="15"/>
      <c r="F40" s="15"/>
      <c r="G40" s="15"/>
      <c r="H40" s="15"/>
      <c r="I40" s="15"/>
      <c r="J40" s="15"/>
      <c r="K40" s="15"/>
      <c r="L40" s="15"/>
      <c r="M40" s="15"/>
      <c r="N40" s="15"/>
      <c r="O40" s="15"/>
      <c r="P40" s="15"/>
      <c r="Q40" s="15"/>
    </row>
    <row r="41" spans="1:17" ht="38.25" customHeight="1" x14ac:dyDescent="0.2">
      <c r="A41" s="15"/>
      <c r="B41" s="15"/>
      <c r="D41" s="15"/>
      <c r="E41" s="15"/>
      <c r="F41" s="15"/>
      <c r="G41" s="15"/>
      <c r="H41" s="15"/>
      <c r="I41" s="15"/>
      <c r="J41" s="15"/>
      <c r="K41" s="15"/>
      <c r="L41" s="15"/>
      <c r="M41" s="15"/>
      <c r="N41" s="15"/>
      <c r="O41" s="15"/>
      <c r="P41" s="15"/>
      <c r="Q41" s="15"/>
    </row>
    <row r="42" spans="1:17" ht="38.25" customHeight="1" x14ac:dyDescent="0.2">
      <c r="A42" s="15"/>
      <c r="B42" s="15"/>
      <c r="D42" s="15"/>
      <c r="E42" s="15"/>
      <c r="F42" s="15"/>
      <c r="G42" s="15"/>
      <c r="H42" s="15"/>
      <c r="I42" s="15"/>
      <c r="J42" s="15"/>
      <c r="K42" s="15"/>
      <c r="L42" s="15"/>
      <c r="M42" s="15"/>
      <c r="N42" s="15"/>
      <c r="O42" s="15"/>
      <c r="P42" s="15"/>
      <c r="Q42" s="15"/>
    </row>
    <row r="43" spans="1:17" ht="34.5" customHeight="1" x14ac:dyDescent="0.2">
      <c r="A43" s="15"/>
      <c r="B43" s="15"/>
      <c r="D43" s="15"/>
      <c r="E43" s="15"/>
      <c r="F43" s="15"/>
      <c r="G43" s="15"/>
      <c r="H43" s="15"/>
      <c r="I43" s="15"/>
      <c r="J43" s="15"/>
      <c r="K43" s="15"/>
      <c r="L43" s="15"/>
      <c r="M43" s="15"/>
      <c r="N43" s="15"/>
      <c r="O43" s="15"/>
      <c r="P43" s="15"/>
      <c r="Q43" s="15"/>
    </row>
    <row r="44" spans="1:17" ht="38.25" customHeight="1" x14ac:dyDescent="0.2">
      <c r="A44" s="15"/>
      <c r="B44" s="15"/>
      <c r="D44" s="15"/>
      <c r="E44" s="15"/>
      <c r="F44" s="15"/>
      <c r="G44" s="15"/>
      <c r="H44" s="15"/>
      <c r="I44" s="15"/>
      <c r="J44" s="15"/>
      <c r="K44" s="15"/>
      <c r="L44" s="15"/>
      <c r="M44" s="15"/>
      <c r="N44" s="15"/>
      <c r="O44" s="15"/>
      <c r="P44" s="15"/>
      <c r="Q44" s="15"/>
    </row>
    <row r="45" spans="1:17" ht="61.5" customHeight="1" x14ac:dyDescent="0.2">
      <c r="A45" s="15"/>
      <c r="B45" s="15"/>
      <c r="D45" s="15"/>
      <c r="E45" s="15"/>
      <c r="F45" s="15"/>
      <c r="G45" s="15"/>
      <c r="H45" s="15"/>
      <c r="I45" s="15"/>
      <c r="J45" s="15"/>
      <c r="K45" s="15"/>
      <c r="L45" s="15"/>
      <c r="M45" s="15"/>
      <c r="N45" s="15"/>
      <c r="O45" s="15"/>
      <c r="P45" s="15"/>
      <c r="Q45" s="15"/>
    </row>
    <row r="46" spans="1:17" x14ac:dyDescent="0.2">
      <c r="A46" s="15"/>
      <c r="B46" s="15"/>
      <c r="D46" s="15"/>
      <c r="E46" s="15"/>
      <c r="F46" s="15"/>
      <c r="G46" s="15"/>
      <c r="H46" s="15"/>
      <c r="I46" s="15"/>
      <c r="J46" s="15"/>
      <c r="K46" s="15"/>
      <c r="L46" s="15"/>
      <c r="M46" s="15"/>
      <c r="N46" s="15"/>
      <c r="O46" s="15"/>
      <c r="P46" s="15"/>
      <c r="Q46" s="15"/>
    </row>
    <row r="47" spans="1:17" ht="48" customHeight="1" x14ac:dyDescent="0.2">
      <c r="A47" s="15"/>
      <c r="B47" s="15"/>
      <c r="D47" s="15"/>
      <c r="E47" s="15"/>
      <c r="F47" s="15"/>
      <c r="G47" s="15"/>
      <c r="H47" s="15"/>
      <c r="I47" s="15"/>
      <c r="J47" s="15"/>
      <c r="K47" s="15"/>
      <c r="L47" s="15"/>
      <c r="M47" s="15"/>
      <c r="N47" s="15"/>
      <c r="O47" s="15"/>
      <c r="P47" s="15"/>
      <c r="Q47" s="15"/>
    </row>
    <row r="48" spans="1:17" ht="51" customHeight="1" x14ac:dyDescent="0.2">
      <c r="A48" s="15"/>
      <c r="B48" s="15"/>
      <c r="D48" s="15"/>
      <c r="E48" s="15"/>
      <c r="F48" s="15"/>
      <c r="G48" s="15"/>
      <c r="H48" s="15"/>
      <c r="I48" s="15"/>
      <c r="J48" s="15"/>
      <c r="K48" s="15"/>
      <c r="L48" s="15"/>
      <c r="M48" s="15"/>
      <c r="N48" s="15"/>
      <c r="O48" s="15"/>
      <c r="P48" s="15"/>
      <c r="Q48" s="15"/>
    </row>
    <row r="49" spans="1:17" ht="38.25" customHeight="1" x14ac:dyDescent="0.2">
      <c r="A49" s="15"/>
      <c r="B49" s="15"/>
      <c r="E49" s="15"/>
      <c r="F49" s="15"/>
      <c r="G49" s="15"/>
      <c r="H49" s="15"/>
      <c r="I49" s="15"/>
      <c r="J49" s="15"/>
      <c r="K49" s="15"/>
      <c r="L49" s="15"/>
      <c r="M49" s="15"/>
      <c r="N49" s="15"/>
      <c r="O49" s="15"/>
      <c r="P49" s="15"/>
      <c r="Q49" s="15"/>
    </row>
    <row r="50" spans="1:17" ht="38.25" customHeight="1" x14ac:dyDescent="0.2">
      <c r="A50" s="15"/>
      <c r="B50" s="15"/>
      <c r="E50" s="15"/>
      <c r="F50" s="15"/>
      <c r="G50" s="15"/>
      <c r="H50" s="15"/>
      <c r="I50" s="15"/>
      <c r="J50" s="15"/>
      <c r="K50" s="15"/>
      <c r="L50" s="15"/>
      <c r="M50" s="15"/>
      <c r="N50" s="15"/>
      <c r="O50" s="15"/>
      <c r="P50" s="15"/>
      <c r="Q50" s="15"/>
    </row>
    <row r="51" spans="1:17" ht="38.25" customHeight="1" x14ac:dyDescent="0.2">
      <c r="A51" s="15"/>
      <c r="B51" s="15"/>
      <c r="E51" s="15"/>
      <c r="F51" s="15"/>
      <c r="G51" s="15"/>
      <c r="H51" s="15"/>
      <c r="I51" s="15"/>
      <c r="J51" s="15"/>
      <c r="K51" s="15"/>
      <c r="L51" s="15"/>
      <c r="M51" s="15"/>
      <c r="N51" s="15"/>
      <c r="O51" s="15"/>
      <c r="P51" s="15"/>
      <c r="Q51" s="15"/>
    </row>
    <row r="52" spans="1:17" ht="39.75" customHeight="1" x14ac:dyDescent="0.2">
      <c r="A52" s="15"/>
      <c r="B52" s="15"/>
      <c r="E52" s="15"/>
      <c r="F52" s="15"/>
      <c r="G52" s="15"/>
      <c r="H52" s="15"/>
      <c r="I52" s="15"/>
      <c r="J52" s="15"/>
      <c r="K52" s="15"/>
      <c r="L52" s="15"/>
      <c r="M52" s="15"/>
      <c r="N52" s="15"/>
      <c r="O52" s="15"/>
      <c r="P52" s="15"/>
      <c r="Q52" s="15"/>
    </row>
    <row r="53" spans="1:17" ht="62.25" customHeight="1" x14ac:dyDescent="0.2">
      <c r="A53" s="15"/>
      <c r="B53" s="15"/>
      <c r="E53" s="15"/>
      <c r="F53" s="15"/>
      <c r="G53" s="15"/>
      <c r="H53" s="15"/>
      <c r="I53" s="15"/>
      <c r="J53" s="15"/>
      <c r="K53" s="15"/>
      <c r="L53" s="15"/>
      <c r="M53" s="15"/>
      <c r="N53" s="15"/>
    </row>
    <row r="54" spans="1:17" ht="56.25" customHeight="1" x14ac:dyDescent="0.2">
      <c r="A54" s="15"/>
      <c r="B54" s="15"/>
      <c r="E54" s="15"/>
      <c r="F54" s="15"/>
      <c r="G54" s="15"/>
      <c r="H54" s="15"/>
      <c r="I54" s="15"/>
      <c r="J54" s="15"/>
      <c r="K54" s="15"/>
      <c r="L54" s="15"/>
      <c r="M54" s="15"/>
      <c r="N54" s="15"/>
    </row>
    <row r="55" spans="1:17" ht="56.25" customHeight="1" x14ac:dyDescent="0.2">
      <c r="A55" s="15"/>
      <c r="B55" s="15"/>
      <c r="E55" s="15"/>
      <c r="F55" s="15"/>
      <c r="G55" s="15"/>
      <c r="H55" s="15"/>
      <c r="I55" s="15"/>
      <c r="J55" s="15"/>
      <c r="K55" s="15"/>
      <c r="L55" s="15"/>
      <c r="M55" s="15"/>
      <c r="N55" s="15"/>
    </row>
    <row r="56" spans="1:17" ht="56.25" customHeight="1" x14ac:dyDescent="0.2">
      <c r="A56" s="15"/>
      <c r="B56" s="15"/>
      <c r="E56" s="15"/>
      <c r="F56" s="15"/>
      <c r="G56" s="30"/>
      <c r="H56" s="15"/>
      <c r="I56" s="15"/>
      <c r="J56" s="15"/>
      <c r="K56" s="15"/>
      <c r="L56" s="15"/>
      <c r="M56" s="15"/>
      <c r="N56" s="15"/>
    </row>
    <row r="57" spans="1:17" ht="56.25" customHeight="1" x14ac:dyDescent="0.2">
      <c r="A57" s="15"/>
      <c r="B57" s="15"/>
      <c r="E57" s="24"/>
      <c r="F57" s="29"/>
      <c r="G57" s="30"/>
      <c r="H57" s="15"/>
      <c r="I57" s="15"/>
      <c r="J57" s="15"/>
      <c r="K57" s="15"/>
      <c r="L57" s="15"/>
      <c r="M57" s="15"/>
      <c r="N57" s="15"/>
    </row>
    <row r="58" spans="1:17" ht="30" customHeight="1" x14ac:dyDescent="0.2">
      <c r="A58" s="15"/>
      <c r="B58" s="15"/>
      <c r="E58" s="24"/>
      <c r="F58" s="29"/>
      <c r="G58" s="30"/>
      <c r="H58" s="15"/>
      <c r="I58" s="15"/>
      <c r="J58" s="15"/>
      <c r="K58" s="15"/>
      <c r="L58" s="15"/>
      <c r="M58" s="15"/>
      <c r="N58" s="15"/>
    </row>
    <row r="59" spans="1:17" ht="41.25" customHeight="1" x14ac:dyDescent="0.2">
      <c r="A59" s="15"/>
      <c r="B59" s="15"/>
      <c r="E59" s="24"/>
      <c r="F59" s="29"/>
      <c r="G59" s="15"/>
      <c r="H59" s="15"/>
      <c r="I59" s="15"/>
      <c r="J59" s="15"/>
      <c r="K59" s="15"/>
      <c r="L59" s="15"/>
      <c r="M59" s="15"/>
      <c r="N59" s="15"/>
    </row>
    <row r="60" spans="1:17" ht="41.25" customHeight="1" x14ac:dyDescent="0.2">
      <c r="A60" s="15"/>
      <c r="B60" s="15"/>
      <c r="E60" s="15"/>
      <c r="F60" s="15"/>
      <c r="G60" s="15"/>
      <c r="H60" s="15"/>
      <c r="I60" s="15"/>
      <c r="J60" s="15"/>
      <c r="K60" s="15"/>
      <c r="L60" s="15"/>
    </row>
    <row r="61" spans="1:17" ht="41.25" customHeight="1" x14ac:dyDescent="0.2">
      <c r="A61" s="15"/>
      <c r="B61" s="15"/>
      <c r="E61" s="15"/>
      <c r="F61" s="15"/>
      <c r="G61" s="30"/>
      <c r="H61" s="15"/>
      <c r="I61" s="15"/>
      <c r="J61" s="15"/>
      <c r="K61" s="15"/>
      <c r="L61" s="15"/>
      <c r="M61" s="15"/>
      <c r="N61" s="15"/>
      <c r="O61" s="15"/>
      <c r="P61" s="15"/>
      <c r="Q61" s="15"/>
    </row>
    <row r="62" spans="1:17" ht="41.25" customHeight="1" x14ac:dyDescent="0.2">
      <c r="A62" s="15"/>
      <c r="B62" s="15"/>
      <c r="E62" s="24"/>
      <c r="F62" s="29"/>
      <c r="G62" s="15"/>
      <c r="H62" s="15"/>
      <c r="I62" s="15"/>
      <c r="J62" s="15"/>
      <c r="K62" s="15"/>
      <c r="L62" s="15"/>
      <c r="M62" s="15"/>
      <c r="N62" s="15"/>
      <c r="O62" s="15"/>
      <c r="P62" s="15"/>
      <c r="Q62" s="15"/>
    </row>
    <row r="63" spans="1:17" ht="41.25" customHeight="1" x14ac:dyDescent="0.2">
      <c r="A63" s="15"/>
      <c r="B63" s="15"/>
      <c r="E63" s="15"/>
      <c r="F63" s="15"/>
      <c r="G63" s="15"/>
      <c r="H63" s="15"/>
      <c r="I63" s="15"/>
      <c r="J63" s="15"/>
      <c r="K63" s="15"/>
      <c r="L63" s="15"/>
      <c r="M63" s="15"/>
      <c r="N63" s="15"/>
      <c r="O63" s="15"/>
      <c r="P63" s="15"/>
      <c r="Q63" s="15"/>
    </row>
    <row r="64" spans="1:17" ht="41.25" customHeight="1" x14ac:dyDescent="0.2">
      <c r="A64" s="15"/>
      <c r="B64" s="15"/>
      <c r="E64" s="15"/>
      <c r="F64" s="15"/>
      <c r="G64" s="15"/>
      <c r="H64" s="15"/>
      <c r="I64" s="15"/>
      <c r="J64" s="15"/>
      <c r="K64" s="15"/>
      <c r="L64" s="15"/>
      <c r="M64" s="15"/>
      <c r="N64" s="15"/>
      <c r="O64" s="15"/>
      <c r="P64" s="15"/>
      <c r="Q64" s="15"/>
    </row>
    <row r="65" spans="1:17" ht="29.25" customHeight="1" x14ac:dyDescent="0.2">
      <c r="A65" s="15"/>
      <c r="B65" s="15"/>
      <c r="E65" s="15"/>
      <c r="F65" s="15"/>
      <c r="G65" s="15"/>
      <c r="H65" s="15"/>
      <c r="I65" s="15"/>
      <c r="J65" s="15"/>
      <c r="K65" s="15"/>
      <c r="M65" s="15"/>
      <c r="N65" s="15"/>
      <c r="O65" s="15"/>
      <c r="P65" s="15"/>
      <c r="Q65" s="15"/>
    </row>
    <row r="66" spans="1:17" ht="56.25" customHeight="1" x14ac:dyDescent="0.2">
      <c r="A66" s="15"/>
      <c r="B66" s="15"/>
      <c r="E66" s="15"/>
      <c r="F66" s="15"/>
      <c r="G66" s="15"/>
      <c r="H66" s="15"/>
      <c r="I66" s="15"/>
      <c r="J66" s="15"/>
      <c r="K66" s="15"/>
      <c r="L66" s="15"/>
      <c r="M66" s="15"/>
      <c r="N66" s="15"/>
      <c r="O66" s="15"/>
      <c r="P66" s="15"/>
      <c r="Q66" s="15"/>
    </row>
    <row r="67" spans="1:17" ht="56.25" customHeight="1" x14ac:dyDescent="0.2">
      <c r="A67" s="15"/>
      <c r="B67" s="15"/>
      <c r="E67" s="15"/>
      <c r="F67" s="15"/>
      <c r="G67" s="15"/>
      <c r="H67" s="15"/>
      <c r="I67" s="15"/>
      <c r="J67" s="15"/>
      <c r="K67" s="15"/>
      <c r="L67" s="15"/>
      <c r="M67" s="15"/>
      <c r="N67" s="15"/>
      <c r="O67" s="15"/>
      <c r="P67" s="15"/>
      <c r="Q67" s="15"/>
    </row>
    <row r="68" spans="1:17" ht="56.25" customHeight="1" x14ac:dyDescent="0.2">
      <c r="A68" s="15"/>
      <c r="B68" s="15"/>
      <c r="E68" s="15"/>
      <c r="F68" s="15"/>
      <c r="G68" s="15"/>
      <c r="H68" s="15"/>
      <c r="I68" s="15"/>
      <c r="J68" s="15"/>
      <c r="K68" s="15"/>
      <c r="L68" s="15"/>
      <c r="M68" s="15"/>
      <c r="N68" s="15"/>
      <c r="O68" s="15"/>
      <c r="P68" s="15"/>
      <c r="Q68" s="15"/>
    </row>
    <row r="69" spans="1:17" ht="56.25" customHeight="1" x14ac:dyDescent="0.2">
      <c r="A69" s="15"/>
      <c r="B69" s="15"/>
      <c r="E69" s="15"/>
      <c r="F69" s="15"/>
      <c r="G69" s="15"/>
      <c r="H69" s="15"/>
      <c r="I69" s="15"/>
      <c r="J69" s="15"/>
      <c r="K69" s="15"/>
      <c r="L69" s="15"/>
      <c r="M69" s="15"/>
      <c r="N69" s="15"/>
      <c r="O69" s="15"/>
      <c r="P69" s="15"/>
      <c r="Q69" s="15"/>
    </row>
    <row r="70" spans="1:17" ht="110.25" customHeight="1" x14ac:dyDescent="0.2">
      <c r="A70" s="15"/>
      <c r="B70" s="15"/>
      <c r="E70" s="15"/>
      <c r="F70" s="15"/>
      <c r="G70" s="15"/>
      <c r="H70" s="15"/>
      <c r="I70" s="15"/>
      <c r="J70" s="15"/>
      <c r="K70" s="15"/>
      <c r="L70" s="15"/>
      <c r="M70" s="15"/>
      <c r="N70" s="15"/>
      <c r="O70" s="15"/>
      <c r="P70" s="15"/>
      <c r="Q70" s="15"/>
    </row>
    <row r="71" spans="1:17" ht="49.5" customHeight="1" x14ac:dyDescent="0.2">
      <c r="A71" s="15"/>
      <c r="B71" s="15"/>
      <c r="E71" s="15"/>
      <c r="F71" s="15"/>
      <c r="G71" s="15"/>
      <c r="H71" s="15"/>
      <c r="I71" s="15"/>
      <c r="J71" s="15"/>
      <c r="K71" s="15"/>
      <c r="L71" s="15"/>
      <c r="M71" s="15"/>
      <c r="N71" s="15"/>
      <c r="O71" s="15"/>
      <c r="P71" s="15"/>
      <c r="Q71" s="15"/>
    </row>
    <row r="72" spans="1:17" ht="49.5" customHeight="1" x14ac:dyDescent="0.2">
      <c r="A72" s="15"/>
      <c r="B72" s="15"/>
      <c r="E72" s="15"/>
      <c r="F72" s="15"/>
      <c r="G72" s="15"/>
      <c r="H72" s="15"/>
      <c r="I72" s="15"/>
      <c r="J72" s="15"/>
      <c r="K72" s="15"/>
      <c r="L72" s="15"/>
      <c r="M72" s="15"/>
      <c r="N72" s="15"/>
      <c r="O72" s="15"/>
      <c r="P72" s="15"/>
      <c r="Q72" s="15"/>
    </row>
    <row r="73" spans="1:17" ht="49.5" customHeight="1" x14ac:dyDescent="0.2">
      <c r="A73" s="15"/>
      <c r="B73" s="15"/>
      <c r="E73" s="15"/>
      <c r="F73" s="15"/>
      <c r="G73" s="15"/>
      <c r="H73" s="15"/>
      <c r="I73" s="15"/>
      <c r="J73" s="15"/>
      <c r="K73" s="15"/>
      <c r="L73" s="15"/>
      <c r="M73" s="15"/>
      <c r="N73" s="15"/>
      <c r="O73" s="15"/>
      <c r="P73" s="15"/>
      <c r="Q73" s="15"/>
    </row>
    <row r="74" spans="1:17" ht="49.5" customHeight="1" x14ac:dyDescent="0.2">
      <c r="A74" s="15"/>
      <c r="B74" s="15"/>
      <c r="E74" s="15"/>
      <c r="F74" s="15"/>
      <c r="G74" s="15"/>
      <c r="H74" s="15"/>
      <c r="I74" s="15"/>
      <c r="J74" s="15"/>
      <c r="K74" s="15"/>
      <c r="L74" s="15"/>
      <c r="M74" s="15"/>
      <c r="N74" s="15"/>
      <c r="O74" s="15"/>
      <c r="P74" s="15"/>
      <c r="Q74" s="15"/>
    </row>
    <row r="75" spans="1:17" ht="49.5" customHeight="1" x14ac:dyDescent="0.2">
      <c r="A75" s="15"/>
      <c r="B75" s="15"/>
      <c r="E75" s="15"/>
      <c r="F75" s="15"/>
      <c r="G75" s="15"/>
      <c r="H75" s="15"/>
      <c r="I75" s="15"/>
      <c r="J75" s="15"/>
      <c r="K75" s="15"/>
      <c r="L75" s="15"/>
      <c r="M75" s="15"/>
      <c r="N75" s="15"/>
      <c r="O75" s="15"/>
      <c r="P75" s="15"/>
      <c r="Q75" s="15"/>
    </row>
    <row r="76" spans="1:17" ht="49.5" customHeight="1" x14ac:dyDescent="0.2">
      <c r="A76" s="15"/>
      <c r="B76" s="15"/>
      <c r="E76" s="15"/>
      <c r="F76" s="15"/>
      <c r="G76" s="15"/>
      <c r="H76" s="15"/>
      <c r="I76" s="15"/>
      <c r="J76" s="15"/>
      <c r="K76" s="15"/>
      <c r="L76" s="15"/>
      <c r="M76" s="15"/>
      <c r="N76" s="15"/>
      <c r="O76" s="15"/>
      <c r="P76" s="15"/>
      <c r="Q76" s="15"/>
    </row>
    <row r="77" spans="1:17" ht="49.5" customHeight="1" x14ac:dyDescent="0.2">
      <c r="A77" s="15"/>
      <c r="B77" s="15"/>
      <c r="E77" s="15"/>
      <c r="F77" s="15"/>
      <c r="G77" s="15"/>
      <c r="H77" s="15"/>
      <c r="I77" s="15"/>
      <c r="J77" s="15"/>
      <c r="K77" s="15"/>
      <c r="L77" s="15"/>
      <c r="M77" s="15"/>
      <c r="N77" s="15"/>
      <c r="O77" s="15"/>
      <c r="P77" s="15"/>
      <c r="Q77" s="15"/>
    </row>
    <row r="78" spans="1:17" ht="49.5" customHeight="1" x14ac:dyDescent="0.2">
      <c r="A78" s="15"/>
      <c r="B78" s="15"/>
      <c r="E78" s="15"/>
      <c r="F78" s="15"/>
      <c r="G78" s="15"/>
      <c r="H78" s="15"/>
      <c r="I78" s="15"/>
      <c r="J78" s="15"/>
      <c r="K78" s="15"/>
      <c r="L78" s="15"/>
      <c r="M78" s="15"/>
      <c r="N78" s="15"/>
      <c r="O78" s="15"/>
      <c r="P78" s="15"/>
      <c r="Q78" s="15"/>
    </row>
    <row r="79" spans="1:17" ht="49.5" customHeight="1" x14ac:dyDescent="0.2">
      <c r="A79" s="15"/>
      <c r="B79" s="15"/>
      <c r="E79" s="15"/>
      <c r="F79" s="15"/>
      <c r="G79" s="15"/>
      <c r="H79" s="15"/>
      <c r="I79" s="15"/>
      <c r="J79" s="15"/>
      <c r="L79" s="15"/>
      <c r="M79" s="15"/>
      <c r="N79" s="15"/>
      <c r="O79" s="15"/>
      <c r="P79" s="15"/>
      <c r="Q79" s="15"/>
    </row>
    <row r="80" spans="1:17" ht="49.5" customHeight="1" x14ac:dyDescent="0.2">
      <c r="A80" s="15"/>
      <c r="B80" s="15"/>
      <c r="E80" s="15"/>
      <c r="F80" s="15"/>
      <c r="G80" s="15"/>
      <c r="H80" s="15"/>
      <c r="I80" s="15"/>
      <c r="J80" s="15"/>
      <c r="K80" s="15"/>
      <c r="L80" s="15"/>
      <c r="M80" s="15"/>
      <c r="N80" s="15"/>
      <c r="O80" s="15"/>
      <c r="P80" s="15"/>
      <c r="Q80" s="15"/>
    </row>
    <row r="81" spans="1:17" ht="49.5" customHeight="1" x14ac:dyDescent="0.2">
      <c r="A81" s="15"/>
      <c r="B81" s="15"/>
      <c r="E81" s="15"/>
      <c r="F81" s="15"/>
      <c r="G81" s="15"/>
      <c r="H81" s="15"/>
      <c r="I81" s="15"/>
      <c r="J81" s="15"/>
      <c r="K81" s="15"/>
      <c r="L81" s="15"/>
      <c r="M81" s="15"/>
      <c r="N81" s="15"/>
      <c r="O81" s="15"/>
      <c r="P81" s="15"/>
      <c r="Q81" s="15"/>
    </row>
    <row r="82" spans="1:17" ht="72" customHeight="1" x14ac:dyDescent="0.2">
      <c r="A82" s="15"/>
      <c r="B82" s="15"/>
      <c r="E82" s="15"/>
      <c r="F82" s="15"/>
      <c r="G82" s="15"/>
      <c r="H82" s="15"/>
      <c r="I82" s="15"/>
      <c r="J82" s="15"/>
      <c r="K82" s="15"/>
      <c r="L82" s="15"/>
      <c r="M82" s="15"/>
      <c r="N82" s="15"/>
      <c r="O82" s="15"/>
      <c r="P82" s="15"/>
      <c r="Q82" s="15"/>
    </row>
    <row r="83" spans="1:17" ht="49.5" customHeight="1" x14ac:dyDescent="0.2">
      <c r="A83" s="15"/>
      <c r="B83" s="15"/>
      <c r="E83" s="15"/>
      <c r="F83" s="15"/>
      <c r="G83" s="15"/>
      <c r="H83" s="15"/>
      <c r="I83" s="15"/>
      <c r="J83" s="15"/>
      <c r="K83" s="15"/>
      <c r="L83" s="15"/>
      <c r="M83" s="15"/>
      <c r="N83" s="15"/>
      <c r="O83" s="15"/>
      <c r="P83" s="15"/>
      <c r="Q83" s="15"/>
    </row>
    <row r="84" spans="1:17" ht="49.5" customHeight="1" x14ac:dyDescent="0.2">
      <c r="A84" s="15"/>
      <c r="B84" s="15"/>
      <c r="E84" s="15"/>
      <c r="F84" s="15"/>
      <c r="G84" s="15"/>
      <c r="H84" s="15"/>
      <c r="I84" s="15"/>
      <c r="J84" s="15"/>
      <c r="K84" s="15"/>
      <c r="L84" s="15"/>
      <c r="M84" s="15"/>
      <c r="N84" s="15"/>
      <c r="O84" s="15"/>
      <c r="P84" s="15"/>
      <c r="Q84" s="15"/>
    </row>
    <row r="85" spans="1:17" ht="49.5" customHeight="1" x14ac:dyDescent="0.2">
      <c r="A85" s="15"/>
      <c r="B85" s="15"/>
      <c r="E85" s="15"/>
      <c r="F85" s="15"/>
      <c r="G85" s="15"/>
      <c r="H85" s="15"/>
      <c r="I85" s="15"/>
      <c r="J85" s="15"/>
      <c r="K85" s="15"/>
      <c r="L85" s="15"/>
      <c r="M85" s="15"/>
      <c r="N85" s="15"/>
      <c r="O85" s="15"/>
      <c r="P85" s="15"/>
      <c r="Q85" s="15"/>
    </row>
    <row r="86" spans="1:17" ht="49.5" customHeight="1" x14ac:dyDescent="0.2">
      <c r="A86" s="15"/>
      <c r="B86" s="15"/>
      <c r="E86" s="15"/>
      <c r="F86" s="15"/>
      <c r="G86" s="15"/>
      <c r="H86" s="15"/>
      <c r="I86" s="15"/>
      <c r="J86" s="15"/>
      <c r="K86" s="15"/>
      <c r="L86" s="15"/>
      <c r="M86" s="15"/>
      <c r="N86" s="15"/>
      <c r="O86" s="15"/>
      <c r="P86" s="15"/>
      <c r="Q86" s="15"/>
    </row>
    <row r="87" spans="1:17" ht="49.5" customHeight="1" x14ac:dyDescent="0.2">
      <c r="A87" s="15"/>
      <c r="B87" s="15"/>
      <c r="E87" s="15"/>
      <c r="F87" s="15"/>
      <c r="G87" s="15"/>
      <c r="H87" s="15"/>
      <c r="I87" s="15"/>
      <c r="J87" s="15"/>
      <c r="K87" s="15"/>
      <c r="L87" s="15"/>
      <c r="M87" s="15"/>
      <c r="N87" s="15"/>
      <c r="O87" s="15"/>
      <c r="P87" s="15"/>
      <c r="Q87" s="15"/>
    </row>
    <row r="88" spans="1:17" ht="49.5" customHeight="1" x14ac:dyDescent="0.2">
      <c r="A88" s="15"/>
      <c r="B88" s="15"/>
      <c r="E88" s="15"/>
      <c r="F88" s="15"/>
      <c r="G88" s="15"/>
      <c r="H88" s="15"/>
      <c r="I88" s="15"/>
      <c r="J88" s="15"/>
      <c r="K88" s="15"/>
      <c r="L88" s="15"/>
      <c r="M88" s="15"/>
      <c r="N88" s="15"/>
      <c r="O88" s="15"/>
      <c r="P88" s="15"/>
      <c r="Q88" s="15"/>
    </row>
    <row r="89" spans="1:17" ht="49.5" customHeight="1" x14ac:dyDescent="0.2">
      <c r="A89" s="15"/>
      <c r="B89" s="15"/>
      <c r="E89" s="15"/>
      <c r="F89" s="15"/>
      <c r="G89" s="15"/>
      <c r="H89" s="15"/>
      <c r="I89" s="15"/>
      <c r="J89" s="15"/>
      <c r="K89" s="15"/>
      <c r="L89" s="15"/>
      <c r="M89" s="15"/>
      <c r="N89" s="15"/>
      <c r="O89" s="15"/>
      <c r="P89" s="15"/>
      <c r="Q89" s="15"/>
    </row>
    <row r="90" spans="1:17" ht="49.5" customHeight="1" x14ac:dyDescent="0.2">
      <c r="A90" s="15"/>
      <c r="B90" s="15"/>
      <c r="E90" s="15"/>
      <c r="F90" s="15"/>
      <c r="G90" s="15"/>
      <c r="H90" s="15"/>
      <c r="I90" s="15"/>
      <c r="J90" s="15"/>
      <c r="K90" s="15"/>
      <c r="L90" s="15"/>
      <c r="M90" s="15"/>
      <c r="N90" s="15"/>
      <c r="O90" s="15"/>
      <c r="P90" s="15"/>
      <c r="Q90" s="15"/>
    </row>
    <row r="91" spans="1:17" ht="49.5" customHeight="1" x14ac:dyDescent="0.2">
      <c r="A91" s="15"/>
      <c r="B91" s="15"/>
      <c r="E91" s="15"/>
      <c r="F91" s="15"/>
      <c r="G91" s="15"/>
      <c r="H91" s="15"/>
      <c r="I91" s="15"/>
      <c r="J91" s="15"/>
      <c r="K91" s="15"/>
      <c r="L91" s="15"/>
      <c r="M91" s="15"/>
      <c r="N91" s="15"/>
      <c r="O91" s="15"/>
      <c r="P91" s="15"/>
      <c r="Q91" s="15"/>
    </row>
    <row r="92" spans="1:17" ht="49.5" customHeight="1" x14ac:dyDescent="0.2">
      <c r="A92" s="15"/>
      <c r="B92" s="15"/>
      <c r="E92" s="15"/>
      <c r="F92" s="15"/>
      <c r="G92" s="15"/>
      <c r="H92" s="15"/>
      <c r="I92" s="15"/>
      <c r="J92" s="15"/>
      <c r="K92" s="15"/>
      <c r="L92" s="15"/>
      <c r="M92" s="15"/>
      <c r="N92" s="15"/>
      <c r="O92" s="15"/>
      <c r="P92" s="15"/>
      <c r="Q92" s="15"/>
    </row>
    <row r="93" spans="1:17" ht="49.5" customHeight="1" x14ac:dyDescent="0.2">
      <c r="A93" s="15"/>
      <c r="B93" s="15"/>
      <c r="E93" s="15"/>
      <c r="F93" s="15"/>
      <c r="G93" s="15"/>
      <c r="H93" s="15"/>
      <c r="I93" s="15"/>
      <c r="J93" s="15"/>
      <c r="K93" s="15"/>
      <c r="L93" s="15"/>
      <c r="M93" s="15"/>
      <c r="N93" s="15"/>
      <c r="O93" s="15"/>
      <c r="P93" s="15"/>
      <c r="Q93" s="15"/>
    </row>
    <row r="94" spans="1:17" ht="49.5" customHeight="1" x14ac:dyDescent="0.2">
      <c r="A94" s="15"/>
      <c r="B94" s="15"/>
      <c r="E94" s="15"/>
      <c r="F94" s="15"/>
      <c r="G94" s="15"/>
      <c r="H94" s="15"/>
      <c r="I94" s="15"/>
      <c r="J94" s="15"/>
      <c r="K94" s="15"/>
      <c r="L94" s="15"/>
      <c r="M94" s="15"/>
      <c r="N94" s="15"/>
      <c r="O94" s="15"/>
      <c r="P94" s="15"/>
      <c r="Q94" s="15"/>
    </row>
    <row r="95" spans="1:17" ht="49.5" customHeight="1" x14ac:dyDescent="0.2">
      <c r="A95" s="15"/>
      <c r="B95" s="15"/>
      <c r="E95" s="15"/>
      <c r="F95" s="15"/>
      <c r="G95" s="15"/>
      <c r="H95" s="15"/>
      <c r="I95" s="15"/>
      <c r="J95" s="15"/>
      <c r="K95" s="15"/>
      <c r="L95" s="15"/>
      <c r="M95" s="15"/>
      <c r="N95" s="15"/>
      <c r="O95" s="15"/>
      <c r="P95" s="15"/>
      <c r="Q95" s="15"/>
    </row>
    <row r="96" spans="1:17" ht="49.5" customHeight="1" x14ac:dyDescent="0.2">
      <c r="A96" s="15"/>
      <c r="B96" s="15"/>
      <c r="E96" s="15"/>
      <c r="F96" s="15"/>
      <c r="G96" s="15"/>
      <c r="H96" s="15"/>
      <c r="I96" s="15"/>
      <c r="J96" s="15"/>
      <c r="K96" s="15"/>
      <c r="L96" s="15"/>
      <c r="M96" s="15"/>
      <c r="N96" s="15"/>
      <c r="O96" s="15"/>
      <c r="P96" s="15"/>
      <c r="Q96" s="15"/>
    </row>
    <row r="97" spans="1:17" ht="49.5" customHeight="1" x14ac:dyDescent="0.2">
      <c r="A97" s="15"/>
      <c r="B97" s="15"/>
      <c r="E97" s="15"/>
      <c r="F97" s="15"/>
      <c r="G97" s="15"/>
      <c r="H97" s="15"/>
      <c r="I97" s="15"/>
      <c r="J97" s="15"/>
      <c r="K97" s="15"/>
      <c r="L97" s="15"/>
      <c r="M97" s="15"/>
      <c r="N97" s="15"/>
      <c r="O97" s="15"/>
      <c r="P97" s="15"/>
      <c r="Q97" s="15"/>
    </row>
    <row r="98" spans="1:17" ht="66" customHeight="1" x14ac:dyDescent="0.2">
      <c r="A98" s="15"/>
      <c r="B98" s="15"/>
      <c r="E98" s="15"/>
      <c r="F98" s="15"/>
      <c r="G98" s="15"/>
      <c r="H98" s="15"/>
      <c r="I98" s="15"/>
      <c r="J98" s="15"/>
      <c r="K98" s="15"/>
      <c r="L98" s="15"/>
      <c r="M98" s="15"/>
      <c r="N98" s="15"/>
      <c r="O98" s="15"/>
      <c r="P98" s="15"/>
      <c r="Q98" s="15"/>
    </row>
    <row r="99" spans="1:17" ht="66" customHeight="1" x14ac:dyDescent="0.2">
      <c r="A99" s="15"/>
      <c r="B99" s="15"/>
      <c r="E99" s="15"/>
      <c r="F99" s="15"/>
      <c r="G99" s="15"/>
      <c r="H99" s="15"/>
      <c r="I99" s="15"/>
      <c r="J99" s="15"/>
      <c r="K99" s="15"/>
      <c r="L99" s="15"/>
      <c r="M99" s="15"/>
      <c r="N99" s="15"/>
      <c r="O99" s="15"/>
      <c r="P99" s="15"/>
      <c r="Q99" s="15"/>
    </row>
    <row r="100" spans="1:17" ht="14.25" customHeight="1" x14ac:dyDescent="0.2">
      <c r="A100" s="15"/>
      <c r="B100" s="15"/>
      <c r="E100" s="15"/>
      <c r="F100" s="15"/>
      <c r="G100" s="15"/>
      <c r="H100" s="15"/>
      <c r="I100" s="15"/>
      <c r="J100" s="15"/>
      <c r="K100" s="15"/>
      <c r="L100" s="15"/>
      <c r="M100" s="15"/>
      <c r="N100" s="15"/>
      <c r="O100" s="15"/>
      <c r="P100" s="15"/>
      <c r="Q100" s="15"/>
    </row>
    <row r="101" spans="1:17" x14ac:dyDescent="0.2">
      <c r="A101" s="15"/>
      <c r="B101" s="15"/>
      <c r="E101" s="15"/>
      <c r="F101" s="15"/>
      <c r="G101" s="15"/>
      <c r="H101" s="15"/>
      <c r="I101" s="15"/>
      <c r="J101" s="15"/>
      <c r="K101" s="15"/>
      <c r="L101" s="15"/>
      <c r="M101" s="15"/>
      <c r="N101" s="15"/>
      <c r="O101" s="15"/>
      <c r="P101" s="15"/>
      <c r="Q101" s="15"/>
    </row>
    <row r="102" spans="1:17" x14ac:dyDescent="0.2">
      <c r="A102" s="15"/>
      <c r="B102" s="15"/>
      <c r="E102" s="15"/>
      <c r="F102" s="15"/>
      <c r="G102" s="15"/>
      <c r="H102" s="15"/>
      <c r="I102" s="15"/>
      <c r="J102" s="15"/>
      <c r="K102" s="15"/>
      <c r="L102" s="15"/>
      <c r="M102" s="15"/>
      <c r="N102" s="15"/>
      <c r="O102" s="15"/>
      <c r="P102" s="15"/>
      <c r="Q102" s="15"/>
    </row>
    <row r="103" spans="1:17" x14ac:dyDescent="0.2">
      <c r="A103" s="15"/>
      <c r="B103" s="15"/>
      <c r="E103" s="15"/>
      <c r="F103" s="15"/>
      <c r="G103" s="15"/>
      <c r="H103" s="15"/>
      <c r="I103" s="15"/>
      <c r="J103" s="15"/>
      <c r="K103" s="15"/>
      <c r="L103" s="15"/>
      <c r="M103" s="15"/>
      <c r="N103" s="15"/>
      <c r="O103" s="15"/>
      <c r="P103" s="15"/>
      <c r="Q103" s="15"/>
    </row>
    <row r="104" spans="1:17" ht="51" customHeight="1" x14ac:dyDescent="0.2">
      <c r="A104" s="15"/>
      <c r="B104" s="15"/>
      <c r="E104" s="15"/>
      <c r="F104" s="15"/>
      <c r="G104" s="15"/>
      <c r="H104" s="15"/>
      <c r="I104" s="15"/>
      <c r="J104" s="15"/>
      <c r="K104" s="15"/>
      <c r="L104" s="15"/>
      <c r="M104" s="15"/>
      <c r="N104" s="15"/>
      <c r="O104" s="15"/>
      <c r="P104" s="15"/>
      <c r="Q104" s="15"/>
    </row>
    <row r="105" spans="1:17" ht="52.5" customHeight="1" x14ac:dyDescent="0.2">
      <c r="A105" s="15"/>
      <c r="B105" s="15"/>
      <c r="E105" s="15"/>
      <c r="F105" s="15"/>
      <c r="G105" s="15"/>
      <c r="H105" s="15"/>
      <c r="I105" s="15"/>
      <c r="J105" s="15"/>
      <c r="K105" s="15"/>
      <c r="L105" s="15"/>
      <c r="M105" s="15"/>
      <c r="N105" s="15"/>
      <c r="O105" s="15"/>
      <c r="P105" s="15"/>
      <c r="Q105" s="15"/>
    </row>
    <row r="106" spans="1:17" x14ac:dyDescent="0.2">
      <c r="A106" s="15"/>
      <c r="B106" s="15"/>
      <c r="E106" s="15"/>
      <c r="F106" s="15"/>
      <c r="G106" s="15"/>
      <c r="H106" s="15"/>
      <c r="I106" s="15"/>
      <c r="J106" s="15"/>
      <c r="K106" s="15"/>
      <c r="L106" s="15"/>
      <c r="M106" s="15"/>
      <c r="N106" s="15"/>
      <c r="O106" s="15"/>
      <c r="P106" s="15"/>
      <c r="Q106" s="15"/>
    </row>
    <row r="107" spans="1:17" ht="54.75" customHeight="1" x14ac:dyDescent="0.2">
      <c r="A107" s="15"/>
      <c r="B107" s="15"/>
      <c r="E107" s="15"/>
      <c r="F107" s="15"/>
      <c r="G107" s="15"/>
      <c r="H107" s="15"/>
      <c r="I107" s="15"/>
      <c r="J107" s="15"/>
      <c r="K107" s="15"/>
      <c r="L107" s="15"/>
      <c r="M107" s="15"/>
      <c r="N107" s="15"/>
      <c r="O107" s="15"/>
      <c r="P107" s="15"/>
      <c r="Q107" s="15"/>
    </row>
    <row r="108" spans="1:17" ht="63" customHeight="1" x14ac:dyDescent="0.2">
      <c r="A108" s="15"/>
      <c r="B108" s="15"/>
      <c r="E108" s="15"/>
      <c r="F108" s="15"/>
      <c r="G108" s="15"/>
      <c r="H108" s="15"/>
      <c r="I108" s="15"/>
      <c r="J108" s="15"/>
      <c r="K108" s="15"/>
      <c r="L108" s="15"/>
      <c r="M108" s="15"/>
      <c r="N108" s="15"/>
    </row>
    <row r="109" spans="1:17" x14ac:dyDescent="0.2">
      <c r="A109" s="15"/>
      <c r="B109" s="15"/>
      <c r="E109" s="15"/>
      <c r="F109" s="15"/>
      <c r="G109" s="15"/>
      <c r="H109" s="15"/>
      <c r="I109" s="15"/>
      <c r="J109" s="15"/>
      <c r="K109" s="15"/>
      <c r="L109" s="15"/>
      <c r="M109" s="15"/>
      <c r="N109" s="15"/>
    </row>
    <row r="110" spans="1:17" x14ac:dyDescent="0.2">
      <c r="A110" s="15"/>
      <c r="B110" s="15"/>
      <c r="E110" s="15"/>
      <c r="F110" s="15"/>
      <c r="G110" s="15"/>
      <c r="H110" s="15"/>
      <c r="I110" s="15"/>
      <c r="J110" s="15"/>
      <c r="K110" s="15"/>
      <c r="L110" s="15"/>
      <c r="M110" s="45"/>
      <c r="N110" s="45"/>
      <c r="O110" s="43"/>
      <c r="P110" s="43"/>
      <c r="Q110" s="43"/>
    </row>
    <row r="111" spans="1:17" ht="63" customHeight="1" x14ac:dyDescent="0.2">
      <c r="A111" s="15"/>
      <c r="B111" s="15"/>
      <c r="E111" s="15"/>
      <c r="F111" s="15"/>
      <c r="G111" s="15"/>
      <c r="H111" s="15"/>
      <c r="I111" s="15"/>
      <c r="J111" s="15"/>
      <c r="K111" s="15"/>
      <c r="L111" s="15"/>
    </row>
    <row r="112" spans="1:17" ht="63" customHeight="1" x14ac:dyDescent="0.2">
      <c r="A112" s="15"/>
      <c r="B112" s="15"/>
      <c r="E112" s="15"/>
      <c r="F112" s="15"/>
      <c r="G112" s="15"/>
      <c r="H112" s="15"/>
      <c r="I112" s="15"/>
      <c r="J112" s="15"/>
      <c r="K112" s="15"/>
      <c r="L112" s="15"/>
      <c r="M112" s="15"/>
      <c r="N112" s="15"/>
    </row>
    <row r="113" spans="1:17" ht="44.25" customHeight="1" x14ac:dyDescent="0.2">
      <c r="A113" s="15"/>
      <c r="B113" s="15"/>
      <c r="E113" s="15"/>
      <c r="F113" s="15"/>
      <c r="G113" s="15"/>
      <c r="H113" s="15"/>
      <c r="I113" s="45"/>
      <c r="J113" s="45"/>
      <c r="K113" s="15"/>
      <c r="L113" s="15"/>
      <c r="M113" s="15"/>
      <c r="N113" s="15"/>
    </row>
    <row r="114" spans="1:17" ht="42" customHeight="1" x14ac:dyDescent="0.2">
      <c r="A114" s="15"/>
      <c r="B114" s="15"/>
      <c r="E114" s="15"/>
      <c r="F114" s="15"/>
      <c r="G114" s="15"/>
      <c r="H114" s="15"/>
      <c r="K114" s="15"/>
      <c r="L114" s="15"/>
      <c r="M114" s="15"/>
    </row>
    <row r="115" spans="1:17" s="43" customFormat="1" ht="42.75" customHeight="1" x14ac:dyDescent="0.2">
      <c r="A115" s="15"/>
      <c r="B115" s="15"/>
      <c r="C115" s="13"/>
      <c r="D115" s="13"/>
      <c r="E115" s="15"/>
      <c r="F115" s="15"/>
      <c r="G115" s="15"/>
      <c r="H115" s="15"/>
      <c r="I115" s="15"/>
      <c r="J115" s="15"/>
      <c r="K115" s="15"/>
      <c r="L115" s="45"/>
      <c r="M115" s="15"/>
      <c r="N115" s="15"/>
      <c r="O115" s="13"/>
      <c r="P115" s="13"/>
      <c r="Q115" s="13"/>
    </row>
    <row r="116" spans="1:17" ht="54" customHeight="1" x14ac:dyDescent="0.2">
      <c r="A116" s="15"/>
      <c r="B116" s="15"/>
      <c r="E116" s="15"/>
      <c r="F116" s="15"/>
      <c r="G116" s="15"/>
      <c r="H116" s="15"/>
      <c r="I116" s="15"/>
      <c r="J116" s="15"/>
      <c r="K116" s="15"/>
      <c r="M116" s="15"/>
      <c r="N116" s="15"/>
    </row>
    <row r="117" spans="1:17" ht="44.25" customHeight="1" x14ac:dyDescent="0.2">
      <c r="A117" s="15"/>
      <c r="B117" s="15"/>
      <c r="E117" s="15"/>
      <c r="F117" s="15"/>
      <c r="G117" s="15"/>
      <c r="H117" s="15"/>
      <c r="I117" s="15"/>
      <c r="J117" s="15"/>
      <c r="K117" s="15"/>
      <c r="L117" s="15"/>
      <c r="M117" s="15"/>
      <c r="N117" s="15"/>
    </row>
    <row r="118" spans="1:17" ht="42.75" customHeight="1" x14ac:dyDescent="0.2">
      <c r="A118" s="15"/>
      <c r="B118" s="15"/>
      <c r="E118" s="15"/>
      <c r="F118" s="15"/>
      <c r="G118" s="15"/>
      <c r="H118" s="15"/>
      <c r="I118" s="15"/>
      <c r="J118" s="15"/>
      <c r="K118" s="15"/>
      <c r="L118" s="15"/>
      <c r="M118" s="15"/>
      <c r="N118" s="15"/>
    </row>
    <row r="119" spans="1:17" ht="35.25" customHeight="1" x14ac:dyDescent="0.2">
      <c r="A119" s="15"/>
      <c r="B119" s="15"/>
      <c r="E119" s="15"/>
      <c r="F119" s="15"/>
      <c r="G119" s="15"/>
      <c r="H119" s="15"/>
      <c r="I119" s="15"/>
      <c r="J119" s="15"/>
      <c r="K119" s="15"/>
      <c r="L119" s="15"/>
      <c r="M119" s="15"/>
      <c r="N119" s="15"/>
      <c r="O119" s="15"/>
    </row>
    <row r="120" spans="1:17" ht="34.5" customHeight="1" x14ac:dyDescent="0.2">
      <c r="A120" s="15"/>
      <c r="B120" s="15"/>
      <c r="E120" s="15"/>
      <c r="F120" s="15"/>
      <c r="G120" s="15"/>
      <c r="H120" s="45"/>
      <c r="I120" s="15"/>
      <c r="J120" s="15"/>
      <c r="K120" s="15"/>
      <c r="L120" s="15"/>
      <c r="M120" s="15"/>
      <c r="N120" s="15"/>
      <c r="O120" s="15"/>
    </row>
    <row r="121" spans="1:17" ht="36.75" customHeight="1" x14ac:dyDescent="0.2">
      <c r="A121" s="15"/>
      <c r="B121" s="15"/>
      <c r="E121" s="15"/>
      <c r="F121" s="15"/>
      <c r="G121" s="15"/>
      <c r="H121" s="15"/>
      <c r="I121" s="15"/>
      <c r="J121" s="15"/>
      <c r="K121" s="15"/>
      <c r="L121" s="15"/>
      <c r="M121" s="15"/>
      <c r="N121" s="15"/>
      <c r="O121" s="15"/>
    </row>
    <row r="122" spans="1:17" ht="35.25" customHeight="1" x14ac:dyDescent="0.2">
      <c r="A122" s="15"/>
      <c r="B122" s="15"/>
      <c r="E122" s="15"/>
      <c r="F122" s="15"/>
      <c r="G122" s="15"/>
      <c r="H122" s="15"/>
      <c r="I122" s="15"/>
      <c r="J122" s="15"/>
      <c r="K122" s="15"/>
      <c r="L122" s="15"/>
      <c r="M122" s="15"/>
      <c r="N122" s="15"/>
      <c r="O122" s="15"/>
    </row>
    <row r="123" spans="1:17" ht="32.25" customHeight="1" x14ac:dyDescent="0.2">
      <c r="A123" s="15"/>
      <c r="B123" s="15"/>
      <c r="E123" s="15"/>
      <c r="F123" s="15"/>
      <c r="G123" s="15"/>
      <c r="H123" s="15"/>
      <c r="I123" s="15"/>
      <c r="J123" s="15"/>
      <c r="K123" s="45"/>
      <c r="L123" s="15"/>
      <c r="M123" s="15"/>
      <c r="N123" s="15"/>
      <c r="O123" s="15"/>
    </row>
    <row r="124" spans="1:17" ht="54" customHeight="1" x14ac:dyDescent="0.2">
      <c r="A124" s="15"/>
      <c r="B124" s="15"/>
      <c r="E124" s="15"/>
      <c r="F124" s="15"/>
      <c r="G124" s="15"/>
      <c r="H124" s="15"/>
      <c r="I124" s="15"/>
      <c r="J124" s="15"/>
      <c r="L124" s="15"/>
      <c r="M124" s="15"/>
      <c r="N124" s="15"/>
      <c r="O124" s="15"/>
    </row>
    <row r="125" spans="1:17" ht="41.25" customHeight="1" x14ac:dyDescent="0.2">
      <c r="A125" s="15"/>
      <c r="B125" s="15"/>
      <c r="E125" s="15"/>
      <c r="F125" s="15"/>
      <c r="G125" s="15"/>
      <c r="H125" s="15"/>
      <c r="I125" s="15"/>
      <c r="J125" s="15"/>
      <c r="K125" s="15"/>
      <c r="L125" s="15"/>
      <c r="M125" s="15"/>
      <c r="N125" s="15"/>
      <c r="O125" s="15"/>
      <c r="P125" s="15"/>
      <c r="Q125" s="15"/>
    </row>
    <row r="126" spans="1:17" ht="42.75" customHeight="1" x14ac:dyDescent="0.2">
      <c r="A126" s="15"/>
      <c r="B126" s="15"/>
      <c r="E126" s="15"/>
      <c r="F126" s="15"/>
      <c r="G126" s="15"/>
      <c r="H126" s="15"/>
      <c r="I126" s="15"/>
      <c r="J126" s="15"/>
      <c r="K126" s="15"/>
      <c r="L126" s="15"/>
      <c r="M126" s="15"/>
      <c r="N126" s="15"/>
      <c r="O126" s="15"/>
      <c r="P126" s="15"/>
      <c r="Q126" s="15"/>
    </row>
    <row r="127" spans="1:17" ht="51" customHeight="1" x14ac:dyDescent="0.2">
      <c r="A127" s="15"/>
      <c r="B127" s="15"/>
      <c r="E127" s="15"/>
      <c r="F127" s="15"/>
      <c r="G127" s="15"/>
      <c r="H127" s="15"/>
      <c r="I127" s="15"/>
      <c r="J127" s="15"/>
      <c r="K127" s="15"/>
      <c r="L127" s="15"/>
      <c r="M127" s="15"/>
      <c r="N127" s="15"/>
      <c r="O127" s="15"/>
      <c r="P127" s="15"/>
      <c r="Q127" s="15"/>
    </row>
    <row r="128" spans="1:17" ht="26.25" customHeight="1" x14ac:dyDescent="0.2">
      <c r="A128" s="15"/>
      <c r="B128" s="15"/>
      <c r="E128" s="15"/>
      <c r="F128" s="15"/>
      <c r="G128" s="15"/>
      <c r="H128" s="15"/>
      <c r="I128" s="15"/>
      <c r="J128" s="15"/>
      <c r="K128" s="15"/>
      <c r="L128" s="15"/>
      <c r="M128" s="15"/>
      <c r="N128" s="15"/>
      <c r="O128" s="15"/>
      <c r="P128" s="15"/>
      <c r="Q128" s="15"/>
    </row>
    <row r="129" spans="1:17" ht="28.5" customHeight="1" x14ac:dyDescent="0.2">
      <c r="A129" s="15"/>
      <c r="B129" s="15"/>
      <c r="E129" s="15"/>
      <c r="F129" s="15"/>
      <c r="G129" s="15"/>
      <c r="H129" s="15"/>
      <c r="I129" s="15"/>
      <c r="J129" s="15"/>
      <c r="K129" s="15"/>
      <c r="L129" s="15"/>
      <c r="M129" s="15"/>
      <c r="N129" s="15"/>
      <c r="O129" s="15"/>
      <c r="P129" s="15"/>
      <c r="Q129" s="15"/>
    </row>
    <row r="130" spans="1:17" ht="29.25" customHeight="1" x14ac:dyDescent="0.2">
      <c r="A130" s="15"/>
      <c r="B130" s="15"/>
      <c r="E130" s="15"/>
      <c r="F130" s="15"/>
      <c r="G130" s="15"/>
      <c r="H130" s="15"/>
      <c r="I130" s="15"/>
      <c r="J130" s="15"/>
      <c r="K130" s="15"/>
      <c r="L130" s="15"/>
      <c r="M130" s="15"/>
      <c r="N130" s="15"/>
      <c r="O130" s="15"/>
    </row>
    <row r="131" spans="1:17" ht="44.25" customHeight="1" x14ac:dyDescent="0.2">
      <c r="A131" s="15"/>
      <c r="B131" s="15"/>
      <c r="E131" s="15"/>
      <c r="F131" s="15"/>
      <c r="G131" s="15"/>
      <c r="H131" s="15"/>
      <c r="I131" s="15"/>
      <c r="J131" s="15"/>
      <c r="K131" s="15"/>
      <c r="L131" s="15"/>
      <c r="M131" s="15"/>
      <c r="N131" s="15"/>
      <c r="O131" s="15"/>
    </row>
    <row r="132" spans="1:17" ht="54" customHeight="1" x14ac:dyDescent="0.2">
      <c r="A132" s="15"/>
      <c r="B132" s="15"/>
      <c r="E132" s="15"/>
      <c r="F132" s="15"/>
      <c r="G132" s="15"/>
      <c r="H132" s="15"/>
      <c r="I132" s="15"/>
      <c r="J132" s="15"/>
      <c r="K132" s="15"/>
      <c r="L132" s="15"/>
      <c r="M132" s="15"/>
      <c r="N132" s="15"/>
      <c r="O132" s="15"/>
    </row>
    <row r="133" spans="1:17" ht="54" customHeight="1" x14ac:dyDescent="0.2">
      <c r="A133" s="15"/>
      <c r="B133" s="15"/>
      <c r="E133" s="15"/>
      <c r="F133" s="15"/>
      <c r="G133" s="15"/>
      <c r="H133" s="15"/>
      <c r="I133" s="15"/>
      <c r="J133" s="15"/>
      <c r="K133" s="15"/>
      <c r="L133" s="15"/>
      <c r="M133" s="15"/>
      <c r="N133" s="15"/>
      <c r="O133" s="15"/>
    </row>
    <row r="134" spans="1:17" ht="54" customHeight="1" x14ac:dyDescent="0.2">
      <c r="A134" s="15"/>
      <c r="B134" s="15"/>
      <c r="E134" s="15"/>
      <c r="F134" s="15"/>
      <c r="G134" s="15"/>
      <c r="H134" s="15"/>
      <c r="I134" s="15"/>
      <c r="J134" s="15"/>
      <c r="K134" s="15"/>
      <c r="L134" s="15"/>
      <c r="M134" s="15"/>
      <c r="N134" s="15"/>
      <c r="O134" s="15"/>
    </row>
    <row r="135" spans="1:17" ht="54" customHeight="1" x14ac:dyDescent="0.2">
      <c r="A135" s="15"/>
      <c r="B135" s="15"/>
      <c r="E135" s="15"/>
      <c r="F135" s="15"/>
      <c r="G135" s="15"/>
      <c r="H135" s="15"/>
      <c r="I135" s="15"/>
      <c r="J135" s="15"/>
      <c r="K135" s="15"/>
      <c r="L135" s="15"/>
      <c r="M135" s="15"/>
      <c r="N135" s="15"/>
      <c r="O135" s="15"/>
    </row>
    <row r="136" spans="1:17" ht="54" customHeight="1" x14ac:dyDescent="0.2">
      <c r="A136" s="15"/>
      <c r="B136" s="15"/>
      <c r="E136" s="15"/>
      <c r="F136" s="15"/>
      <c r="G136" s="45"/>
      <c r="H136" s="15"/>
      <c r="I136" s="15"/>
      <c r="J136" s="15"/>
      <c r="K136" s="15"/>
      <c r="L136" s="15"/>
      <c r="M136" s="15"/>
      <c r="N136" s="15"/>
      <c r="O136" s="15"/>
    </row>
    <row r="137" spans="1:17" x14ac:dyDescent="0.2">
      <c r="A137" s="15"/>
      <c r="B137" s="15"/>
      <c r="E137" s="45"/>
      <c r="F137" s="45"/>
      <c r="G137" s="15"/>
      <c r="H137" s="15"/>
      <c r="I137" s="15"/>
      <c r="J137" s="15"/>
      <c r="K137" s="15"/>
      <c r="L137" s="15"/>
      <c r="M137" s="15"/>
      <c r="N137" s="15"/>
      <c r="O137" s="15"/>
      <c r="P137" s="15"/>
      <c r="Q137" s="15"/>
    </row>
    <row r="138" spans="1:17" x14ac:dyDescent="0.2">
      <c r="A138" s="15"/>
      <c r="B138" s="15"/>
      <c r="E138" s="15"/>
      <c r="F138" s="15"/>
      <c r="G138" s="15"/>
      <c r="H138" s="15"/>
      <c r="I138" s="15"/>
      <c r="J138" s="15"/>
      <c r="K138" s="15"/>
      <c r="L138" s="15"/>
      <c r="M138" s="15"/>
      <c r="N138" s="15"/>
      <c r="O138" s="15"/>
      <c r="P138" s="15"/>
      <c r="Q138" s="15"/>
    </row>
    <row r="139" spans="1:17" x14ac:dyDescent="0.2">
      <c r="A139" s="45"/>
      <c r="B139" s="15"/>
      <c r="E139" s="15"/>
      <c r="F139" s="15"/>
      <c r="G139" s="15"/>
      <c r="H139" s="15"/>
      <c r="I139" s="15"/>
      <c r="J139" s="15"/>
      <c r="K139" s="15"/>
      <c r="L139" s="15"/>
      <c r="M139" s="15"/>
      <c r="N139" s="15"/>
      <c r="O139" s="15"/>
      <c r="P139" s="15"/>
      <c r="Q139" s="15"/>
    </row>
    <row r="140" spans="1:17" x14ac:dyDescent="0.2">
      <c r="A140" s="15"/>
      <c r="B140" s="15"/>
      <c r="E140" s="15"/>
      <c r="F140" s="15"/>
      <c r="G140" s="15"/>
      <c r="H140" s="15"/>
      <c r="I140" s="15"/>
      <c r="J140" s="15"/>
      <c r="K140" s="15"/>
      <c r="L140" s="15"/>
      <c r="M140" s="15"/>
      <c r="N140" s="15"/>
      <c r="O140" s="15"/>
      <c r="P140" s="15"/>
      <c r="Q140" s="15"/>
    </row>
    <row r="141" spans="1:17" x14ac:dyDescent="0.2">
      <c r="A141" s="15"/>
      <c r="B141" s="15"/>
      <c r="E141" s="15"/>
      <c r="F141" s="15"/>
      <c r="G141" s="15"/>
      <c r="H141" s="15"/>
      <c r="I141" s="15"/>
      <c r="J141" s="15"/>
      <c r="K141" s="15"/>
      <c r="L141" s="15"/>
      <c r="M141" s="15"/>
      <c r="N141" s="15"/>
      <c r="O141" s="15"/>
      <c r="P141" s="15"/>
      <c r="Q141" s="15"/>
    </row>
    <row r="142" spans="1:17" x14ac:dyDescent="0.2">
      <c r="A142" s="15"/>
      <c r="B142" s="15"/>
      <c r="E142" s="15"/>
      <c r="F142" s="15"/>
      <c r="G142" s="15"/>
      <c r="H142" s="15"/>
      <c r="I142" s="15"/>
      <c r="J142" s="15"/>
      <c r="K142" s="15"/>
      <c r="L142" s="15"/>
      <c r="M142" s="15"/>
      <c r="N142" s="15"/>
      <c r="O142" s="15"/>
      <c r="P142" s="15"/>
      <c r="Q142" s="15"/>
    </row>
    <row r="143" spans="1:17" x14ac:dyDescent="0.2">
      <c r="A143" s="15"/>
      <c r="B143" s="15"/>
      <c r="E143" s="15"/>
      <c r="F143" s="15"/>
      <c r="G143" s="15"/>
      <c r="H143" s="15"/>
      <c r="I143" s="15"/>
      <c r="J143" s="15"/>
      <c r="K143" s="15"/>
      <c r="L143" s="15"/>
      <c r="M143" s="15"/>
      <c r="N143" s="15"/>
      <c r="O143" s="15"/>
      <c r="P143" s="15"/>
      <c r="Q143" s="15"/>
    </row>
    <row r="144" spans="1:17" x14ac:dyDescent="0.2">
      <c r="A144" s="15"/>
      <c r="B144" s="15"/>
      <c r="E144" s="15"/>
      <c r="F144" s="15"/>
      <c r="G144" s="15"/>
      <c r="H144" s="15"/>
      <c r="I144" s="15"/>
      <c r="J144" s="15"/>
      <c r="K144" s="15"/>
      <c r="L144" s="15"/>
      <c r="M144" s="15"/>
      <c r="N144" s="15"/>
      <c r="O144" s="15"/>
      <c r="P144" s="15"/>
      <c r="Q144" s="15"/>
    </row>
    <row r="145" spans="1:17" x14ac:dyDescent="0.2">
      <c r="A145" s="15"/>
      <c r="B145" s="15"/>
      <c r="E145" s="15"/>
      <c r="F145" s="15"/>
      <c r="G145" s="15"/>
      <c r="H145" s="15"/>
      <c r="I145" s="15"/>
      <c r="J145" s="15"/>
      <c r="K145" s="15"/>
      <c r="L145" s="15"/>
      <c r="M145" s="15"/>
      <c r="N145" s="15"/>
      <c r="O145" s="15"/>
      <c r="P145" s="15"/>
      <c r="Q145" s="15"/>
    </row>
    <row r="146" spans="1:17" x14ac:dyDescent="0.2">
      <c r="A146" s="15"/>
      <c r="B146" s="15"/>
      <c r="E146" s="15"/>
      <c r="F146" s="15"/>
      <c r="G146" s="15"/>
      <c r="H146" s="15"/>
      <c r="I146" s="15"/>
      <c r="J146" s="15"/>
      <c r="K146" s="15"/>
      <c r="L146" s="15"/>
      <c r="M146" s="15"/>
      <c r="N146" s="15"/>
      <c r="O146" s="15"/>
      <c r="P146" s="15"/>
      <c r="Q146" s="15"/>
    </row>
    <row r="147" spans="1:17" x14ac:dyDescent="0.2">
      <c r="A147" s="15"/>
      <c r="B147" s="45"/>
      <c r="E147" s="15"/>
      <c r="F147" s="15"/>
      <c r="G147" s="15"/>
      <c r="H147" s="15"/>
      <c r="I147" s="15"/>
      <c r="J147" s="15"/>
      <c r="K147" s="15"/>
      <c r="L147" s="15"/>
      <c r="M147" s="15"/>
      <c r="N147" s="15"/>
      <c r="O147" s="15"/>
      <c r="P147" s="15"/>
      <c r="Q147" s="15"/>
    </row>
    <row r="148" spans="1:17" x14ac:dyDescent="0.2">
      <c r="A148" s="15"/>
      <c r="B148" s="15"/>
      <c r="E148" s="15"/>
      <c r="F148" s="15"/>
      <c r="G148" s="15"/>
      <c r="H148" s="15"/>
      <c r="I148" s="15"/>
      <c r="J148" s="15"/>
      <c r="K148" s="15"/>
      <c r="L148" s="15"/>
      <c r="M148" s="15"/>
      <c r="N148" s="15"/>
      <c r="O148" s="15"/>
      <c r="P148" s="15"/>
      <c r="Q148" s="15"/>
    </row>
    <row r="149" spans="1:17" x14ac:dyDescent="0.2">
      <c r="A149" s="15"/>
      <c r="B149" s="15"/>
      <c r="E149" s="15"/>
      <c r="F149" s="15"/>
      <c r="G149" s="15"/>
      <c r="H149" s="15"/>
      <c r="I149" s="15"/>
      <c r="J149" s="15"/>
      <c r="K149" s="15"/>
      <c r="L149" s="15"/>
      <c r="M149" s="15"/>
      <c r="N149" s="15"/>
      <c r="O149" s="15"/>
      <c r="P149" s="15"/>
      <c r="Q149" s="15"/>
    </row>
    <row r="150" spans="1:17" x14ac:dyDescent="0.2">
      <c r="A150" s="15"/>
      <c r="B150" s="15"/>
      <c r="E150" s="15"/>
      <c r="F150" s="15"/>
      <c r="G150" s="15"/>
      <c r="H150" s="15"/>
      <c r="I150" s="15"/>
      <c r="J150" s="15"/>
      <c r="K150" s="15"/>
      <c r="L150" s="15"/>
      <c r="M150" s="15"/>
      <c r="N150" s="15"/>
      <c r="O150" s="15"/>
      <c r="P150" s="15"/>
      <c r="Q150" s="15"/>
    </row>
    <row r="151" spans="1:17" x14ac:dyDescent="0.2">
      <c r="A151" s="15"/>
      <c r="B151" s="15"/>
      <c r="E151" s="15"/>
      <c r="F151" s="15"/>
      <c r="G151" s="15"/>
      <c r="H151" s="15"/>
      <c r="I151" s="15"/>
      <c r="J151" s="15"/>
      <c r="K151" s="15"/>
      <c r="L151" s="15"/>
      <c r="M151" s="15"/>
      <c r="N151" s="15"/>
      <c r="O151" s="15"/>
      <c r="P151" s="15"/>
      <c r="Q151" s="15"/>
    </row>
    <row r="152" spans="1:17" x14ac:dyDescent="0.2">
      <c r="A152" s="15"/>
      <c r="B152" s="15"/>
      <c r="E152" s="15"/>
      <c r="F152" s="15"/>
      <c r="G152" s="15"/>
      <c r="H152" s="15"/>
      <c r="I152" s="15"/>
      <c r="J152" s="15"/>
      <c r="K152" s="15"/>
      <c r="L152" s="15"/>
      <c r="M152" s="15"/>
      <c r="N152" s="15"/>
      <c r="O152" s="15"/>
      <c r="P152" s="15"/>
      <c r="Q152" s="15"/>
    </row>
    <row r="153" spans="1:17" x14ac:dyDescent="0.2">
      <c r="A153" s="15"/>
      <c r="B153" s="15"/>
      <c r="E153" s="15"/>
      <c r="F153" s="15"/>
      <c r="G153" s="15"/>
      <c r="H153" s="15"/>
      <c r="I153" s="15"/>
      <c r="J153" s="15"/>
      <c r="K153" s="15"/>
      <c r="L153" s="15"/>
      <c r="M153" s="15"/>
      <c r="N153" s="15"/>
      <c r="O153" s="15"/>
      <c r="P153" s="15"/>
      <c r="Q153" s="15"/>
    </row>
    <row r="154" spans="1:17" x14ac:dyDescent="0.2">
      <c r="A154" s="15"/>
      <c r="B154" s="15"/>
      <c r="E154" s="15"/>
      <c r="F154" s="15"/>
      <c r="G154" s="15"/>
      <c r="H154" s="15"/>
      <c r="I154" s="15"/>
      <c r="J154" s="15"/>
      <c r="K154" s="15"/>
      <c r="L154" s="15"/>
      <c r="M154" s="15"/>
      <c r="N154" s="15"/>
      <c r="O154" s="15"/>
      <c r="P154" s="15"/>
      <c r="Q154" s="15"/>
    </row>
    <row r="155" spans="1:17" x14ac:dyDescent="0.2">
      <c r="A155" s="15"/>
      <c r="B155" s="15"/>
      <c r="E155" s="15"/>
      <c r="F155" s="15"/>
      <c r="G155" s="15"/>
      <c r="H155" s="15"/>
      <c r="I155" s="15"/>
      <c r="J155" s="15"/>
      <c r="K155" s="15"/>
      <c r="L155" s="15"/>
      <c r="M155" s="15"/>
      <c r="N155" s="15"/>
      <c r="O155" s="15"/>
      <c r="P155" s="15"/>
      <c r="Q155" s="15"/>
    </row>
    <row r="156" spans="1:17" x14ac:dyDescent="0.2">
      <c r="A156" s="15"/>
      <c r="B156" s="15"/>
      <c r="E156" s="15"/>
      <c r="F156" s="15"/>
      <c r="G156" s="15"/>
      <c r="H156" s="15"/>
      <c r="I156" s="15"/>
      <c r="J156" s="15"/>
      <c r="K156" s="15"/>
      <c r="L156" s="15"/>
      <c r="M156" s="15"/>
      <c r="N156" s="15"/>
      <c r="O156" s="15"/>
      <c r="P156" s="15"/>
      <c r="Q156" s="15"/>
    </row>
    <row r="157" spans="1:17" x14ac:dyDescent="0.2">
      <c r="A157" s="15"/>
      <c r="B157" s="15"/>
      <c r="E157" s="15"/>
      <c r="F157" s="15"/>
      <c r="G157" s="15"/>
      <c r="H157" s="15"/>
      <c r="I157" s="15"/>
      <c r="J157" s="15"/>
      <c r="K157" s="15"/>
      <c r="L157" s="15"/>
      <c r="M157" s="15"/>
      <c r="N157" s="15"/>
      <c r="O157" s="15"/>
      <c r="P157" s="15"/>
      <c r="Q157" s="15"/>
    </row>
    <row r="158" spans="1:17" x14ac:dyDescent="0.2">
      <c r="A158" s="15"/>
      <c r="B158" s="15"/>
      <c r="E158" s="15"/>
      <c r="F158" s="15"/>
      <c r="G158" s="15"/>
      <c r="H158" s="15"/>
      <c r="I158" s="15"/>
      <c r="J158" s="15"/>
      <c r="K158" s="15"/>
      <c r="L158" s="15"/>
      <c r="M158" s="15"/>
      <c r="N158" s="15"/>
      <c r="O158" s="15"/>
      <c r="P158" s="15"/>
      <c r="Q158" s="15"/>
    </row>
    <row r="159" spans="1:17" x14ac:dyDescent="0.2">
      <c r="A159" s="15"/>
      <c r="B159" s="15"/>
      <c r="E159" s="15"/>
      <c r="F159" s="15"/>
      <c r="G159" s="15"/>
      <c r="H159" s="15"/>
      <c r="I159" s="15"/>
      <c r="J159" s="15"/>
      <c r="K159" s="15"/>
      <c r="L159" s="15"/>
      <c r="M159" s="15"/>
      <c r="N159" s="15"/>
      <c r="O159" s="15"/>
      <c r="P159" s="15"/>
      <c r="Q159" s="15"/>
    </row>
    <row r="160" spans="1:17" x14ac:dyDescent="0.2">
      <c r="A160" s="15"/>
      <c r="B160" s="15"/>
      <c r="E160" s="15"/>
      <c r="F160" s="15"/>
      <c r="G160" s="15"/>
      <c r="H160" s="15"/>
      <c r="I160" s="15"/>
      <c r="J160" s="15"/>
      <c r="K160" s="15"/>
      <c r="L160" s="15"/>
      <c r="M160" s="15"/>
      <c r="N160" s="15"/>
      <c r="O160" s="15"/>
      <c r="P160" s="15"/>
      <c r="Q160" s="15"/>
    </row>
    <row r="161" spans="1:17" x14ac:dyDescent="0.2">
      <c r="A161" s="15"/>
      <c r="B161" s="15"/>
      <c r="E161" s="15"/>
      <c r="F161" s="15"/>
      <c r="G161" s="15"/>
      <c r="H161" s="15"/>
      <c r="I161" s="15"/>
      <c r="J161" s="15"/>
      <c r="K161" s="15"/>
      <c r="L161" s="15"/>
      <c r="M161" s="15"/>
      <c r="N161" s="15"/>
      <c r="O161" s="15"/>
      <c r="P161" s="15"/>
      <c r="Q161" s="15"/>
    </row>
    <row r="162" spans="1:17" x14ac:dyDescent="0.2">
      <c r="A162" s="15"/>
      <c r="B162" s="15"/>
      <c r="E162" s="15"/>
      <c r="F162" s="15"/>
      <c r="G162" s="15"/>
      <c r="H162" s="15"/>
      <c r="I162" s="15"/>
      <c r="J162" s="15"/>
      <c r="K162" s="15"/>
      <c r="L162" s="15"/>
      <c r="M162" s="15"/>
      <c r="N162" s="15"/>
      <c r="O162" s="15"/>
      <c r="P162" s="15"/>
      <c r="Q162" s="15"/>
    </row>
    <row r="163" spans="1:17" x14ac:dyDescent="0.2">
      <c r="A163" s="15"/>
      <c r="B163" s="15"/>
      <c r="E163" s="15"/>
      <c r="F163" s="15"/>
      <c r="G163" s="15"/>
      <c r="H163" s="15"/>
      <c r="I163" s="15"/>
      <c r="J163" s="15"/>
      <c r="K163" s="15"/>
      <c r="L163" s="15"/>
      <c r="M163" s="15"/>
      <c r="N163" s="15"/>
      <c r="O163" s="15"/>
      <c r="P163" s="15"/>
      <c r="Q163" s="15"/>
    </row>
    <row r="164" spans="1:17" x14ac:dyDescent="0.2">
      <c r="A164" s="15"/>
      <c r="B164" s="15"/>
      <c r="E164" s="15"/>
      <c r="F164" s="15"/>
      <c r="G164" s="15"/>
      <c r="H164" s="15"/>
      <c r="I164" s="15"/>
      <c r="J164" s="15"/>
      <c r="K164" s="15"/>
      <c r="L164" s="15"/>
      <c r="M164" s="15"/>
      <c r="N164" s="15"/>
      <c r="O164" s="15"/>
      <c r="P164" s="15"/>
      <c r="Q164" s="15"/>
    </row>
    <row r="165" spans="1:17" x14ac:dyDescent="0.2">
      <c r="A165" s="15"/>
      <c r="B165" s="15"/>
      <c r="E165" s="15"/>
      <c r="F165" s="15"/>
      <c r="G165" s="15"/>
      <c r="H165" s="15"/>
      <c r="I165" s="15"/>
      <c r="J165" s="15"/>
      <c r="K165" s="15"/>
      <c r="L165" s="15"/>
      <c r="M165" s="15"/>
      <c r="N165" s="15"/>
      <c r="O165" s="15"/>
      <c r="P165" s="15"/>
      <c r="Q165" s="15"/>
    </row>
    <row r="166" spans="1:17" x14ac:dyDescent="0.2">
      <c r="A166" s="15"/>
      <c r="B166" s="15"/>
      <c r="E166" s="15"/>
      <c r="F166" s="15"/>
      <c r="G166" s="15"/>
      <c r="H166" s="15"/>
      <c r="I166" s="15"/>
      <c r="J166" s="15"/>
      <c r="K166" s="15"/>
      <c r="L166" s="15"/>
      <c r="M166" s="15"/>
      <c r="N166" s="15"/>
      <c r="O166" s="15"/>
      <c r="P166" s="15"/>
      <c r="Q166" s="15"/>
    </row>
    <row r="167" spans="1:17" x14ac:dyDescent="0.2">
      <c r="A167" s="15"/>
      <c r="B167" s="15"/>
      <c r="E167" s="15"/>
      <c r="F167" s="15"/>
      <c r="G167" s="15"/>
      <c r="H167" s="15"/>
      <c r="I167" s="15"/>
      <c r="J167" s="15"/>
      <c r="K167" s="15"/>
      <c r="L167" s="15"/>
      <c r="M167" s="15"/>
      <c r="N167" s="15"/>
      <c r="O167" s="15"/>
      <c r="P167" s="15"/>
      <c r="Q167" s="15"/>
    </row>
    <row r="168" spans="1:17" x14ac:dyDescent="0.2">
      <c r="A168" s="15"/>
      <c r="B168" s="15"/>
      <c r="E168" s="15"/>
      <c r="F168" s="15"/>
      <c r="G168" s="15"/>
      <c r="H168" s="15"/>
      <c r="I168" s="15"/>
      <c r="J168" s="15"/>
      <c r="K168" s="15"/>
      <c r="L168" s="15"/>
      <c r="M168" s="15"/>
      <c r="N168" s="15"/>
      <c r="O168" s="15"/>
      <c r="P168" s="15"/>
      <c r="Q168" s="15"/>
    </row>
    <row r="169" spans="1:17" x14ac:dyDescent="0.2">
      <c r="A169" s="15"/>
      <c r="B169" s="15"/>
      <c r="E169" s="15"/>
      <c r="F169" s="15"/>
      <c r="G169" s="15"/>
      <c r="H169" s="15"/>
      <c r="I169" s="15"/>
      <c r="J169" s="15"/>
      <c r="K169" s="15"/>
      <c r="L169" s="15"/>
      <c r="M169" s="15"/>
      <c r="N169" s="15"/>
      <c r="O169" s="15"/>
      <c r="P169" s="15"/>
      <c r="Q169" s="15"/>
    </row>
    <row r="170" spans="1:17" x14ac:dyDescent="0.2">
      <c r="A170" s="15"/>
      <c r="B170" s="15"/>
      <c r="E170" s="15"/>
      <c r="F170" s="15"/>
      <c r="G170" s="15"/>
      <c r="H170" s="15"/>
      <c r="I170" s="15"/>
      <c r="J170" s="15"/>
      <c r="K170" s="15"/>
      <c r="L170" s="15"/>
      <c r="M170" s="15"/>
      <c r="N170" s="15"/>
      <c r="O170" s="15"/>
      <c r="P170" s="15"/>
      <c r="Q170" s="15"/>
    </row>
    <row r="171" spans="1:17" x14ac:dyDescent="0.2">
      <c r="A171" s="15"/>
      <c r="B171" s="15"/>
      <c r="E171" s="15"/>
      <c r="F171" s="15"/>
      <c r="G171" s="15"/>
      <c r="H171" s="15"/>
      <c r="I171" s="15"/>
      <c r="J171" s="15"/>
      <c r="K171" s="15"/>
      <c r="L171" s="15"/>
      <c r="M171" s="15"/>
      <c r="N171" s="15"/>
      <c r="O171" s="15"/>
      <c r="P171" s="15"/>
      <c r="Q171" s="15"/>
    </row>
    <row r="172" spans="1:17" x14ac:dyDescent="0.2">
      <c r="A172" s="15"/>
      <c r="B172" s="15"/>
      <c r="E172" s="15"/>
      <c r="F172" s="15"/>
      <c r="G172" s="15"/>
      <c r="H172" s="15"/>
      <c r="I172" s="15"/>
      <c r="J172" s="15"/>
      <c r="K172" s="15"/>
      <c r="L172" s="15"/>
      <c r="M172" s="15"/>
      <c r="N172" s="15"/>
      <c r="O172" s="15"/>
      <c r="P172" s="15"/>
      <c r="Q172" s="15"/>
    </row>
    <row r="173" spans="1:17" x14ac:dyDescent="0.2">
      <c r="A173" s="15"/>
      <c r="B173" s="15"/>
      <c r="E173" s="15"/>
      <c r="F173" s="15"/>
      <c r="G173" s="15"/>
      <c r="H173" s="15"/>
      <c r="I173" s="15"/>
      <c r="J173" s="15"/>
      <c r="K173" s="15"/>
      <c r="L173" s="15"/>
      <c r="M173" s="15"/>
      <c r="N173" s="15"/>
      <c r="O173" s="15"/>
      <c r="P173" s="15"/>
      <c r="Q173" s="15"/>
    </row>
    <row r="174" spans="1:17" x14ac:dyDescent="0.2">
      <c r="A174" s="15"/>
      <c r="B174" s="15"/>
      <c r="E174" s="15"/>
      <c r="F174" s="15"/>
      <c r="G174" s="15"/>
      <c r="H174" s="15"/>
      <c r="I174" s="15"/>
      <c r="J174" s="15"/>
      <c r="K174" s="15"/>
      <c r="L174" s="15"/>
      <c r="M174" s="15"/>
      <c r="N174" s="15"/>
      <c r="O174" s="15"/>
      <c r="P174" s="15"/>
      <c r="Q174" s="15"/>
    </row>
    <row r="175" spans="1:17" x14ac:dyDescent="0.2">
      <c r="A175" s="15"/>
      <c r="B175" s="15"/>
      <c r="E175" s="15"/>
      <c r="F175" s="15"/>
      <c r="G175" s="15"/>
      <c r="H175" s="15"/>
      <c r="I175" s="15"/>
      <c r="J175" s="15"/>
      <c r="K175" s="15"/>
      <c r="L175" s="15"/>
      <c r="M175" s="15"/>
      <c r="N175" s="15"/>
      <c r="O175" s="15"/>
      <c r="P175" s="15"/>
      <c r="Q175" s="15"/>
    </row>
    <row r="176" spans="1:17" x14ac:dyDescent="0.2">
      <c r="A176" s="15"/>
      <c r="B176" s="15"/>
      <c r="E176" s="15"/>
      <c r="F176" s="15"/>
      <c r="G176" s="15"/>
      <c r="H176" s="15"/>
      <c r="I176" s="15"/>
      <c r="J176" s="15"/>
      <c r="K176" s="15"/>
      <c r="L176" s="15"/>
      <c r="M176" s="15"/>
      <c r="N176" s="15"/>
      <c r="O176" s="15"/>
      <c r="P176" s="15"/>
      <c r="Q176" s="15"/>
    </row>
    <row r="177" spans="1:17" x14ac:dyDescent="0.2">
      <c r="A177" s="15"/>
      <c r="B177" s="15"/>
      <c r="E177" s="15"/>
      <c r="F177" s="15"/>
      <c r="G177" s="15"/>
      <c r="H177" s="15"/>
      <c r="I177" s="15"/>
      <c r="J177" s="15"/>
      <c r="K177" s="15"/>
      <c r="L177" s="15"/>
      <c r="M177" s="15"/>
      <c r="N177" s="15"/>
      <c r="O177" s="15"/>
      <c r="P177" s="15"/>
      <c r="Q177" s="15"/>
    </row>
    <row r="178" spans="1:17" x14ac:dyDescent="0.2">
      <c r="A178" s="15"/>
      <c r="B178" s="15"/>
      <c r="E178" s="15"/>
      <c r="F178" s="15"/>
      <c r="G178" s="15"/>
      <c r="H178" s="15"/>
      <c r="I178" s="15"/>
      <c r="J178" s="15"/>
      <c r="K178" s="15"/>
      <c r="L178" s="15"/>
      <c r="M178" s="15"/>
      <c r="N178" s="15"/>
      <c r="O178" s="15"/>
      <c r="P178" s="15"/>
      <c r="Q178" s="15"/>
    </row>
    <row r="179" spans="1:17" x14ac:dyDescent="0.2">
      <c r="A179" s="15"/>
      <c r="B179" s="15"/>
      <c r="E179" s="15"/>
      <c r="F179" s="15"/>
      <c r="G179" s="15"/>
      <c r="H179" s="15"/>
      <c r="I179" s="15"/>
      <c r="J179" s="15"/>
      <c r="K179" s="15"/>
      <c r="L179" s="15"/>
      <c r="M179" s="15"/>
      <c r="N179" s="15"/>
      <c r="O179" s="15"/>
      <c r="P179" s="15"/>
      <c r="Q179" s="15"/>
    </row>
    <row r="180" spans="1:17" x14ac:dyDescent="0.2">
      <c r="A180" s="15"/>
      <c r="B180" s="15"/>
      <c r="E180" s="15"/>
      <c r="F180" s="15"/>
      <c r="G180" s="15"/>
      <c r="H180" s="15"/>
      <c r="I180" s="15"/>
      <c r="J180" s="15"/>
      <c r="K180" s="15"/>
      <c r="L180" s="15"/>
      <c r="M180" s="15"/>
      <c r="N180" s="15"/>
      <c r="O180" s="15"/>
      <c r="P180" s="15"/>
      <c r="Q180" s="15"/>
    </row>
    <row r="181" spans="1:17" x14ac:dyDescent="0.2">
      <c r="A181" s="15"/>
      <c r="B181" s="15"/>
      <c r="E181" s="15"/>
      <c r="F181" s="15"/>
      <c r="G181" s="15"/>
      <c r="H181" s="15"/>
      <c r="I181" s="15"/>
      <c r="J181" s="15"/>
      <c r="K181" s="15"/>
      <c r="L181" s="15"/>
      <c r="M181" s="15"/>
      <c r="N181" s="15"/>
      <c r="O181" s="15"/>
      <c r="P181" s="15"/>
      <c r="Q181" s="15"/>
    </row>
    <row r="182" spans="1:17" x14ac:dyDescent="0.2">
      <c r="A182" s="15"/>
      <c r="B182" s="15"/>
      <c r="E182" s="15"/>
      <c r="F182" s="15"/>
      <c r="G182" s="15"/>
      <c r="H182" s="15"/>
      <c r="I182" s="15"/>
      <c r="J182" s="15"/>
      <c r="K182" s="15"/>
      <c r="L182" s="15"/>
      <c r="M182" s="15"/>
      <c r="N182" s="15"/>
      <c r="O182" s="15"/>
      <c r="P182" s="15"/>
      <c r="Q182" s="15"/>
    </row>
    <row r="183" spans="1:17" x14ac:dyDescent="0.2">
      <c r="A183" s="15"/>
      <c r="B183" s="15"/>
      <c r="E183" s="15"/>
      <c r="F183" s="15"/>
      <c r="G183" s="15"/>
      <c r="H183" s="15"/>
      <c r="I183" s="15"/>
      <c r="J183" s="15"/>
      <c r="K183" s="15"/>
      <c r="L183" s="15"/>
      <c r="M183" s="15"/>
      <c r="N183" s="15"/>
      <c r="O183" s="15"/>
      <c r="P183" s="15"/>
      <c r="Q183" s="15"/>
    </row>
    <row r="184" spans="1:17" x14ac:dyDescent="0.2">
      <c r="A184" s="15"/>
      <c r="B184" s="15"/>
      <c r="E184" s="15"/>
      <c r="F184" s="15"/>
      <c r="G184" s="15"/>
      <c r="H184" s="15"/>
      <c r="I184" s="15"/>
      <c r="J184" s="15"/>
      <c r="K184" s="15"/>
      <c r="L184" s="15"/>
      <c r="M184" s="15"/>
      <c r="N184" s="15"/>
      <c r="O184" s="15"/>
      <c r="P184" s="15"/>
      <c r="Q184" s="15"/>
    </row>
    <row r="185" spans="1:17" x14ac:dyDescent="0.2">
      <c r="A185" s="15"/>
      <c r="B185" s="15"/>
      <c r="E185" s="15"/>
      <c r="F185" s="15"/>
      <c r="G185" s="15"/>
      <c r="H185" s="15"/>
      <c r="I185" s="15"/>
      <c r="J185" s="15"/>
      <c r="K185" s="15"/>
      <c r="L185" s="15"/>
      <c r="M185" s="15"/>
      <c r="N185" s="15"/>
      <c r="O185" s="15"/>
      <c r="P185" s="15"/>
      <c r="Q185" s="15"/>
    </row>
    <row r="186" spans="1:17" x14ac:dyDescent="0.2">
      <c r="A186" s="15"/>
      <c r="B186" s="15"/>
      <c r="E186" s="15"/>
      <c r="F186" s="15"/>
      <c r="G186" s="15"/>
      <c r="H186" s="15"/>
      <c r="I186" s="15"/>
      <c r="J186" s="15"/>
      <c r="K186" s="15"/>
      <c r="L186" s="15"/>
      <c r="M186" s="15"/>
      <c r="N186" s="15"/>
      <c r="O186" s="15"/>
      <c r="P186" s="15"/>
      <c r="Q186" s="15"/>
    </row>
    <row r="187" spans="1:17" x14ac:dyDescent="0.2">
      <c r="A187" s="15"/>
      <c r="B187" s="15"/>
      <c r="E187" s="15"/>
      <c r="F187" s="15"/>
      <c r="G187" s="15"/>
      <c r="H187" s="15"/>
      <c r="I187" s="15"/>
      <c r="J187" s="15"/>
      <c r="K187" s="15"/>
      <c r="L187" s="15"/>
      <c r="M187" s="15"/>
      <c r="N187" s="15"/>
      <c r="O187" s="15"/>
      <c r="P187" s="15"/>
      <c r="Q187" s="15"/>
    </row>
    <row r="188" spans="1:17" x14ac:dyDescent="0.2">
      <c r="A188" s="15"/>
      <c r="B188" s="15"/>
      <c r="E188" s="15"/>
      <c r="F188" s="15"/>
      <c r="G188" s="15"/>
      <c r="H188" s="15"/>
      <c r="I188" s="15"/>
      <c r="J188" s="15"/>
      <c r="K188" s="15"/>
      <c r="L188" s="15"/>
      <c r="M188" s="15"/>
      <c r="N188" s="15"/>
      <c r="O188" s="15"/>
      <c r="P188" s="15"/>
      <c r="Q188" s="15"/>
    </row>
    <row r="189" spans="1:17" x14ac:dyDescent="0.2">
      <c r="A189" s="15"/>
      <c r="B189" s="15"/>
      <c r="E189" s="15"/>
      <c r="F189" s="15"/>
      <c r="G189" s="15"/>
      <c r="H189" s="15"/>
      <c r="I189" s="15"/>
      <c r="J189" s="15"/>
      <c r="K189" s="15"/>
      <c r="L189" s="15"/>
      <c r="M189" s="15"/>
      <c r="N189" s="15"/>
      <c r="O189" s="15"/>
      <c r="P189" s="15"/>
      <c r="Q189" s="15"/>
    </row>
    <row r="190" spans="1:17" x14ac:dyDescent="0.2">
      <c r="A190" s="15"/>
      <c r="B190" s="15"/>
      <c r="E190" s="15"/>
      <c r="F190" s="15"/>
      <c r="G190" s="15"/>
      <c r="H190" s="15"/>
      <c r="K190" s="15"/>
      <c r="L190" s="15"/>
      <c r="M190" s="15"/>
      <c r="N190" s="15"/>
      <c r="O190" s="15"/>
      <c r="P190" s="15"/>
      <c r="Q190" s="15"/>
    </row>
    <row r="191" spans="1:17" x14ac:dyDescent="0.2">
      <c r="A191" s="15"/>
      <c r="B191" s="15"/>
      <c r="E191" s="15"/>
      <c r="F191" s="15"/>
      <c r="G191" s="15"/>
      <c r="H191" s="15"/>
      <c r="K191" s="15"/>
      <c r="L191" s="15"/>
      <c r="M191" s="15"/>
      <c r="N191" s="15"/>
      <c r="O191" s="15"/>
      <c r="P191" s="15"/>
      <c r="Q191" s="15"/>
    </row>
    <row r="192" spans="1:17" x14ac:dyDescent="0.2">
      <c r="A192" s="15"/>
      <c r="B192" s="15"/>
      <c r="E192" s="15"/>
      <c r="F192" s="15"/>
      <c r="G192" s="15"/>
      <c r="H192" s="15"/>
      <c r="K192" s="15"/>
      <c r="L192" s="15"/>
      <c r="M192" s="15"/>
      <c r="N192" s="15"/>
      <c r="O192" s="15"/>
      <c r="P192" s="15"/>
      <c r="Q192" s="15"/>
    </row>
    <row r="193" spans="1:17" x14ac:dyDescent="0.2">
      <c r="A193" s="15"/>
      <c r="B193" s="15"/>
      <c r="E193" s="15"/>
      <c r="F193" s="15"/>
      <c r="G193" s="15"/>
      <c r="H193" s="15"/>
      <c r="K193" s="15"/>
      <c r="L193" s="15"/>
      <c r="M193" s="15"/>
      <c r="N193" s="15"/>
      <c r="O193" s="15"/>
      <c r="P193" s="15"/>
      <c r="Q193" s="15"/>
    </row>
    <row r="194" spans="1:17" x14ac:dyDescent="0.2">
      <c r="A194" s="15"/>
      <c r="B194" s="15"/>
      <c r="E194" s="15"/>
      <c r="F194" s="15"/>
      <c r="G194" s="15"/>
      <c r="H194" s="15"/>
      <c r="K194" s="15"/>
      <c r="L194" s="15"/>
      <c r="M194" s="15"/>
      <c r="N194" s="15"/>
      <c r="O194" s="15"/>
      <c r="P194" s="15"/>
      <c r="Q194" s="15"/>
    </row>
    <row r="195" spans="1:17" x14ac:dyDescent="0.2">
      <c r="A195" s="15"/>
      <c r="B195" s="15"/>
      <c r="E195" s="15"/>
      <c r="F195" s="15"/>
      <c r="G195" s="15"/>
      <c r="H195" s="15"/>
      <c r="K195" s="15"/>
      <c r="L195" s="15"/>
      <c r="M195" s="15"/>
      <c r="N195" s="15"/>
      <c r="O195" s="15"/>
      <c r="P195" s="15"/>
      <c r="Q195" s="15"/>
    </row>
    <row r="196" spans="1:17" x14ac:dyDescent="0.2">
      <c r="A196" s="15"/>
      <c r="B196" s="15"/>
      <c r="E196" s="15"/>
      <c r="F196" s="15"/>
      <c r="G196" s="15"/>
      <c r="H196" s="15"/>
      <c r="K196" s="15"/>
      <c r="L196" s="15"/>
      <c r="M196" s="15"/>
      <c r="N196" s="15"/>
      <c r="O196" s="15"/>
      <c r="P196" s="15"/>
      <c r="Q196" s="15"/>
    </row>
    <row r="197" spans="1:17" x14ac:dyDescent="0.2">
      <c r="A197" s="15"/>
      <c r="B197" s="15"/>
      <c r="E197" s="15"/>
      <c r="F197" s="15"/>
      <c r="G197" s="15"/>
      <c r="K197" s="15"/>
      <c r="L197" s="15"/>
      <c r="M197" s="15"/>
      <c r="N197" s="15"/>
      <c r="O197" s="15"/>
      <c r="P197" s="15"/>
      <c r="Q197" s="15"/>
    </row>
    <row r="198" spans="1:17" x14ac:dyDescent="0.2">
      <c r="A198" s="15"/>
      <c r="B198" s="15"/>
      <c r="E198" s="15"/>
      <c r="F198" s="15"/>
      <c r="G198" s="15"/>
      <c r="K198" s="15"/>
      <c r="L198" s="15"/>
      <c r="M198" s="15"/>
      <c r="N198" s="15"/>
      <c r="O198" s="15"/>
      <c r="P198" s="15"/>
      <c r="Q198" s="15"/>
    </row>
    <row r="199" spans="1:17" x14ac:dyDescent="0.2">
      <c r="A199" s="15"/>
      <c r="B199" s="15"/>
      <c r="E199" s="15"/>
      <c r="F199" s="15"/>
      <c r="G199" s="15"/>
      <c r="K199" s="15"/>
      <c r="L199" s="15"/>
      <c r="M199" s="15"/>
      <c r="N199" s="15"/>
      <c r="O199" s="15"/>
      <c r="P199" s="15"/>
      <c r="Q199" s="15"/>
    </row>
    <row r="200" spans="1:17" x14ac:dyDescent="0.2">
      <c r="A200" s="15"/>
      <c r="B200" s="15"/>
      <c r="E200" s="15"/>
      <c r="F200" s="15"/>
      <c r="G200" s="15"/>
      <c r="K200" s="15"/>
      <c r="L200" s="15"/>
      <c r="M200" s="15"/>
      <c r="N200" s="15"/>
      <c r="O200" s="15"/>
      <c r="P200" s="15"/>
      <c r="Q200" s="15"/>
    </row>
    <row r="201" spans="1:17" x14ac:dyDescent="0.2">
      <c r="A201" s="15"/>
      <c r="B201" s="15"/>
      <c r="E201" s="15"/>
      <c r="F201" s="15"/>
      <c r="G201" s="15"/>
      <c r="K201" s="15"/>
      <c r="L201" s="15"/>
      <c r="M201" s="15"/>
      <c r="N201" s="15"/>
      <c r="O201" s="15"/>
      <c r="P201" s="15"/>
      <c r="Q201" s="15"/>
    </row>
    <row r="202" spans="1:17" x14ac:dyDescent="0.2">
      <c r="A202" s="15"/>
      <c r="B202" s="15"/>
      <c r="E202" s="15"/>
      <c r="F202" s="15"/>
      <c r="G202" s="15"/>
      <c r="K202" s="15"/>
      <c r="L202" s="15"/>
      <c r="M202" s="15"/>
      <c r="N202" s="15"/>
      <c r="O202" s="15"/>
      <c r="P202" s="15"/>
      <c r="Q202" s="15"/>
    </row>
    <row r="203" spans="1:17" x14ac:dyDescent="0.2">
      <c r="A203" s="15"/>
      <c r="B203" s="15"/>
      <c r="E203" s="15"/>
      <c r="F203" s="15"/>
      <c r="G203" s="15"/>
      <c r="K203" s="15"/>
      <c r="L203" s="15"/>
      <c r="Q203" s="15"/>
    </row>
    <row r="204" spans="1:17" x14ac:dyDescent="0.2">
      <c r="A204" s="15"/>
      <c r="B204" s="15"/>
      <c r="E204" s="15"/>
      <c r="F204" s="15"/>
      <c r="G204" s="15"/>
      <c r="K204" s="15"/>
      <c r="L204" s="15"/>
      <c r="Q204" s="15"/>
    </row>
    <row r="205" spans="1:17" x14ac:dyDescent="0.2">
      <c r="A205" s="15"/>
      <c r="B205" s="15"/>
      <c r="E205" s="15"/>
      <c r="F205" s="15"/>
      <c r="G205" s="15"/>
      <c r="K205" s="15"/>
      <c r="L205" s="15"/>
      <c r="Q205" s="15"/>
    </row>
    <row r="206" spans="1:17" x14ac:dyDescent="0.2">
      <c r="A206" s="15"/>
      <c r="B206" s="15"/>
      <c r="E206" s="15"/>
      <c r="F206" s="15"/>
      <c r="G206" s="15"/>
      <c r="K206" s="15"/>
      <c r="Q206" s="15"/>
    </row>
    <row r="207" spans="1:17" x14ac:dyDescent="0.2">
      <c r="A207" s="15"/>
      <c r="B207" s="15"/>
      <c r="E207" s="15"/>
      <c r="F207" s="15"/>
      <c r="G207" s="15"/>
      <c r="K207" s="15"/>
      <c r="Q207" s="15"/>
    </row>
    <row r="208" spans="1:17" x14ac:dyDescent="0.2">
      <c r="A208" s="15"/>
      <c r="B208" s="15"/>
      <c r="E208" s="15"/>
      <c r="F208" s="15"/>
      <c r="G208" s="15"/>
      <c r="K208" s="15"/>
      <c r="Q208" s="15"/>
    </row>
    <row r="209" spans="1:17" x14ac:dyDescent="0.2">
      <c r="A209" s="15"/>
      <c r="B209" s="15"/>
      <c r="E209" s="15"/>
      <c r="F209" s="15"/>
      <c r="G209" s="15"/>
      <c r="K209" s="15"/>
      <c r="Q209" s="15"/>
    </row>
    <row r="210" spans="1:17" x14ac:dyDescent="0.2">
      <c r="A210" s="15"/>
      <c r="B210" s="15"/>
      <c r="E210" s="15"/>
      <c r="F210" s="15"/>
      <c r="G210" s="15"/>
      <c r="K210" s="15"/>
      <c r="Q210" s="15"/>
    </row>
    <row r="211" spans="1:17" x14ac:dyDescent="0.2">
      <c r="A211" s="15"/>
      <c r="B211" s="15"/>
      <c r="E211" s="15"/>
      <c r="F211" s="15"/>
      <c r="G211" s="15"/>
      <c r="K211" s="15"/>
    </row>
    <row r="212" spans="1:17" x14ac:dyDescent="0.2">
      <c r="A212" s="15"/>
      <c r="B212" s="15"/>
      <c r="E212" s="15"/>
      <c r="F212" s="15"/>
      <c r="G212" s="15"/>
      <c r="K212" s="15"/>
    </row>
    <row r="213" spans="1:17" x14ac:dyDescent="0.2">
      <c r="A213" s="15"/>
      <c r="B213" s="15"/>
      <c r="E213" s="15"/>
      <c r="F213" s="15"/>
      <c r="G213" s="15"/>
      <c r="K213" s="15"/>
    </row>
    <row r="214" spans="1:17" x14ac:dyDescent="0.2">
      <c r="A214" s="15"/>
      <c r="B214" s="15"/>
      <c r="E214" s="15"/>
      <c r="F214" s="15"/>
      <c r="G214" s="15"/>
      <c r="K214" s="15"/>
    </row>
    <row r="215" spans="1:17" x14ac:dyDescent="0.2">
      <c r="A215" s="15"/>
      <c r="B215" s="15"/>
      <c r="E215" s="15"/>
      <c r="F215" s="15"/>
      <c r="G215" s="15"/>
      <c r="K215" s="15"/>
    </row>
    <row r="216" spans="1:17" x14ac:dyDescent="0.2">
      <c r="A216" s="15"/>
      <c r="B216" s="15"/>
      <c r="E216" s="15"/>
      <c r="F216" s="15"/>
      <c r="G216" s="15"/>
      <c r="K216" s="15"/>
    </row>
    <row r="217" spans="1:17" x14ac:dyDescent="0.2">
      <c r="A217" s="15"/>
      <c r="B217" s="15"/>
      <c r="E217" s="15"/>
      <c r="F217" s="15"/>
      <c r="G217" s="15"/>
      <c r="K217" s="15"/>
    </row>
    <row r="218" spans="1:17" x14ac:dyDescent="0.2">
      <c r="A218" s="15"/>
      <c r="B218" s="15"/>
      <c r="E218" s="15"/>
      <c r="F218" s="15"/>
      <c r="G218" s="15"/>
      <c r="K218" s="15"/>
    </row>
    <row r="219" spans="1:17" x14ac:dyDescent="0.2">
      <c r="A219" s="15"/>
      <c r="B219" s="15"/>
      <c r="E219" s="15"/>
      <c r="F219" s="15"/>
      <c r="G219" s="15"/>
      <c r="K219" s="15"/>
    </row>
    <row r="220" spans="1:17" x14ac:dyDescent="0.2">
      <c r="A220" s="15"/>
      <c r="B220" s="15"/>
      <c r="E220" s="15"/>
      <c r="F220" s="15"/>
      <c r="G220" s="15"/>
      <c r="K220" s="15"/>
    </row>
    <row r="221" spans="1:17" x14ac:dyDescent="0.2">
      <c r="A221" s="15"/>
      <c r="B221" s="15"/>
      <c r="E221" s="15"/>
      <c r="F221" s="15"/>
      <c r="G221" s="15"/>
      <c r="K221" s="15"/>
    </row>
    <row r="222" spans="1:17" x14ac:dyDescent="0.2">
      <c r="A222" s="15"/>
      <c r="B222" s="15"/>
      <c r="E222" s="15"/>
      <c r="F222" s="15"/>
      <c r="G222" s="15"/>
      <c r="K222" s="15"/>
    </row>
    <row r="223" spans="1:17" x14ac:dyDescent="0.2">
      <c r="A223" s="15"/>
      <c r="B223" s="15"/>
      <c r="E223" s="15"/>
      <c r="F223" s="15"/>
      <c r="G223" s="15"/>
      <c r="K223" s="15"/>
    </row>
    <row r="224" spans="1:17" x14ac:dyDescent="0.2">
      <c r="A224" s="15"/>
      <c r="B224" s="15"/>
      <c r="E224" s="15"/>
      <c r="F224" s="15"/>
      <c r="G224" s="15"/>
      <c r="K224" s="15"/>
    </row>
    <row r="225" spans="1:11" x14ac:dyDescent="0.2">
      <c r="A225" s="15"/>
      <c r="B225" s="15"/>
      <c r="E225" s="15"/>
      <c r="F225" s="15"/>
      <c r="G225" s="15"/>
      <c r="K225" s="15"/>
    </row>
    <row r="226" spans="1:11" x14ac:dyDescent="0.2">
      <c r="A226" s="15"/>
      <c r="B226" s="15"/>
      <c r="E226" s="15"/>
      <c r="F226" s="15"/>
      <c r="G226" s="15"/>
      <c r="K226" s="15"/>
    </row>
    <row r="227" spans="1:11" x14ac:dyDescent="0.2">
      <c r="A227" s="15"/>
      <c r="B227" s="15"/>
      <c r="E227" s="15"/>
      <c r="F227" s="15"/>
      <c r="G227" s="15"/>
      <c r="K227" s="15"/>
    </row>
    <row r="228" spans="1:11" x14ac:dyDescent="0.2">
      <c r="A228" s="15"/>
      <c r="B228" s="15"/>
      <c r="E228" s="15"/>
      <c r="F228" s="15"/>
      <c r="G228" s="15"/>
    </row>
    <row r="229" spans="1:11" x14ac:dyDescent="0.2">
      <c r="A229" s="15"/>
      <c r="B229" s="15"/>
      <c r="E229" s="15"/>
      <c r="F229" s="15"/>
      <c r="G229" s="15"/>
    </row>
    <row r="230" spans="1:11" x14ac:dyDescent="0.2">
      <c r="A230" s="15"/>
      <c r="B230" s="15"/>
      <c r="E230" s="15"/>
      <c r="F230" s="15"/>
      <c r="G230" s="15"/>
    </row>
    <row r="231" spans="1:11" x14ac:dyDescent="0.2">
      <c r="A231" s="15"/>
      <c r="B231" s="15"/>
      <c r="E231" s="15"/>
      <c r="F231" s="15"/>
      <c r="G231" s="15"/>
    </row>
    <row r="232" spans="1:11" x14ac:dyDescent="0.2">
      <c r="A232" s="15"/>
      <c r="B232" s="15"/>
      <c r="E232" s="15"/>
      <c r="F232" s="15"/>
      <c r="G232" s="15"/>
    </row>
    <row r="233" spans="1:11" x14ac:dyDescent="0.2">
      <c r="A233" s="15"/>
      <c r="B233" s="15"/>
      <c r="E233" s="15"/>
      <c r="F233" s="15"/>
      <c r="G233" s="15"/>
    </row>
    <row r="234" spans="1:11" x14ac:dyDescent="0.2">
      <c r="A234" s="15"/>
      <c r="B234" s="15"/>
      <c r="E234" s="15"/>
      <c r="F234" s="15"/>
      <c r="G234" s="15"/>
    </row>
    <row r="235" spans="1:11" x14ac:dyDescent="0.2">
      <c r="A235" s="15"/>
      <c r="B235" s="15"/>
      <c r="E235" s="15"/>
      <c r="F235" s="15"/>
      <c r="G235" s="15"/>
    </row>
    <row r="236" spans="1:11" x14ac:dyDescent="0.2">
      <c r="A236" s="15"/>
      <c r="B236" s="15"/>
      <c r="E236" s="15"/>
      <c r="F236" s="15"/>
      <c r="G236" s="15"/>
    </row>
    <row r="237" spans="1:11" x14ac:dyDescent="0.2">
      <c r="A237" s="15"/>
      <c r="B237" s="15"/>
      <c r="E237" s="15"/>
      <c r="F237" s="15"/>
      <c r="G237" s="15"/>
    </row>
    <row r="238" spans="1:11" x14ac:dyDescent="0.2">
      <c r="A238" s="15"/>
      <c r="B238" s="15"/>
      <c r="E238" s="15"/>
      <c r="F238" s="15"/>
      <c r="G238" s="15"/>
    </row>
    <row r="239" spans="1:11" x14ac:dyDescent="0.2">
      <c r="A239" s="15"/>
      <c r="B239" s="15"/>
      <c r="E239" s="15"/>
      <c r="F239" s="15"/>
      <c r="G239" s="15"/>
    </row>
    <row r="240" spans="1:11" x14ac:dyDescent="0.2">
      <c r="A240" s="15"/>
      <c r="B240" s="15"/>
      <c r="E240" s="15"/>
      <c r="F240" s="15"/>
      <c r="G240" s="15"/>
    </row>
    <row r="241" spans="1:7" x14ac:dyDescent="0.2">
      <c r="A241" s="15"/>
      <c r="B241" s="15"/>
      <c r="E241" s="15"/>
      <c r="F241" s="15"/>
      <c r="G241" s="15"/>
    </row>
    <row r="242" spans="1:7" x14ac:dyDescent="0.2">
      <c r="A242" s="15"/>
      <c r="B242" s="15"/>
      <c r="E242" s="15"/>
      <c r="F242" s="15"/>
      <c r="G242" s="15"/>
    </row>
    <row r="243" spans="1:7" x14ac:dyDescent="0.2">
      <c r="A243" s="15"/>
      <c r="B243" s="15"/>
      <c r="E243" s="15"/>
      <c r="F243" s="15"/>
      <c r="G243" s="15"/>
    </row>
    <row r="244" spans="1:7" x14ac:dyDescent="0.2">
      <c r="A244" s="15"/>
      <c r="B244" s="15"/>
      <c r="E244" s="15"/>
      <c r="F244" s="15"/>
      <c r="G244" s="15"/>
    </row>
    <row r="245" spans="1:7" x14ac:dyDescent="0.2">
      <c r="B245" s="15"/>
      <c r="E245" s="15"/>
      <c r="F245" s="15"/>
      <c r="G245" s="15"/>
    </row>
    <row r="246" spans="1:7" x14ac:dyDescent="0.2">
      <c r="B246" s="15"/>
      <c r="E246" s="15"/>
      <c r="F246" s="15"/>
      <c r="G246" s="15"/>
    </row>
    <row r="247" spans="1:7" x14ac:dyDescent="0.2">
      <c r="B247" s="15"/>
      <c r="E247" s="15"/>
      <c r="F247" s="15"/>
      <c r="G247" s="15"/>
    </row>
    <row r="248" spans="1:7" x14ac:dyDescent="0.2">
      <c r="B248" s="15"/>
      <c r="E248" s="15"/>
      <c r="F248" s="15"/>
      <c r="G248" s="15"/>
    </row>
    <row r="249" spans="1:7" x14ac:dyDescent="0.2">
      <c r="B249" s="15"/>
      <c r="F249" s="15"/>
    </row>
    <row r="250" spans="1:7" x14ac:dyDescent="0.2">
      <c r="B250" s="15"/>
    </row>
    <row r="251" spans="1:7" x14ac:dyDescent="0.2">
      <c r="B251" s="15"/>
    </row>
    <row r="252" spans="1:7" x14ac:dyDescent="0.2">
      <c r="B252" s="15"/>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K1:L1"/>
    <mergeCell ref="C27:D27"/>
    <mergeCell ref="C28:D28"/>
    <mergeCell ref="D2:D3"/>
    <mergeCell ref="C22:D22"/>
  </mergeCells>
  <phoneticPr fontId="0" type="noConversion"/>
  <conditionalFormatting sqref="A6:A16">
    <cfRule type="cellIs" dxfId="51" priority="130" operator="equal">
      <formula>"!"</formula>
    </cfRule>
  </conditionalFormatting>
  <conditionalFormatting sqref="F6:F16">
    <cfRule type="cellIs" dxfId="50" priority="127" operator="equal">
      <formula>"VEDI NOTA"</formula>
    </cfRule>
    <cfRule type="cellIs" dxfId="49" priority="128" operator="equal">
      <formula>"SCADUTA"</formula>
    </cfRule>
    <cfRule type="cellIs" dxfId="48" priority="129" operator="equal">
      <formula>"MENO DI 30 GIORNI!"</formula>
    </cfRule>
  </conditionalFormatting>
  <conditionalFormatting sqref="B20">
    <cfRule type="cellIs" dxfId="47" priority="1" operator="equal">
      <formula>"!"</formula>
    </cfRule>
  </conditionalFormatting>
  <hyperlinks>
    <hyperlink ref="B30" r:id="rId2" xr:uid="{00000000-0004-0000-0800-000000000000}"/>
    <hyperlink ref="B23" r:id="rId3" xr:uid="{00000000-0004-0000-0800-000001000000}"/>
    <hyperlink ref="B25" r:id="rId4" xr:uid="{00000000-0004-0000-0800-000002000000}"/>
    <hyperlink ref="B24" r:id="rId5" xr:uid="{00000000-0004-0000-0800-000003000000}"/>
    <hyperlink ref="B26" r:id="rId6" xr:uid="{00000000-0004-0000-0800-000005000000}"/>
    <hyperlink ref="B28" r:id="rId7" xr:uid="{00000000-0004-0000-0800-000006000000}"/>
    <hyperlink ref="B29" r:id="rId8" xr:uid="{00000000-0004-0000-0800-000007000000}"/>
    <hyperlink ref="B27" r:id="rId9" xr:uid="{00000000-0004-0000-0800-000009000000}"/>
    <hyperlink ref="C24:D24" r:id="rId10" display="Sport" xr:uid="{00000000-0004-0000-1100-000003000000}"/>
    <hyperlink ref="G6" r:id="rId11" xr:uid="{825DD939-55FF-4DED-93E6-6A4845779E4B}"/>
    <hyperlink ref="G7" r:id="rId12" xr:uid="{4D55718D-84C5-4E6C-9444-D61BA0CB4DE6}"/>
    <hyperlink ref="C23:D23" r:id="rId13" display="TED" xr:uid="{00000000-0004-0000-0800-000008000000}"/>
    <hyperlink ref="G8" r:id="rId14" xr:uid="{0E078DDB-4F2D-4661-BC37-B83F24A2D774}"/>
    <hyperlink ref="G9" r:id="rId15" xr:uid="{401548E7-BBF6-4C86-8292-173B918C8072}"/>
    <hyperlink ref="G10" r:id="rId16" xr:uid="{2B16CFF6-78A8-404D-B121-050F6D0D8883}"/>
    <hyperlink ref="G11" r:id="rId17" xr:uid="{9F59E177-B868-4783-B9C4-A42117A29CF0}"/>
    <hyperlink ref="G12" r:id="rId18" xr:uid="{3CA45256-DD48-4904-84E1-D928A39E59F8}"/>
    <hyperlink ref="G13" r:id="rId19" xr:uid="{7B6B4E10-6E8E-4005-8B96-C5E967E09559}"/>
    <hyperlink ref="G14" r:id="rId20" xr:uid="{2A3A7AD4-432F-4A5F-B910-AA9995FD805A}"/>
    <hyperlink ref="G15" r:id="rId21" xr:uid="{B8E78234-A9AF-4EC3-8468-34BCBD9467BA}"/>
    <hyperlink ref="G16" r:id="rId22" xr:uid="{6171E996-15DC-4CEC-A7AA-EF6BDD0510F6}"/>
    <hyperlink ref="C20" r:id="rId23" xr:uid="{12640AB0-2816-47A8-96BD-2243810F0DF0}"/>
  </hyperlinks>
  <pageMargins left="0.75" right="0.75" top="1" bottom="1" header="0.5" footer="0.5"/>
  <pageSetup paperSize="9" orientation="portrait" r:id="rId24"/>
  <headerFooter alignWithMargins="0"/>
  <drawing r:id="rId25"/>
  <legacyDrawing r:id="rId2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CFFFF"/>
  </sheetPr>
  <dimension ref="A1:Q149"/>
  <sheetViews>
    <sheetView zoomScaleNormal="100" workbookViewId="0">
      <pane ySplit="5" topLeftCell="A13" activePane="bottomLeft" state="frozen"/>
      <selection activeCell="N12" sqref="N12"/>
      <selection pane="bottomLeft" activeCell="C15" sqref="C15:D15"/>
    </sheetView>
  </sheetViews>
  <sheetFormatPr defaultColWidth="8.42578125" defaultRowHeight="12.75" x14ac:dyDescent="0.2"/>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x14ac:dyDescent="0.25"/>
    <row r="2" spans="1:17" ht="38.25" customHeight="1" thickTop="1" x14ac:dyDescent="0.2">
      <c r="B2" s="81" t="s">
        <v>23</v>
      </c>
      <c r="D2" s="201" t="s">
        <v>19</v>
      </c>
      <c r="F2" s="87"/>
      <c r="H2" s="89"/>
    </row>
    <row r="3" spans="1:17" ht="27.75" customHeight="1" thickBot="1" x14ac:dyDescent="0.25">
      <c r="B3" s="62">
        <f>COUNTA(D6:D8)</f>
        <v>3</v>
      </c>
      <c r="D3" s="202"/>
      <c r="F3" s="86" t="s">
        <v>24</v>
      </c>
      <c r="H3" s="86" t="s">
        <v>25</v>
      </c>
    </row>
    <row r="4" spans="1:17" ht="18" customHeight="1" thickTop="1" x14ac:dyDescent="0.2"/>
    <row r="5" spans="1:17" ht="20.25" customHeight="1" thickBot="1" x14ac:dyDescent="0.25">
      <c r="A5" s="82" t="s">
        <v>26</v>
      </c>
      <c r="B5" s="82" t="s">
        <v>27</v>
      </c>
      <c r="C5" s="82" t="s">
        <v>28</v>
      </c>
      <c r="D5" s="82" t="s">
        <v>29</v>
      </c>
      <c r="E5" s="82" t="s">
        <v>30</v>
      </c>
      <c r="F5" s="82" t="s">
        <v>31</v>
      </c>
      <c r="G5" s="82" t="s">
        <v>32</v>
      </c>
      <c r="H5" s="82" t="s">
        <v>53</v>
      </c>
    </row>
    <row r="6" spans="1:17" ht="52.5" customHeight="1" x14ac:dyDescent="0.2">
      <c r="A6" s="137"/>
      <c r="B6" s="63" t="s">
        <v>19</v>
      </c>
      <c r="C6" s="79" t="s">
        <v>143</v>
      </c>
      <c r="D6" s="64" t="s">
        <v>144</v>
      </c>
      <c r="E6" s="83" t="s">
        <v>73</v>
      </c>
      <c r="F6" s="83" t="str">
        <f ca="1">IF(ISNUMBER(TODAY()-E6)=FALSE,"VEDI NOTA",IF(E6="","",IF((E6-TODAY())&lt;1,"SCADUTA",IF((E6-TODAY())&lt;31,"MENO DI 30 GIORNI!",""))))</f>
        <v>VEDI NOTA</v>
      </c>
      <c r="G6" s="160" t="s">
        <v>36</v>
      </c>
      <c r="O6" s="21"/>
    </row>
    <row r="7" spans="1:17" ht="46.5" customHeight="1" x14ac:dyDescent="0.2">
      <c r="A7" s="137"/>
      <c r="B7" s="63" t="s">
        <v>19</v>
      </c>
      <c r="C7" s="79" t="s">
        <v>145</v>
      </c>
      <c r="D7" s="64" t="s">
        <v>146</v>
      </c>
      <c r="E7" s="83">
        <v>45035</v>
      </c>
      <c r="F7" s="83"/>
      <c r="G7" s="160" t="s">
        <v>36</v>
      </c>
      <c r="O7" s="21"/>
    </row>
    <row r="8" spans="1:17" ht="57" customHeight="1" x14ac:dyDescent="0.2">
      <c r="A8" s="137"/>
      <c r="B8" s="63" t="s">
        <v>19</v>
      </c>
      <c r="C8" s="79" t="s">
        <v>147</v>
      </c>
      <c r="D8" s="64" t="s">
        <v>148</v>
      </c>
      <c r="E8" s="83">
        <v>45062</v>
      </c>
      <c r="F8" s="83"/>
      <c r="G8" s="160" t="s">
        <v>36</v>
      </c>
      <c r="O8" s="21"/>
    </row>
    <row r="9" spans="1:17" ht="65.25" customHeight="1" thickBot="1" x14ac:dyDescent="0.25">
      <c r="J9" s="32"/>
      <c r="K9" s="32"/>
      <c r="N9" s="27"/>
      <c r="O9" s="27"/>
      <c r="P9" s="27"/>
      <c r="Q9" s="27"/>
    </row>
    <row r="10" spans="1:17" ht="39.75" customHeight="1" thickBot="1" x14ac:dyDescent="0.25">
      <c r="B10" s="120" t="s">
        <v>26</v>
      </c>
      <c r="C10" s="120" t="s">
        <v>39</v>
      </c>
      <c r="D10" s="120" t="s">
        <v>40</v>
      </c>
      <c r="J10" s="32"/>
      <c r="K10" s="32"/>
      <c r="N10" s="27"/>
      <c r="O10" s="27"/>
      <c r="P10" s="27"/>
      <c r="Q10" s="27"/>
    </row>
    <row r="11" spans="1:17" ht="46.5" customHeight="1" x14ac:dyDescent="0.2">
      <c r="B11" s="137"/>
      <c r="C11" s="141"/>
      <c r="D11" s="139"/>
      <c r="J11" s="32"/>
      <c r="K11" s="32"/>
      <c r="N11" s="27"/>
      <c r="O11" s="27"/>
      <c r="P11" s="27"/>
      <c r="Q11" s="27"/>
    </row>
    <row r="12" spans="1:17" ht="45.75" customHeight="1" thickBot="1" x14ac:dyDescent="0.25">
      <c r="M12" s="27"/>
      <c r="N12" s="27"/>
      <c r="O12" s="27"/>
      <c r="P12" s="27"/>
      <c r="Q12" s="27"/>
    </row>
    <row r="13" spans="1:17" ht="50.25" customHeight="1" thickBot="1" x14ac:dyDescent="0.25">
      <c r="B13" s="74" t="s">
        <v>41</v>
      </c>
      <c r="C13" s="204" t="s">
        <v>56</v>
      </c>
      <c r="D13" s="205"/>
      <c r="M13" s="27"/>
      <c r="N13" s="27"/>
      <c r="O13" s="27"/>
      <c r="P13" s="27"/>
    </row>
    <row r="14" spans="1:17" ht="66" customHeight="1" thickBot="1" x14ac:dyDescent="0.25">
      <c r="B14" s="76" t="s">
        <v>149</v>
      </c>
      <c r="C14" s="206" t="s">
        <v>51</v>
      </c>
      <c r="D14" s="207"/>
      <c r="M14" s="27"/>
      <c r="N14" s="27"/>
      <c r="O14" s="27"/>
      <c r="P14" s="27"/>
      <c r="Q14" s="27"/>
    </row>
    <row r="15" spans="1:17" ht="51" customHeight="1" thickBot="1" x14ac:dyDescent="0.25">
      <c r="B15" s="76" t="s">
        <v>49</v>
      </c>
      <c r="C15" s="206" t="s">
        <v>150</v>
      </c>
      <c r="D15" s="207"/>
      <c r="N15" s="27"/>
      <c r="O15" s="27"/>
      <c r="P15" s="27"/>
      <c r="Q15" s="27"/>
    </row>
    <row r="16" spans="1:17" ht="42.75" customHeight="1" thickBot="1" x14ac:dyDescent="0.25">
      <c r="B16" s="76" t="s">
        <v>47</v>
      </c>
      <c r="C16" s="206" t="s">
        <v>151</v>
      </c>
      <c r="D16" s="207"/>
      <c r="M16" s="31"/>
      <c r="N16" s="17"/>
      <c r="O16" s="17"/>
      <c r="P16" s="17"/>
      <c r="Q16" s="17"/>
    </row>
    <row r="17" spans="2:13" ht="38.25" customHeight="1" thickBot="1" x14ac:dyDescent="0.25">
      <c r="B17" s="76" t="s">
        <v>152</v>
      </c>
      <c r="C17" s="206" t="s">
        <v>153</v>
      </c>
      <c r="D17" s="207"/>
      <c r="M17" s="27"/>
    </row>
    <row r="18" spans="2:13" ht="72.75" customHeight="1" thickBot="1" x14ac:dyDescent="0.25">
      <c r="B18" s="76" t="s">
        <v>154</v>
      </c>
      <c r="C18" s="206" t="s">
        <v>155</v>
      </c>
      <c r="D18" s="207"/>
      <c r="H18" s="32"/>
      <c r="M18" s="27"/>
    </row>
    <row r="19" spans="2:13" ht="55.5" customHeight="1" thickBot="1" x14ac:dyDescent="0.25">
      <c r="B19" s="76" t="s">
        <v>156</v>
      </c>
      <c r="C19" s="206" t="s">
        <v>157</v>
      </c>
      <c r="D19" s="207"/>
      <c r="H19" s="32"/>
      <c r="M19" s="27"/>
    </row>
    <row r="20" spans="2:13" ht="30.75" customHeight="1" thickBot="1" x14ac:dyDescent="0.25">
      <c r="B20" s="76" t="s">
        <v>158</v>
      </c>
      <c r="C20" s="206" t="s">
        <v>159</v>
      </c>
      <c r="D20" s="207"/>
      <c r="H20" s="32"/>
      <c r="M20" s="27"/>
    </row>
    <row r="21" spans="2:13" ht="48" customHeight="1" thickBot="1" x14ac:dyDescent="0.25">
      <c r="B21" s="76" t="s">
        <v>160</v>
      </c>
      <c r="H21" s="32"/>
      <c r="M21" s="27"/>
    </row>
    <row r="22" spans="2:13" ht="51.75" customHeight="1" x14ac:dyDescent="0.2">
      <c r="M22" s="17"/>
    </row>
    <row r="23" spans="2:13" ht="36.75" customHeight="1" x14ac:dyDescent="0.2"/>
    <row r="24" spans="2:13" ht="49.5" customHeight="1" x14ac:dyDescent="0.2"/>
    <row r="25" spans="2:13" ht="49.5" customHeight="1" x14ac:dyDescent="0.2"/>
    <row r="26" spans="2:13" ht="48.75" customHeight="1" x14ac:dyDescent="0.2"/>
    <row r="27" spans="2:13" ht="49.5" customHeight="1" x14ac:dyDescent="0.2"/>
    <row r="28" spans="2:13" ht="49.5" customHeight="1" x14ac:dyDescent="0.2"/>
    <row r="29" spans="2:13" ht="40.5" customHeight="1" x14ac:dyDescent="0.2"/>
    <row r="30" spans="2:13" ht="31.5" customHeight="1" x14ac:dyDescent="0.2"/>
    <row r="31" spans="2:13" ht="31.5" customHeight="1" x14ac:dyDescent="0.2"/>
    <row r="32" spans="2:13" ht="51" customHeight="1" x14ac:dyDescent="0.2"/>
    <row r="33" ht="51" customHeight="1" x14ac:dyDescent="0.2"/>
    <row r="34" ht="51" customHeight="1" x14ac:dyDescent="0.2"/>
    <row r="35" ht="51" customHeight="1" x14ac:dyDescent="0.2"/>
    <row r="36" ht="51" customHeight="1" x14ac:dyDescent="0.2"/>
    <row r="37" ht="51" customHeight="1" x14ac:dyDescent="0.2"/>
    <row r="38" ht="51" customHeight="1" x14ac:dyDescent="0.2"/>
    <row r="39" ht="51" customHeight="1" x14ac:dyDescent="0.2"/>
    <row r="40" ht="51" customHeight="1" x14ac:dyDescent="0.2"/>
    <row r="41" ht="42.75" customHeight="1" x14ac:dyDescent="0.2"/>
    <row r="42" ht="51" customHeight="1" x14ac:dyDescent="0.2"/>
    <row r="43" ht="51" customHeight="1" x14ac:dyDescent="0.2"/>
    <row r="44" ht="51" customHeight="1" x14ac:dyDescent="0.2"/>
    <row r="45" ht="51" customHeight="1" x14ac:dyDescent="0.2"/>
    <row r="46" ht="65.25" customHeight="1" x14ac:dyDescent="0.2"/>
    <row r="47" ht="63" customHeight="1" x14ac:dyDescent="0.2"/>
    <row r="48" ht="39" customHeight="1" x14ac:dyDescent="0.2"/>
    <row r="49" spans="8:8" ht="80.25" customHeight="1" x14ac:dyDescent="0.2"/>
    <row r="50" spans="8:8" ht="57.75" customHeight="1" x14ac:dyDescent="0.2"/>
    <row r="51" spans="8:8" ht="110.25" customHeight="1" x14ac:dyDescent="0.2">
      <c r="H51" s="55"/>
    </row>
    <row r="52" spans="8:8" ht="42.75" customHeight="1" x14ac:dyDescent="0.2">
      <c r="H52" s="55"/>
    </row>
    <row r="53" spans="8:8" ht="35.25" customHeight="1" x14ac:dyDescent="0.2"/>
    <row r="54" spans="8:8" ht="75.75" customHeight="1" x14ac:dyDescent="0.2"/>
    <row r="55" spans="8:8" ht="29.25" customHeight="1" x14ac:dyDescent="0.2"/>
    <row r="56" spans="8:8" ht="50.25" customHeight="1" x14ac:dyDescent="0.2"/>
    <row r="57" spans="8:8" ht="54.75" customHeight="1" x14ac:dyDescent="0.2"/>
    <row r="58" spans="8:8" ht="27" customHeight="1" x14ac:dyDescent="0.2"/>
    <row r="59" spans="8:8" ht="24.75" customHeight="1" x14ac:dyDescent="0.2"/>
    <row r="60" spans="8:8" ht="60" customHeight="1" x14ac:dyDescent="0.2"/>
    <row r="61" spans="8:8" ht="34.5" customHeight="1" x14ac:dyDescent="0.2"/>
    <row r="62" spans="8:8" ht="70.5" customHeight="1" x14ac:dyDescent="0.2"/>
    <row r="63" spans="8:8" ht="65.25" customHeight="1" x14ac:dyDescent="0.2"/>
    <row r="64" spans="8:8" ht="36.75" customHeight="1" x14ac:dyDescent="0.2"/>
    <row r="65" ht="39" customHeight="1" x14ac:dyDescent="0.2"/>
    <row r="66" ht="57.75" customHeight="1" x14ac:dyDescent="0.2"/>
    <row r="67" ht="54.75" customHeight="1" x14ac:dyDescent="0.2"/>
    <row r="68" ht="25.5" customHeight="1" x14ac:dyDescent="0.2"/>
    <row r="69" ht="108.75" customHeight="1" x14ac:dyDescent="0.2"/>
    <row r="70" ht="86.25" customHeight="1" x14ac:dyDescent="0.2"/>
    <row r="71" ht="81.75" customHeight="1" x14ac:dyDescent="0.2"/>
    <row r="72" ht="54" customHeight="1" x14ac:dyDescent="0.2"/>
    <row r="73" ht="82.5" customHeight="1" x14ac:dyDescent="0.2"/>
    <row r="74" ht="86.25" customHeight="1" x14ac:dyDescent="0.2"/>
    <row r="75" ht="86.25" customHeight="1" x14ac:dyDescent="0.2"/>
    <row r="76" ht="48.75" customHeight="1" x14ac:dyDescent="0.2"/>
    <row r="77" ht="58.5" customHeight="1" x14ac:dyDescent="0.2"/>
    <row r="78" ht="44.25" customHeight="1" x14ac:dyDescent="0.2"/>
    <row r="79" ht="28.5" customHeight="1" x14ac:dyDescent="0.2"/>
    <row r="80" ht="40.5" customHeight="1" x14ac:dyDescent="0.2"/>
    <row r="81" ht="52.5" customHeight="1" x14ac:dyDescent="0.2"/>
    <row r="82" ht="51.75" customHeight="1" x14ac:dyDescent="0.2"/>
    <row r="83" ht="62.25" customHeight="1" x14ac:dyDescent="0.2"/>
    <row r="84" ht="53.25" customHeight="1" x14ac:dyDescent="0.2"/>
    <row r="85" ht="66.75" customHeight="1" x14ac:dyDescent="0.2"/>
    <row r="86" ht="64.5" customHeight="1" x14ac:dyDescent="0.2"/>
    <row r="87" ht="52.5" customHeight="1" x14ac:dyDescent="0.2"/>
    <row r="88" ht="49.5" customHeight="1" x14ac:dyDescent="0.2"/>
    <row r="89" ht="50.25" customHeight="1" x14ac:dyDescent="0.2"/>
    <row r="90" ht="51" customHeight="1" x14ac:dyDescent="0.2"/>
    <row r="91" ht="51" customHeight="1" x14ac:dyDescent="0.2"/>
    <row r="92" ht="90.75" customHeight="1" x14ac:dyDescent="0.2"/>
    <row r="93" ht="51" customHeight="1" x14ac:dyDescent="0.2"/>
    <row r="94" ht="51" customHeight="1" x14ac:dyDescent="0.2"/>
    <row r="95" ht="51" customHeight="1" x14ac:dyDescent="0.2"/>
    <row r="96" ht="51" customHeight="1" x14ac:dyDescent="0.2"/>
    <row r="97" ht="51" customHeight="1" x14ac:dyDescent="0.2"/>
    <row r="98" ht="87.75" customHeight="1" x14ac:dyDescent="0.2"/>
    <row r="99" ht="87.75" customHeight="1" x14ac:dyDescent="0.2"/>
    <row r="100" ht="87.75" customHeight="1" x14ac:dyDescent="0.2"/>
    <row r="101" ht="87.75" customHeight="1" x14ac:dyDescent="0.2"/>
    <row r="102" ht="87.75" customHeight="1" x14ac:dyDescent="0.2"/>
    <row r="103" ht="87.75" customHeight="1" x14ac:dyDescent="0.2"/>
    <row r="104" ht="87.75" customHeight="1" x14ac:dyDescent="0.2"/>
    <row r="105" ht="87.75" customHeight="1" x14ac:dyDescent="0.2"/>
    <row r="106" ht="87.75" customHeight="1" x14ac:dyDescent="0.2"/>
    <row r="107" ht="87.75" customHeight="1" x14ac:dyDescent="0.2"/>
    <row r="108" ht="87.75" customHeight="1" x14ac:dyDescent="0.2"/>
    <row r="109" ht="87.75" customHeight="1" x14ac:dyDescent="0.2"/>
    <row r="110" ht="87.75" customHeight="1" x14ac:dyDescent="0.2"/>
    <row r="111" ht="87.75" customHeight="1" x14ac:dyDescent="0.2"/>
    <row r="112" ht="52.5" customHeight="1" x14ac:dyDescent="0.2"/>
    <row r="113" ht="29.25" customHeight="1" x14ac:dyDescent="0.2"/>
    <row r="114" ht="97.5" customHeight="1" x14ac:dyDescent="0.2"/>
    <row r="115" ht="105.75" customHeight="1" x14ac:dyDescent="0.2"/>
    <row r="116" ht="37.5" customHeight="1" x14ac:dyDescent="0.2"/>
    <row r="117" ht="24.75" customHeight="1" x14ac:dyDescent="0.2"/>
    <row r="118" ht="33.75" customHeight="1" x14ac:dyDescent="0.2"/>
    <row r="119" ht="35.25" customHeight="1" x14ac:dyDescent="0.2"/>
    <row r="120" ht="32.25" customHeight="1" x14ac:dyDescent="0.2"/>
    <row r="124" ht="81" customHeight="1" x14ac:dyDescent="0.2"/>
    <row r="125" ht="51.75" customHeight="1" x14ac:dyDescent="0.2"/>
    <row r="126" ht="51.75" customHeight="1" x14ac:dyDescent="0.2"/>
    <row r="127" ht="51.75" customHeight="1" x14ac:dyDescent="0.2"/>
    <row r="128" ht="51.75" customHeight="1" x14ac:dyDescent="0.2"/>
    <row r="129" ht="51.75" customHeight="1" x14ac:dyDescent="0.2"/>
    <row r="130" ht="51.75" customHeight="1" x14ac:dyDescent="0.2"/>
    <row r="131" ht="51.75" customHeight="1" x14ac:dyDescent="0.2"/>
    <row r="132" ht="51.75" customHeight="1" x14ac:dyDescent="0.2"/>
    <row r="133" ht="51.75" customHeight="1" x14ac:dyDescent="0.2"/>
    <row r="134" ht="51.75" customHeight="1" x14ac:dyDescent="0.2"/>
    <row r="135" ht="51.75" customHeight="1" x14ac:dyDescent="0.2"/>
    <row r="136" ht="93.75" customHeight="1" x14ac:dyDescent="0.2"/>
    <row r="137" ht="51.75" customHeight="1" x14ac:dyDescent="0.2"/>
    <row r="138" ht="51.75" customHeight="1" x14ac:dyDescent="0.2"/>
    <row r="139" ht="51.75" customHeight="1" x14ac:dyDescent="0.2"/>
    <row r="140" ht="51.75" customHeight="1" x14ac:dyDescent="0.2"/>
    <row r="141" ht="51.75" customHeight="1" x14ac:dyDescent="0.2"/>
    <row r="148" ht="13.5" customHeight="1" x14ac:dyDescent="0.2"/>
    <row r="149" ht="13.5" customHeight="1" x14ac:dyDescent="0.2"/>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20:D20"/>
    <mergeCell ref="D2:D3"/>
    <mergeCell ref="C13:D13"/>
    <mergeCell ref="C15:D15"/>
    <mergeCell ref="C14:D14"/>
    <mergeCell ref="C16:D16"/>
    <mergeCell ref="C17:D17"/>
    <mergeCell ref="C18:D18"/>
    <mergeCell ref="C19:D19"/>
  </mergeCells>
  <phoneticPr fontId="0" type="noConversion"/>
  <conditionalFormatting sqref="A6:A8">
    <cfRule type="cellIs" dxfId="46" priority="4" operator="equal">
      <formula>"!"</formula>
    </cfRule>
  </conditionalFormatting>
  <conditionalFormatting sqref="B11">
    <cfRule type="cellIs" dxfId="45" priority="76" operator="equal">
      <formula>"!"</formula>
    </cfRule>
  </conditionalFormatting>
  <conditionalFormatting sqref="F6:F8">
    <cfRule type="cellIs" dxfId="44" priority="1" operator="equal">
      <formula>"VEDI NOTA"</formula>
    </cfRule>
    <cfRule type="cellIs" dxfId="43" priority="2" operator="equal">
      <formula>"SCADUTA"</formula>
    </cfRule>
    <cfRule type="cellIs" dxfId="42" priority="3" operator="equal">
      <formula>"MENO DI 30 GIORNI!"</formula>
    </cfRule>
  </conditionalFormatting>
  <hyperlinks>
    <hyperlink ref="B15" r:id="rId2" xr:uid="{00000000-0004-0000-0A00-000000000000}"/>
    <hyperlink ref="B16" r:id="rId3" xr:uid="{00000000-0004-0000-0A00-000001000000}"/>
    <hyperlink ref="B17" r:id="rId4" xr:uid="{00000000-0004-0000-0A00-000005000000}"/>
    <hyperlink ref="B18" r:id="rId5" xr:uid="{00000000-0004-0000-0A00-000007000000}"/>
    <hyperlink ref="B19" r:id="rId6" xr:uid="{00000000-0004-0000-0A00-000008000000}"/>
    <hyperlink ref="B20" r:id="rId7" xr:uid="{00000000-0004-0000-0A00-00000B000000}"/>
    <hyperlink ref="B21" r:id="rId8" xr:uid="{00000000-0004-0000-0A00-00000D000000}"/>
    <hyperlink ref="B14" r:id="rId9" xr:uid="{00000000-0004-0000-0A00-00000E000000}"/>
    <hyperlink ref="C14:D14" r:id="rId10" display="TED" xr:uid="{1623431F-01C0-48FA-8ACA-AA12718BD860}"/>
    <hyperlink ref="C16:D16" r:id="rId11" display="EDA" xr:uid="{5CD34290-97EC-449C-9D42-E7E1D16CC970}"/>
    <hyperlink ref="C17:D17" r:id="rId12" display="EIGE" xr:uid="{409CED45-DC69-405C-9FC3-0E398810AACF}"/>
    <hyperlink ref="C18:D18" r:id="rId13" display="EULISA" xr:uid="{6DCAD7B2-2BA0-4BD2-AF83-297D08CD3CC2}"/>
    <hyperlink ref="C19:D19" r:id="rId14" display="FRONTEX" xr:uid="{D330719D-35F2-4DFE-ABEF-0285EB4E1FBC}"/>
    <hyperlink ref="C20:D20" r:id="rId15" display="EUROPOL" xr:uid="{AF565847-3B50-4424-8CAD-FB288C726BBC}"/>
    <hyperlink ref="C15:D15" r:id="rId16" display="Home Affairs" xr:uid="{5E26B18F-8FDC-4BC1-BB5B-03714673CE1F}"/>
    <hyperlink ref="G6" r:id="rId17" xr:uid="{7566A6F1-6251-4576-AD1E-BD4CBCBB3E45}"/>
    <hyperlink ref="G7" r:id="rId18" xr:uid="{D3A58D67-240D-4D13-885B-3E495453F7C1}"/>
    <hyperlink ref="G8" r:id="rId19" xr:uid="{1E69BD6A-CF8D-40D7-94A8-918FA0534D77}"/>
  </hyperlinks>
  <pageMargins left="0.75" right="0.75" top="1" bottom="1" header="0.5" footer="0.5"/>
  <pageSetup paperSize="9" orientation="portrait" horizontalDpi="300" verticalDpi="300" r:id="rId20"/>
  <headerFooter alignWithMargins="0"/>
  <drawing r:id="rId21"/>
  <legacy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FFFF"/>
  </sheetPr>
  <dimension ref="A1:N25"/>
  <sheetViews>
    <sheetView workbookViewId="0">
      <pane ySplit="5" topLeftCell="A6" activePane="bottomLeft" state="frozen"/>
      <selection activeCell="N12" sqref="N12"/>
      <selection pane="bottomLeft" activeCell="F3" sqref="F3"/>
    </sheetView>
  </sheetViews>
  <sheetFormatPr defaultColWidth="8.42578125" defaultRowHeight="12.75" x14ac:dyDescent="0.2"/>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4" ht="15.75" customHeight="1" thickBot="1" x14ac:dyDescent="0.25"/>
    <row r="2" spans="1:14" ht="35.25" customHeight="1" thickTop="1" x14ac:dyDescent="0.2">
      <c r="B2" s="81" t="s">
        <v>23</v>
      </c>
      <c r="D2" s="203" t="s">
        <v>7</v>
      </c>
      <c r="F2" s="87"/>
      <c r="H2" s="89"/>
    </row>
    <row r="3" spans="1:14" ht="27.75" customHeight="1" thickBot="1" x14ac:dyDescent="0.25">
      <c r="B3" s="62">
        <f>COUNTA(B7:B7)</f>
        <v>0</v>
      </c>
      <c r="D3" s="202"/>
      <c r="F3" s="86" t="s">
        <v>24</v>
      </c>
      <c r="H3" s="86" t="s">
        <v>25</v>
      </c>
      <c r="K3" s="5"/>
    </row>
    <row r="4" spans="1:14" ht="17.25" customHeight="1" thickTop="1" x14ac:dyDescent="0.2">
      <c r="C4" s="1"/>
      <c r="K4" s="5"/>
    </row>
    <row r="5" spans="1:14" ht="15.75" thickBot="1" x14ac:dyDescent="0.25">
      <c r="A5" s="82" t="s">
        <v>26</v>
      </c>
      <c r="B5" s="82" t="s">
        <v>27</v>
      </c>
      <c r="C5" s="82" t="s">
        <v>28</v>
      </c>
      <c r="D5" s="82" t="s">
        <v>29</v>
      </c>
      <c r="E5" s="82" t="s">
        <v>30</v>
      </c>
      <c r="F5" s="82" t="s">
        <v>31</v>
      </c>
      <c r="G5" s="82" t="s">
        <v>32</v>
      </c>
      <c r="H5" s="82" t="s">
        <v>53</v>
      </c>
    </row>
    <row r="6" spans="1:14" ht="15.75" thickBot="1" x14ac:dyDescent="0.25">
      <c r="B6" s="120" t="s">
        <v>26</v>
      </c>
      <c r="C6" s="120" t="s">
        <v>39</v>
      </c>
      <c r="D6" s="120" t="s">
        <v>40</v>
      </c>
    </row>
    <row r="7" spans="1:14" ht="36" customHeight="1" thickBot="1" x14ac:dyDescent="0.25">
      <c r="N7" s="91"/>
    </row>
    <row r="8" spans="1:14" ht="15.75" thickBot="1" x14ac:dyDescent="0.25">
      <c r="C8" s="74" t="s">
        <v>41</v>
      </c>
      <c r="D8" s="84" t="s">
        <v>56</v>
      </c>
    </row>
    <row r="9" spans="1:14" ht="27.75" customHeight="1" thickBot="1" x14ac:dyDescent="0.25">
      <c r="C9" s="76" t="s">
        <v>47</v>
      </c>
      <c r="D9" s="76" t="s">
        <v>51</v>
      </c>
    </row>
    <row r="10" spans="1:14" ht="37.5" customHeight="1" thickBot="1" x14ac:dyDescent="0.25">
      <c r="C10" s="76" t="s">
        <v>49</v>
      </c>
      <c r="D10" s="76" t="s">
        <v>161</v>
      </c>
    </row>
    <row r="11" spans="1:14" ht="27" customHeight="1" thickBot="1" x14ac:dyDescent="0.25">
      <c r="C11" s="76" t="s">
        <v>97</v>
      </c>
      <c r="D11" s="128" t="s">
        <v>162</v>
      </c>
    </row>
    <row r="13" spans="1:14" ht="2.25" hidden="1" customHeight="1" x14ac:dyDescent="0.2"/>
    <row r="14" spans="1:14" ht="75" customHeight="1" x14ac:dyDescent="0.2"/>
    <row r="15" spans="1:14" ht="75" customHeight="1" x14ac:dyDescent="0.2"/>
    <row r="16" spans="1:14" ht="55.5" customHeight="1" x14ac:dyDescent="0.2"/>
    <row r="17" ht="81" customHeight="1" x14ac:dyDescent="0.2"/>
    <row r="18" ht="31.5" customHeight="1" x14ac:dyDescent="0.2"/>
    <row r="19" ht="31.5" customHeight="1" x14ac:dyDescent="0.2"/>
    <row r="20" ht="81" customHeight="1" x14ac:dyDescent="0.2"/>
    <row r="21" ht="81" customHeight="1" x14ac:dyDescent="0.2"/>
    <row r="22" ht="81" customHeight="1" x14ac:dyDescent="0.2"/>
    <row r="23" ht="36" customHeight="1" x14ac:dyDescent="0.2"/>
    <row r="25" ht="36" customHeight="1" x14ac:dyDescent="0.2"/>
  </sheetData>
  <mergeCells count="1">
    <mergeCell ref="D2:D3"/>
  </mergeCells>
  <phoneticPr fontId="0" type="noConversion"/>
  <hyperlinks>
    <hyperlink ref="C10" r:id="rId1" xr:uid="{00000000-0004-0000-0B00-000001000000}"/>
    <hyperlink ref="C9" r:id="rId2" xr:uid="{00000000-0004-0000-0B00-000002000000}"/>
    <hyperlink ref="D10" r:id="rId3" xr:uid="{00000000-0004-0000-0B00-000004000000}"/>
    <hyperlink ref="D9" r:id="rId4" xr:uid="{00000000-0004-0000-0B00-000006000000}"/>
    <hyperlink ref="D11" r:id="rId5" xr:uid="{00000000-0004-0000-0B00-000003000000}"/>
    <hyperlink ref="C11" r:id="rId6" xr:uid="{48A303BF-DDCE-4D17-BE8E-CB2886BA6F81}"/>
  </hyperlinks>
  <pageMargins left="0.75" right="0.75" top="1" bottom="1" header="0.5" footer="0.5"/>
  <pageSetup paperSize="9" orientation="portrait"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sheetPr>
  <dimension ref="A1:H68"/>
  <sheetViews>
    <sheetView zoomScaleNormal="100" workbookViewId="0">
      <pane ySplit="5" topLeftCell="A8" activePane="bottomLeft" state="frozen"/>
      <selection activeCell="N12" sqref="N12"/>
      <selection pane="bottomLeft" activeCell="B14" sqref="B14"/>
    </sheetView>
  </sheetViews>
  <sheetFormatPr defaultColWidth="8.42578125" defaultRowHeight="12.75" x14ac:dyDescent="0.2"/>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8" ht="12.75" customHeight="1" thickBot="1" x14ac:dyDescent="0.25">
      <c r="A1" t="s">
        <v>163</v>
      </c>
    </row>
    <row r="2" spans="1:8" ht="35.25" customHeight="1" thickTop="1" x14ac:dyDescent="0.2">
      <c r="B2" s="81" t="s">
        <v>23</v>
      </c>
      <c r="D2" s="203" t="s">
        <v>10</v>
      </c>
      <c r="F2" s="87"/>
      <c r="H2" s="89"/>
    </row>
    <row r="3" spans="1:8" ht="26.25" customHeight="1" thickBot="1" x14ac:dyDescent="0.25">
      <c r="B3" s="62">
        <f>COUNTA(D6:D6)</f>
        <v>1</v>
      </c>
      <c r="D3" s="202"/>
      <c r="F3" s="86" t="s">
        <v>164</v>
      </c>
      <c r="H3" s="86" t="s">
        <v>25</v>
      </c>
    </row>
    <row r="4" spans="1:8" ht="12.75" customHeight="1" thickTop="1" x14ac:dyDescent="0.2"/>
    <row r="5" spans="1:8" ht="15.75" thickBot="1" x14ac:dyDescent="0.25">
      <c r="A5" s="82" t="s">
        <v>26</v>
      </c>
      <c r="B5" s="82" t="s">
        <v>27</v>
      </c>
      <c r="C5" s="82" t="s">
        <v>28</v>
      </c>
      <c r="D5" s="82" t="s">
        <v>29</v>
      </c>
      <c r="E5" s="82" t="s">
        <v>30</v>
      </c>
      <c r="F5" s="82" t="s">
        <v>31</v>
      </c>
      <c r="G5" s="82" t="s">
        <v>32</v>
      </c>
      <c r="H5" s="82" t="s">
        <v>53</v>
      </c>
    </row>
    <row r="6" spans="1:8" ht="44.25" customHeight="1" x14ac:dyDescent="0.2">
      <c r="A6" s="77"/>
      <c r="B6" s="66" t="s">
        <v>15</v>
      </c>
      <c r="C6" s="79" t="s">
        <v>165</v>
      </c>
      <c r="D6" s="64" t="s">
        <v>166</v>
      </c>
      <c r="E6" s="146">
        <v>45077</v>
      </c>
      <c r="F6" s="83" t="str">
        <f ca="1">IF(ISNUMBER(TODAY()-E6)=FALSE,"VEDI NOTA",IF(E6="","",IF((E6-TODAY())&lt;1,"SCADUTA",IF((E6-TODAY())&lt;31,"MENO DI 30 GIORNI!",""))))</f>
        <v/>
      </c>
      <c r="G6" s="160" t="s">
        <v>75</v>
      </c>
      <c r="H6" s="142"/>
    </row>
    <row r="7" spans="1:8" ht="32.450000000000003" customHeight="1" x14ac:dyDescent="0.2">
      <c r="A7" s="11"/>
      <c r="B7" s="11"/>
    </row>
    <row r="8" spans="1:8" ht="51.75" customHeight="1" x14ac:dyDescent="0.2"/>
    <row r="9" spans="1:8" ht="67.349999999999994" customHeight="1" x14ac:dyDescent="0.2">
      <c r="A9" s="11"/>
      <c r="E9" s="153"/>
    </row>
    <row r="10" spans="1:8" ht="42" customHeight="1" thickBot="1" x14ac:dyDescent="0.25">
      <c r="A10" s="11"/>
    </row>
    <row r="11" spans="1:8" ht="44.25" customHeight="1" thickBot="1" x14ac:dyDescent="0.25">
      <c r="A11" s="11"/>
      <c r="B11" s="120" t="s">
        <v>26</v>
      </c>
      <c r="C11" s="120" t="s">
        <v>39</v>
      </c>
      <c r="D11" s="120" t="s">
        <v>40</v>
      </c>
    </row>
    <row r="12" spans="1:8" ht="48" customHeight="1" thickBot="1" x14ac:dyDescent="0.25">
      <c r="A12" s="11"/>
      <c r="B12" s="137"/>
      <c r="C12" s="141"/>
      <c r="D12" s="139"/>
    </row>
    <row r="13" spans="1:8" ht="26.25" customHeight="1" thickBot="1" x14ac:dyDescent="0.25">
      <c r="B13" s="74" t="s">
        <v>77</v>
      </c>
      <c r="C13" s="213" t="s">
        <v>56</v>
      </c>
      <c r="D13" s="214"/>
    </row>
    <row r="14" spans="1:8" ht="45" customHeight="1" thickBot="1" x14ac:dyDescent="0.25">
      <c r="B14" s="76" t="s">
        <v>167</v>
      </c>
      <c r="C14" s="177" t="s">
        <v>168</v>
      </c>
      <c r="D14" s="178"/>
    </row>
    <row r="15" spans="1:8" ht="39.75" customHeight="1" thickBot="1" x14ac:dyDescent="0.25">
      <c r="B15" s="76" t="s">
        <v>47</v>
      </c>
      <c r="C15" s="177" t="s">
        <v>51</v>
      </c>
      <c r="D15" s="178"/>
    </row>
    <row r="16" spans="1:8" ht="42" customHeight="1" thickBot="1" x14ac:dyDescent="0.25">
      <c r="B16" s="76" t="s">
        <v>49</v>
      </c>
      <c r="C16" s="177"/>
      <c r="D16" s="178"/>
    </row>
    <row r="17" ht="91.5" customHeight="1" x14ac:dyDescent="0.2"/>
    <row r="18" ht="111.75" customHeight="1" x14ac:dyDescent="0.2"/>
    <row r="19" ht="85.5" customHeight="1" x14ac:dyDescent="0.2"/>
    <row r="20" ht="85.5" customHeight="1" x14ac:dyDescent="0.2"/>
    <row r="21" ht="85.5" customHeight="1" x14ac:dyDescent="0.2"/>
    <row r="22" ht="55.5" customHeight="1" x14ac:dyDescent="0.2"/>
    <row r="23" ht="60.75" customHeight="1" x14ac:dyDescent="0.2"/>
    <row r="24" ht="56.25" customHeight="1" x14ac:dyDescent="0.2"/>
    <row r="25" ht="50.25" customHeight="1" x14ac:dyDescent="0.2"/>
    <row r="26" ht="50.25" customHeight="1" x14ac:dyDescent="0.2"/>
    <row r="27" ht="50.25" customHeight="1" x14ac:dyDescent="0.2"/>
    <row r="28" ht="50.25" customHeight="1" x14ac:dyDescent="0.2"/>
    <row r="29" ht="50.25" customHeight="1" x14ac:dyDescent="0.2"/>
    <row r="30" ht="50.25" customHeight="1" x14ac:dyDescent="0.2"/>
    <row r="31" ht="50.25" customHeight="1" x14ac:dyDescent="0.2"/>
    <row r="32" ht="50.25" customHeight="1" x14ac:dyDescent="0.2"/>
    <row r="33" ht="50.25" customHeight="1" x14ac:dyDescent="0.2"/>
    <row r="34" ht="50.25" customHeight="1" x14ac:dyDescent="0.2"/>
    <row r="35" ht="50.25" customHeight="1" x14ac:dyDescent="0.2"/>
    <row r="36" ht="50.25" customHeight="1" x14ac:dyDescent="0.2"/>
    <row r="37" ht="50.25" customHeight="1" x14ac:dyDescent="0.2"/>
    <row r="38" ht="50.25" customHeight="1" x14ac:dyDescent="0.2"/>
    <row r="39" ht="50.25" customHeight="1" x14ac:dyDescent="0.2"/>
    <row r="40" ht="98.25" customHeight="1" x14ac:dyDescent="0.2"/>
    <row r="41" ht="98.25" customHeight="1" x14ac:dyDescent="0.2"/>
    <row r="42" ht="98.25" customHeight="1" x14ac:dyDescent="0.2"/>
    <row r="43" ht="98.25" customHeight="1" x14ac:dyDescent="0.2"/>
    <row r="44" ht="57" customHeight="1" x14ac:dyDescent="0.2"/>
    <row r="45" ht="94.5" customHeight="1" x14ac:dyDescent="0.2"/>
    <row r="46" ht="80.25" customHeight="1" x14ac:dyDescent="0.2"/>
    <row r="47" ht="71.25" customHeight="1" x14ac:dyDescent="0.2"/>
    <row r="48" ht="72" customHeight="1" x14ac:dyDescent="0.2"/>
    <row r="49" ht="60" customHeight="1" x14ac:dyDescent="0.2"/>
    <row r="50" ht="50.25" customHeight="1" x14ac:dyDescent="0.2"/>
    <row r="51" ht="51" customHeight="1" x14ac:dyDescent="0.2"/>
    <row r="52" ht="73.5" customHeight="1" x14ac:dyDescent="0.2"/>
    <row r="53" ht="68.25" customHeight="1" x14ac:dyDescent="0.2"/>
    <row r="54" ht="38.25" customHeight="1" x14ac:dyDescent="0.2"/>
    <row r="55" ht="41.25" customHeight="1" x14ac:dyDescent="0.2"/>
    <row r="56" ht="61.5" customHeight="1" x14ac:dyDescent="0.2"/>
    <row r="57" ht="78" customHeight="1" x14ac:dyDescent="0.2"/>
    <row r="58" ht="69.75" customHeight="1" x14ac:dyDescent="0.2"/>
    <row r="59" ht="41.25" customHeight="1" x14ac:dyDescent="0.2"/>
    <row r="60" ht="41.25" customHeight="1" x14ac:dyDescent="0.2"/>
    <row r="61" ht="58.5" customHeight="1" x14ac:dyDescent="0.2"/>
    <row r="62" ht="50.25" customHeight="1" x14ac:dyDescent="0.2"/>
    <row r="63" ht="50.25" customHeight="1" x14ac:dyDescent="0.2"/>
    <row r="64" ht="29.25" customHeight="1" x14ac:dyDescent="0.2"/>
    <row r="65" ht="40.5" customHeight="1" x14ac:dyDescent="0.2"/>
    <row r="66" ht="40.5" customHeight="1" x14ac:dyDescent="0.2"/>
    <row r="67" ht="40.5" customHeight="1" x14ac:dyDescent="0.2"/>
    <row r="68" ht="40.5" customHeight="1" x14ac:dyDescent="0.2"/>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3:D13"/>
  </mergeCells>
  <phoneticPr fontId="0" type="noConversion"/>
  <conditionalFormatting sqref="B12 A6">
    <cfRule type="cellIs" dxfId="41" priority="51" operator="equal">
      <formula>"!"</formula>
    </cfRule>
  </conditionalFormatting>
  <conditionalFormatting sqref="F6">
    <cfRule type="cellIs" dxfId="40" priority="6" operator="equal">
      <formula>"VEDI NOTA"</formula>
    </cfRule>
    <cfRule type="cellIs" dxfId="39" priority="7" operator="equal">
      <formula>"SCADUTA"</formula>
    </cfRule>
    <cfRule type="cellIs" dxfId="38" priority="8" operator="equal">
      <formula>"MENO DI 30 GIORNI!"</formula>
    </cfRule>
  </conditionalFormatting>
  <hyperlinks>
    <hyperlink ref="B16" r:id="rId1" xr:uid="{00000000-0004-0000-0C00-000000000000}"/>
    <hyperlink ref="B15" r:id="rId2" xr:uid="{00000000-0004-0000-0C00-000001000000}"/>
    <hyperlink ref="B14" r:id="rId3" xr:uid="{00000000-0004-0000-0C00-000003000000}"/>
    <hyperlink ref="C15:D15" r:id="rId4" display="TED" xr:uid="{751F235C-A013-42D0-ADA2-35BBD1AD8D63}"/>
    <hyperlink ref="C14:D14" r:id="rId5" display="EU - OSHA" xr:uid="{00000000-0004-0000-0C00-000002000000}"/>
    <hyperlink ref="G6" r:id="rId6" xr:uid="{E6BEFBA1-0097-4433-9BD1-D5B623FFCD16}"/>
  </hyperlinks>
  <pageMargins left="0.75" right="0.75" top="1" bottom="1" header="0.5" footer="0.5"/>
  <pageSetup orientation="portrait" r:id="rId7"/>
  <headerFooter alignWithMargins="0"/>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104"/>
  <sheetViews>
    <sheetView zoomScale="90" zoomScaleNormal="90" workbookViewId="0">
      <pane ySplit="5" topLeftCell="A18" activePane="bottomLeft" state="frozen"/>
      <selection activeCell="N12" sqref="N12"/>
      <selection pane="bottomLeft" activeCell="C23" sqref="C23"/>
    </sheetView>
  </sheetViews>
  <sheetFormatPr defaultColWidth="8.42578125" defaultRowHeight="12.75" x14ac:dyDescent="0.2"/>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x14ac:dyDescent="0.25">
      <c r="A1" t="s">
        <v>163</v>
      </c>
    </row>
    <row r="2" spans="1:8" ht="36.75" customHeight="1" thickTop="1" x14ac:dyDescent="0.2">
      <c r="B2" s="81" t="s">
        <v>169</v>
      </c>
      <c r="D2" s="203" t="s">
        <v>13</v>
      </c>
      <c r="F2" s="87"/>
      <c r="H2" s="89"/>
    </row>
    <row r="3" spans="1:8" ht="23.25" customHeight="1" thickBot="1" x14ac:dyDescent="0.25">
      <c r="B3" s="62">
        <f>COUNTA(D6:D9)</f>
        <v>3</v>
      </c>
      <c r="D3" s="202"/>
      <c r="F3" s="86" t="s">
        <v>164</v>
      </c>
      <c r="H3" s="86" t="s">
        <v>25</v>
      </c>
    </row>
    <row r="4" spans="1:8" ht="13.5" customHeight="1" thickTop="1" x14ac:dyDescent="0.2"/>
    <row r="5" spans="1:8" ht="22.5" customHeight="1" thickBot="1" x14ac:dyDescent="0.25">
      <c r="A5" s="82" t="s">
        <v>26</v>
      </c>
      <c r="B5" s="82" t="s">
        <v>27</v>
      </c>
      <c r="C5" s="82" t="s">
        <v>28</v>
      </c>
      <c r="D5" s="82" t="s">
        <v>29</v>
      </c>
      <c r="E5" s="82" t="s">
        <v>30</v>
      </c>
      <c r="F5" s="82" t="s">
        <v>31</v>
      </c>
      <c r="G5" s="82" t="s">
        <v>32</v>
      </c>
      <c r="H5" s="82" t="s">
        <v>53</v>
      </c>
    </row>
    <row r="6" spans="1:8" ht="47.25" customHeight="1" x14ac:dyDescent="0.2">
      <c r="A6" s="137"/>
      <c r="B6" s="66" t="s">
        <v>13</v>
      </c>
      <c r="C6" s="79" t="s">
        <v>172</v>
      </c>
      <c r="D6" s="64" t="s">
        <v>173</v>
      </c>
      <c r="E6" s="95">
        <v>45036</v>
      </c>
      <c r="F6" s="83" t="str">
        <f t="shared" ref="F6" ca="1" si="0">IF(ISNUMBER(TODAY()-E6)=FALSE,"VEDI NOTA",IF(E6="","",IF((E6-TODAY())&lt;1,"SCADUTA",IF((E6-TODAY())&lt;31,"MENO DI 30 GIORNI!",""))))</f>
        <v/>
      </c>
      <c r="G6" s="160" t="s">
        <v>36</v>
      </c>
      <c r="H6" s="142"/>
    </row>
    <row r="7" spans="1:8" ht="47.25" customHeight="1" x14ac:dyDescent="0.2">
      <c r="A7" s="137"/>
      <c r="B7" s="66" t="s">
        <v>13</v>
      </c>
      <c r="C7" s="79" t="s">
        <v>180</v>
      </c>
      <c r="D7" s="64" t="s">
        <v>181</v>
      </c>
      <c r="E7" s="95">
        <v>45119</v>
      </c>
      <c r="F7" s="83" t="str">
        <f ca="1">IF(ISNUMBER(TODAY()-E7)=FALSE,"VEDI NOTA",IF(E7="","",IF((E7-TODAY())&lt;1,"SCADUTA",IF((E7-TODAY())&lt;31,"MENO DI 30 GIORNI!",""))))</f>
        <v/>
      </c>
      <c r="G7" s="160" t="s">
        <v>36</v>
      </c>
      <c r="H7" s="142"/>
    </row>
    <row r="8" spans="1:8" ht="47.25" customHeight="1" x14ac:dyDescent="0.2">
      <c r="A8" s="137" t="s">
        <v>179</v>
      </c>
      <c r="B8" s="66" t="s">
        <v>13</v>
      </c>
      <c r="C8" s="79" t="s">
        <v>1231</v>
      </c>
      <c r="D8" s="64" t="s">
        <v>2671</v>
      </c>
      <c r="E8" s="95">
        <v>45086</v>
      </c>
      <c r="F8" s="83" t="str">
        <f ca="1">IF(ISNUMBER(TODAY()-E8)=FALSE,"VEDI NOTA",IF(E8="","",IF((E8-TODAY())&lt;1,"SCADUTA",IF((E8-TODAY())&lt;31,"MENO DI 30 GIORNI!",""))))</f>
        <v/>
      </c>
      <c r="G8" s="160" t="s">
        <v>36</v>
      </c>
      <c r="H8" s="142"/>
    </row>
    <row r="9" spans="1:8" ht="47.25" customHeight="1" x14ac:dyDescent="0.2"/>
    <row r="10" spans="1:8" ht="30.75" customHeight="1" thickBot="1" x14ac:dyDescent="0.25"/>
    <row r="11" spans="1:8" ht="39" customHeight="1" thickBot="1" x14ac:dyDescent="0.25">
      <c r="B11" s="120" t="s">
        <v>26</v>
      </c>
      <c r="C11" s="163" t="s">
        <v>39</v>
      </c>
      <c r="D11" s="120" t="s">
        <v>40</v>
      </c>
    </row>
    <row r="12" spans="1:8" ht="39" customHeight="1" x14ac:dyDescent="0.2">
      <c r="B12" s="78"/>
      <c r="C12" s="164" t="s">
        <v>182</v>
      </c>
      <c r="D12" s="64" t="s">
        <v>183</v>
      </c>
    </row>
    <row r="13" spans="1:8" ht="39" customHeight="1" x14ac:dyDescent="0.2">
      <c r="B13" s="78"/>
      <c r="C13" s="164" t="s">
        <v>182</v>
      </c>
      <c r="D13" s="64" t="s">
        <v>184</v>
      </c>
    </row>
    <row r="14" spans="1:8" ht="39.75" customHeight="1" x14ac:dyDescent="0.2">
      <c r="B14" s="78"/>
      <c r="C14" s="119" t="s">
        <v>62</v>
      </c>
      <c r="D14" s="64" t="s">
        <v>185</v>
      </c>
    </row>
    <row r="15" spans="1:8" ht="41.25" customHeight="1" x14ac:dyDescent="0.2">
      <c r="B15" s="78"/>
      <c r="C15" s="119" t="s">
        <v>62</v>
      </c>
      <c r="D15" s="64" t="s">
        <v>186</v>
      </c>
    </row>
    <row r="16" spans="1:8" ht="54" customHeight="1" x14ac:dyDescent="0.2">
      <c r="B16" s="78"/>
      <c r="C16" s="119" t="s">
        <v>62</v>
      </c>
      <c r="D16" s="64" t="s">
        <v>187</v>
      </c>
    </row>
    <row r="17" spans="2:5" ht="36" customHeight="1" x14ac:dyDescent="0.2">
      <c r="B17" s="78"/>
      <c r="C17" s="159" t="s">
        <v>62</v>
      </c>
      <c r="D17" s="64" t="s">
        <v>188</v>
      </c>
    </row>
    <row r="18" spans="2:5" ht="51.75" customHeight="1" thickBot="1" x14ac:dyDescent="0.25"/>
    <row r="19" spans="2:5" ht="23.25" customHeight="1" thickBot="1" x14ac:dyDescent="0.25">
      <c r="C19" s="74" t="s">
        <v>41</v>
      </c>
      <c r="D19" s="213" t="s">
        <v>56</v>
      </c>
      <c r="E19" s="214"/>
    </row>
    <row r="20" spans="2:5" ht="39" customHeight="1" thickBot="1" x14ac:dyDescent="0.25">
      <c r="C20" s="76" t="s">
        <v>47</v>
      </c>
      <c r="D20" s="217" t="s">
        <v>189</v>
      </c>
      <c r="E20" s="218"/>
    </row>
    <row r="21" spans="2:5" ht="39" customHeight="1" thickBot="1" x14ac:dyDescent="0.25">
      <c r="C21" s="76" t="s">
        <v>49</v>
      </c>
      <c r="D21" s="206" t="s">
        <v>190</v>
      </c>
      <c r="E21" s="207"/>
    </row>
    <row r="22" spans="2:5" ht="37.5" customHeight="1" thickBot="1" x14ac:dyDescent="0.25">
      <c r="C22" s="76" t="s">
        <v>51</v>
      </c>
      <c r="D22" s="206" t="s">
        <v>191</v>
      </c>
      <c r="E22" s="207"/>
    </row>
    <row r="23" spans="2:5" ht="39" customHeight="1" thickBot="1" x14ac:dyDescent="0.25">
      <c r="C23" s="76" t="s">
        <v>192</v>
      </c>
      <c r="D23" s="206" t="s">
        <v>193</v>
      </c>
      <c r="E23" s="207"/>
    </row>
    <row r="24" spans="2:5" ht="30.75" customHeight="1" thickBot="1" x14ac:dyDescent="0.25">
      <c r="C24" s="76" t="s">
        <v>194</v>
      </c>
      <c r="D24" s="206" t="s">
        <v>195</v>
      </c>
      <c r="E24" s="207"/>
    </row>
    <row r="25" spans="2:5" ht="51.75" customHeight="1" thickBot="1" x14ac:dyDescent="0.25">
      <c r="C25" s="76" t="s">
        <v>196</v>
      </c>
      <c r="D25" s="206" t="s">
        <v>197</v>
      </c>
      <c r="E25" s="207"/>
    </row>
    <row r="26" spans="2:5" ht="36" customHeight="1" thickBot="1" x14ac:dyDescent="0.25">
      <c r="C26" s="76"/>
      <c r="D26" s="206" t="s">
        <v>198</v>
      </c>
      <c r="E26" s="207"/>
    </row>
    <row r="27" spans="2:5" ht="42.75" customHeight="1" thickBot="1" x14ac:dyDescent="0.25">
      <c r="C27" s="76"/>
      <c r="D27" s="215" t="s">
        <v>199</v>
      </c>
      <c r="E27" s="216"/>
    </row>
    <row r="28" spans="2:5" ht="34.5" customHeight="1" thickBot="1" x14ac:dyDescent="0.25">
      <c r="C28" s="76"/>
      <c r="D28" s="206" t="s">
        <v>200</v>
      </c>
      <c r="E28" s="207"/>
    </row>
    <row r="29" spans="2:5" ht="34.5" customHeight="1" thickBot="1" x14ac:dyDescent="0.25">
      <c r="C29" s="76"/>
      <c r="D29" s="206" t="s">
        <v>201</v>
      </c>
      <c r="E29" s="207"/>
    </row>
    <row r="30" spans="2:5" ht="27.75" customHeight="1" thickBot="1" x14ac:dyDescent="0.25">
      <c r="C30" s="76"/>
      <c r="D30" s="206" t="s">
        <v>202</v>
      </c>
      <c r="E30" s="207"/>
    </row>
    <row r="31" spans="2:5" ht="34.5" customHeight="1" thickBot="1" x14ac:dyDescent="0.25">
      <c r="C31" s="76"/>
      <c r="D31" s="206" t="s">
        <v>203</v>
      </c>
      <c r="E31" s="207"/>
    </row>
    <row r="32" spans="2:5" ht="34.5" customHeight="1" thickBot="1" x14ac:dyDescent="0.25">
      <c r="C32" s="76"/>
      <c r="D32" s="206" t="s">
        <v>204</v>
      </c>
      <c r="E32" s="207"/>
    </row>
    <row r="33" spans="3:5" ht="54.75" customHeight="1" thickBot="1" x14ac:dyDescent="0.25">
      <c r="C33" s="76"/>
      <c r="D33" s="206" t="s">
        <v>205</v>
      </c>
      <c r="E33" s="207"/>
    </row>
    <row r="34" spans="3:5" ht="34.5" customHeight="1" thickBot="1" x14ac:dyDescent="0.25">
      <c r="C34" s="76"/>
      <c r="D34" s="206" t="s">
        <v>206</v>
      </c>
      <c r="E34" s="207"/>
    </row>
    <row r="35" spans="3:5" ht="47.25" customHeight="1" thickBot="1" x14ac:dyDescent="0.25">
      <c r="C35" s="76"/>
      <c r="D35" s="206" t="s">
        <v>207</v>
      </c>
      <c r="E35" s="207"/>
    </row>
    <row r="36" spans="3:5" ht="52.5" customHeight="1" thickBot="1" x14ac:dyDescent="0.25">
      <c r="C36" s="76"/>
      <c r="D36" s="206" t="s">
        <v>208</v>
      </c>
      <c r="E36" s="207"/>
    </row>
    <row r="37" spans="3:5" ht="49.5" customHeight="1" thickBot="1" x14ac:dyDescent="0.25">
      <c r="C37" s="76"/>
      <c r="D37" s="206" t="s">
        <v>209</v>
      </c>
      <c r="E37" s="207"/>
    </row>
    <row r="38" spans="3:5" ht="38.25" customHeight="1" thickBot="1" x14ac:dyDescent="0.25">
      <c r="C38" s="76"/>
      <c r="D38" s="206" t="s">
        <v>210</v>
      </c>
      <c r="E38" s="207"/>
    </row>
    <row r="39" spans="3:5" ht="54.75" customHeight="1" thickBot="1" x14ac:dyDescent="0.25">
      <c r="C39" s="76"/>
      <c r="D39" s="206" t="s">
        <v>211</v>
      </c>
      <c r="E39" s="207"/>
    </row>
    <row r="40" spans="3:5" ht="57" customHeight="1" thickBot="1" x14ac:dyDescent="0.25">
      <c r="C40" s="76"/>
      <c r="D40" s="206" t="s">
        <v>212</v>
      </c>
      <c r="E40" s="207"/>
    </row>
    <row r="41" spans="3:5" ht="33" customHeight="1" thickBot="1" x14ac:dyDescent="0.25">
      <c r="C41" s="76"/>
      <c r="D41" s="206" t="s">
        <v>213</v>
      </c>
      <c r="E41" s="207"/>
    </row>
    <row r="42" spans="3:5" ht="34.5" customHeight="1" x14ac:dyDescent="0.2">
      <c r="C42" s="161"/>
      <c r="D42" s="162"/>
      <c r="E42" s="162"/>
    </row>
    <row r="43" spans="3:5" ht="50.25" customHeight="1" x14ac:dyDescent="0.2"/>
    <row r="44" spans="3:5" ht="56.25" customHeight="1" x14ac:dyDescent="0.2"/>
    <row r="45" spans="3:5" ht="31.5" customHeight="1" x14ac:dyDescent="0.2"/>
    <row r="46" spans="3:5" ht="39.75" customHeight="1" x14ac:dyDescent="0.2"/>
    <row r="47" spans="3:5" ht="41.25" customHeight="1" x14ac:dyDescent="0.2"/>
    <row r="48" spans="3:5" ht="37.5" customHeight="1" x14ac:dyDescent="0.2"/>
    <row r="49" ht="28.5" customHeight="1" x14ac:dyDescent="0.2"/>
    <row r="50" ht="27" customHeight="1" x14ac:dyDescent="0.2"/>
    <row r="51" ht="24.75" customHeight="1" x14ac:dyDescent="0.2"/>
    <row r="52" ht="62.25" customHeight="1" x14ac:dyDescent="0.2"/>
    <row r="53" ht="30" customHeight="1" x14ac:dyDescent="0.2"/>
    <row r="54" ht="46.5" customHeight="1" x14ac:dyDescent="0.2"/>
    <row r="55" ht="51" customHeight="1" x14ac:dyDescent="0.2"/>
    <row r="56" ht="34.5" customHeight="1" x14ac:dyDescent="0.2"/>
    <row r="57" ht="42" customHeight="1" x14ac:dyDescent="0.2"/>
    <row r="58" ht="65.25" customHeight="1" x14ac:dyDescent="0.2"/>
    <row r="59" ht="45" customHeight="1" x14ac:dyDescent="0.2"/>
    <row r="60" ht="39.75" customHeight="1" x14ac:dyDescent="0.2"/>
    <row r="61" ht="45.75" customHeight="1" x14ac:dyDescent="0.2"/>
    <row r="62" ht="42" customHeight="1" x14ac:dyDescent="0.2"/>
    <row r="63" ht="34.5" customHeight="1" x14ac:dyDescent="0.2"/>
    <row r="64" ht="45" customHeight="1" x14ac:dyDescent="0.2"/>
    <row r="65" ht="38.25" customHeight="1" x14ac:dyDescent="0.2"/>
    <row r="66" ht="62.25" customHeight="1" x14ac:dyDescent="0.2"/>
    <row r="67" ht="51.75" customHeight="1" x14ac:dyDescent="0.2"/>
    <row r="68" ht="90" customHeight="1" x14ac:dyDescent="0.2"/>
    <row r="69" ht="57" customHeight="1" x14ac:dyDescent="0.2"/>
    <row r="70" ht="57" customHeight="1" x14ac:dyDescent="0.2"/>
    <row r="71" ht="57" customHeight="1" x14ac:dyDescent="0.2"/>
    <row r="72" ht="75.75" customHeight="1" x14ac:dyDescent="0.2"/>
    <row r="73" ht="51.75" customHeight="1" x14ac:dyDescent="0.2"/>
    <row r="74" ht="51.75" customHeight="1" x14ac:dyDescent="0.2"/>
    <row r="75" ht="51.75" customHeight="1" x14ac:dyDescent="0.2"/>
    <row r="76" ht="51.75" customHeight="1" x14ac:dyDescent="0.2"/>
    <row r="77" ht="51.75" customHeight="1" x14ac:dyDescent="0.2"/>
    <row r="78" ht="51.75" customHeight="1" x14ac:dyDescent="0.2"/>
    <row r="79" ht="51.75" customHeight="1" x14ac:dyDescent="0.2"/>
    <row r="80" ht="51.75" customHeight="1" x14ac:dyDescent="0.2"/>
    <row r="81" ht="51.75" customHeight="1" x14ac:dyDescent="0.2"/>
    <row r="82" ht="51.75" customHeight="1" x14ac:dyDescent="0.2"/>
    <row r="83" ht="51.75" customHeight="1" x14ac:dyDescent="0.2"/>
    <row r="84" ht="51.75" customHeight="1" x14ac:dyDescent="0.2"/>
    <row r="85" ht="31.5" customHeight="1" x14ac:dyDescent="0.2"/>
    <row r="86" ht="38.25" customHeight="1" x14ac:dyDescent="0.2"/>
    <row r="87" ht="48" customHeight="1" x14ac:dyDescent="0.2"/>
    <row r="88" ht="51.75" customHeight="1" x14ac:dyDescent="0.2"/>
    <row r="89" ht="51.75" customHeight="1" x14ac:dyDescent="0.2"/>
    <row r="90" ht="29.25" customHeight="1" x14ac:dyDescent="0.2"/>
    <row r="91" ht="48" customHeight="1" x14ac:dyDescent="0.2"/>
    <row r="92" ht="37.5" customHeight="1" x14ac:dyDescent="0.2"/>
    <row r="94" ht="24" customHeight="1" x14ac:dyDescent="0.2"/>
    <row r="95" ht="33" customHeight="1" x14ac:dyDescent="0.2"/>
    <row r="96" ht="24" customHeight="1" x14ac:dyDescent="0.2"/>
    <row r="98" ht="51.75" customHeight="1" x14ac:dyDescent="0.2"/>
    <row r="99" ht="51.75" customHeight="1" x14ac:dyDescent="0.2"/>
    <row r="100" ht="51.75" customHeight="1" x14ac:dyDescent="0.2"/>
    <row r="101" ht="51.75" customHeight="1" x14ac:dyDescent="0.2"/>
    <row r="102" ht="51.75" customHeight="1" x14ac:dyDescent="0.2"/>
    <row r="103" ht="51.75" customHeight="1" x14ac:dyDescent="0.2"/>
    <row r="104" ht="51.75" customHeight="1" x14ac:dyDescent="0.2"/>
  </sheetData>
  <mergeCells count="24">
    <mergeCell ref="D38:E38"/>
    <mergeCell ref="D39:E39"/>
    <mergeCell ref="D40:E40"/>
    <mergeCell ref="D41:E41"/>
    <mergeCell ref="D33:E33"/>
    <mergeCell ref="D34:E34"/>
    <mergeCell ref="D35:E35"/>
    <mergeCell ref="D36:E36"/>
    <mergeCell ref="D37:E37"/>
    <mergeCell ref="D30:E30"/>
    <mergeCell ref="D31:E31"/>
    <mergeCell ref="D32:E32"/>
    <mergeCell ref="D2:D3"/>
    <mergeCell ref="D27:E27"/>
    <mergeCell ref="D24:E24"/>
    <mergeCell ref="D25:E25"/>
    <mergeCell ref="D26:E26"/>
    <mergeCell ref="D28:E28"/>
    <mergeCell ref="D29:E29"/>
    <mergeCell ref="D19:E19"/>
    <mergeCell ref="D20:E20"/>
    <mergeCell ref="D21:E21"/>
    <mergeCell ref="D22:E22"/>
    <mergeCell ref="D23:E23"/>
  </mergeCells>
  <phoneticPr fontId="0" type="noConversion"/>
  <conditionalFormatting sqref="A6:A8 B12:B17">
    <cfRule type="cellIs" dxfId="37" priority="102" operator="equal">
      <formula>"!"</formula>
    </cfRule>
  </conditionalFormatting>
  <conditionalFormatting sqref="F6:F8">
    <cfRule type="cellIs" dxfId="36" priority="4" operator="equal">
      <formula>"VEDI NOTA"</formula>
    </cfRule>
    <cfRule type="cellIs" dxfId="35" priority="5" operator="equal">
      <formula>"SCADUTA"</formula>
    </cfRule>
    <cfRule type="cellIs" dxfId="34" priority="6" operator="equal">
      <formula>"MENO DI 30 GIORNI!"</formula>
    </cfRule>
  </conditionalFormatting>
  <hyperlinks>
    <hyperlink ref="C14" r:id="rId1" xr:uid="{618D287F-7AEC-49EC-ADBD-316CB59FC7B0}"/>
    <hyperlink ref="C15" r:id="rId2" xr:uid="{D7CF2FC3-7501-4BCF-AC97-1E22107B25CA}"/>
    <hyperlink ref="C16" r:id="rId3" xr:uid="{AD1079DA-454C-42FD-8D84-E660152638C9}"/>
    <hyperlink ref="C17" r:id="rId4" xr:uid="{6C563DBB-104F-409F-A209-D62E5324C34A}"/>
    <hyperlink ref="C23" r:id="rId5" xr:uid="{ADBAC1A5-6190-437D-9B36-9269D489A033}"/>
    <hyperlink ref="C22" r:id="rId6" xr:uid="{92925006-C86B-46B6-820F-9C5301393EC1}"/>
    <hyperlink ref="C20" r:id="rId7" xr:uid="{49884D32-DEEF-4E13-9254-8AE0DFFC2EAD}"/>
    <hyperlink ref="C21" r:id="rId8" xr:uid="{BC662820-A40D-4866-A007-87AB1E6E1C3D}"/>
    <hyperlink ref="C24" r:id="rId9" xr:uid="{DAFEAA35-7666-4F59-BB9A-4F93781F55E0}"/>
    <hyperlink ref="C25" r:id="rId10" xr:uid="{CF2FA7D1-6FC8-4667-AB29-406E2D5B3070}"/>
    <hyperlink ref="D20:E20" r:id="rId11" display="ESPON " xr:uid="{8707722D-0CB7-4F14-8435-486B4EA6D273}"/>
    <hyperlink ref="D21:E21" r:id="rId12" display="URBACT" xr:uid="{56ACEE7A-936B-4952-9802-E928D184AB0F}"/>
    <hyperlink ref="D22:E22" r:id="rId13" display="INTERACT" xr:uid="{EC722C69-51DB-4D14-9116-1011C405C1EC}"/>
    <hyperlink ref="D23:E23" r:id="rId14" display="URBAN INNOVATIVE ACTIONS" xr:uid="{9DC9E928-5883-4B1B-9D9B-9AC0700A04EF}"/>
    <hyperlink ref="D24:E24" r:id="rId15" display="INTERREG IV C" xr:uid="{1E61F6B0-4A07-4037-9618-55CC5A572AE8}"/>
    <hyperlink ref="D25:E25" r:id="rId16" display="CENTRAL EUROPE" xr:uid="{A5946533-0CAD-4D38-BD61-0BFB29BA355B}"/>
    <hyperlink ref="D26:E26" r:id="rId17" display="MED" xr:uid="{923F837B-50C7-4BE6-941B-0D72CD5DFAC0}"/>
    <hyperlink ref="D28:E28" r:id="rId18" display="Adrion" xr:uid="{CBE96FE6-D31C-4635-8A7C-14359479530E}"/>
    <hyperlink ref="D29:E29" r:id="rId19" display="North West Europe" xr:uid="{5123DDBA-F918-41FC-A125-363C09808817}"/>
    <hyperlink ref="D30:E30" r:id="rId20" display="Italia - Tunisia" xr:uid="{78D74EAB-BBB4-40CA-B3D2-FEDC26BB2DAF}"/>
    <hyperlink ref="D31:E31" r:id="rId21" display="Italia - Austria" xr:uid="{16028976-6397-4BA7-BB5C-ACDD9146F277}"/>
    <hyperlink ref="D32:E32" r:id="rId22" display="Spazio Alpino" xr:uid="{2952AD4B-900F-44A1-9A7D-44E0DDB6D8F5}"/>
    <hyperlink ref="D33:E33" r:id="rId23" display="ENI CBC MED" xr:uid="{4332EED2-3E41-46FA-904D-1EE3F95B48B7}"/>
    <hyperlink ref="D34:E34" r:id="rId24" display="Italia Svizzera" xr:uid="{82E79DC6-89A2-425D-A6BA-ADB6C19C0668}"/>
    <hyperlink ref="D35:E35" r:id="rId25" display="Italia - Francia  Marittima" xr:uid="{09922ADC-0567-43A6-B336-FB60AFD51BBB}"/>
    <hyperlink ref="D36:E36" r:id="rId26" display="Italia Francia Alcotra" xr:uid="{D236E830-3B36-4A76-B5FF-DAF2599C4BF7}"/>
    <hyperlink ref="D37:E37" r:id="rId27" display="Italia- Malta" xr:uid="{B2ACC41A-6988-4B08-9E9C-DE8E22029626}"/>
    <hyperlink ref="D38:E38" r:id="rId28" display="Italia - Albania - Montenegro" xr:uid="{F27D2A8F-1D29-4A32-AC73-6A793098981E}"/>
    <hyperlink ref="D39:E39" r:id="rId29" display="Balkan-Med" xr:uid="{24976AEB-65E4-441C-B534-90F95D80FD30}"/>
    <hyperlink ref="D40:E40" r:id="rId30" display="Italia-Croazia" xr:uid="{BAF0CA98-5525-431E-9A20-5C10D5893753}"/>
    <hyperlink ref="D41:E41" r:id="rId31" display="Italia-Slovenia" xr:uid="{0C311E36-3A05-442C-BDCD-F6D9A79A5994}"/>
    <hyperlink ref="D27" r:id="rId32" display="Interreg Euro-MED" xr:uid="{29295049-5EBA-443F-A48C-B819969A83AD}"/>
    <hyperlink ref="C13" r:id="rId33" xr:uid="{0E24699A-FBC7-47AD-9171-F98DBBCA1E66}"/>
    <hyperlink ref="C12" r:id="rId34" xr:uid="{9C52EE63-8F35-40C3-A5F1-CBA04443E818}"/>
    <hyperlink ref="G6" r:id="rId35" xr:uid="{52FD34EA-5E78-4335-9004-DEE7E227A9FD}"/>
    <hyperlink ref="G7" r:id="rId36" xr:uid="{C686E5AE-0C77-9746-B2C5-25848491F885}"/>
    <hyperlink ref="G8" r:id="rId37" xr:uid="{79FF5E7B-EEA2-44CE-B3CA-28B7A907AB93}"/>
  </hyperlinks>
  <pageMargins left="0.75" right="0.75" top="1" bottom="1" header="0.5" footer="0.5"/>
  <pageSetup paperSize="9" orientation="portrait" r:id="rId38"/>
  <headerFooter alignWithMargins="0"/>
  <drawing r:id="rId3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CFFFF"/>
  </sheetPr>
  <dimension ref="A1:O188"/>
  <sheetViews>
    <sheetView zoomScale="84" zoomScaleNormal="84" workbookViewId="0">
      <pane ySplit="5" topLeftCell="A51" activePane="bottomLeft" state="frozen"/>
      <selection activeCell="N12" sqref="N12"/>
      <selection pane="bottomLeft" activeCell="F3" sqref="F3"/>
    </sheetView>
  </sheetViews>
  <sheetFormatPr defaultColWidth="8.42578125" defaultRowHeight="12.75" x14ac:dyDescent="0.2"/>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x14ac:dyDescent="0.25">
      <c r="A1" s="9"/>
      <c r="B1" s="9"/>
      <c r="C1" s="9"/>
      <c r="D1" s="9"/>
      <c r="E1" s="9"/>
      <c r="F1" s="9"/>
      <c r="G1" s="9"/>
      <c r="H1" s="9"/>
      <c r="I1" s="9"/>
    </row>
    <row r="2" spans="1:15" ht="32.25" customHeight="1" thickTop="1" x14ac:dyDescent="0.2">
      <c r="A2" s="9"/>
      <c r="B2" s="81" t="s">
        <v>23</v>
      </c>
      <c r="D2" s="203" t="s">
        <v>16</v>
      </c>
      <c r="E2" s="9"/>
      <c r="F2" s="87"/>
      <c r="H2" s="89"/>
    </row>
    <row r="3" spans="1:15" ht="23.25" customHeight="1" thickBot="1" x14ac:dyDescent="0.25">
      <c r="A3" s="9"/>
      <c r="B3" s="62">
        <f>COUNTA(D6:D38)</f>
        <v>33</v>
      </c>
      <c r="C3" s="9"/>
      <c r="D3" s="202"/>
      <c r="E3" s="9"/>
      <c r="F3" s="86" t="s">
        <v>164</v>
      </c>
      <c r="G3" s="9"/>
      <c r="H3" s="86" t="s">
        <v>25</v>
      </c>
      <c r="I3" s="9"/>
    </row>
    <row r="4" spans="1:15" ht="13.5" customHeight="1" thickTop="1" x14ac:dyDescent="0.2">
      <c r="A4" s="9"/>
      <c r="B4" s="9"/>
      <c r="C4" s="9"/>
      <c r="D4" s="9"/>
      <c r="E4" s="9"/>
      <c r="F4" s="9"/>
      <c r="G4" s="9"/>
      <c r="H4" s="9"/>
      <c r="I4" s="9"/>
    </row>
    <row r="5" spans="1:15" ht="24" customHeight="1" thickBot="1" x14ac:dyDescent="0.25">
      <c r="A5" s="82" t="s">
        <v>26</v>
      </c>
      <c r="B5" s="82" t="s">
        <v>27</v>
      </c>
      <c r="C5" s="82" t="s">
        <v>28</v>
      </c>
      <c r="D5" s="82" t="s">
        <v>29</v>
      </c>
      <c r="E5" s="82" t="s">
        <v>30</v>
      </c>
      <c r="F5" s="82" t="s">
        <v>31</v>
      </c>
      <c r="G5" s="82" t="s">
        <v>32</v>
      </c>
      <c r="H5" s="82" t="s">
        <v>53</v>
      </c>
      <c r="I5" s="56"/>
    </row>
    <row r="6" spans="1:15" ht="52.5" customHeight="1" x14ac:dyDescent="0.2">
      <c r="A6" s="137"/>
      <c r="B6" s="66" t="s">
        <v>214</v>
      </c>
      <c r="C6" s="79" t="s">
        <v>215</v>
      </c>
      <c r="D6" s="64" t="s">
        <v>216</v>
      </c>
      <c r="E6" s="95" t="s">
        <v>61</v>
      </c>
      <c r="F6" s="83" t="str">
        <f ca="1">IF(ISNUMBER(TODAY()-E6)=FALSE,"VEDI NOTA",IF(E6="","",IF((E6-TODAY())&lt;1,"SCADUTA",IF((E6-TODAY())&lt;31,"MENO DI 30 GIORNI!",""))))</f>
        <v>VEDI NOTA</v>
      </c>
      <c r="G6" s="160" t="s">
        <v>36</v>
      </c>
      <c r="H6" s="142"/>
    </row>
    <row r="7" spans="1:15" ht="52.5" customHeight="1" x14ac:dyDescent="0.2">
      <c r="A7" s="137"/>
      <c r="B7" s="66" t="s">
        <v>214</v>
      </c>
      <c r="C7" s="79" t="s">
        <v>217</v>
      </c>
      <c r="D7" s="64" t="s">
        <v>218</v>
      </c>
      <c r="E7" s="95" t="s">
        <v>219</v>
      </c>
      <c r="F7" s="83" t="str">
        <f ca="1">IF(ISNUMBER(TODAY()-E7)=FALSE,"VEDI NOTA",IF(E7="","",IF((E7-TODAY())&lt;1,"SCADUTA",IF((E7-TODAY())&lt;31,"MENO DI 30 GIORNI!",""))))</f>
        <v>VEDI NOTA</v>
      </c>
      <c r="G7" s="160" t="s">
        <v>36</v>
      </c>
      <c r="H7" s="142"/>
    </row>
    <row r="8" spans="1:15" s="13" customFormat="1" ht="45" customHeight="1" x14ac:dyDescent="0.25">
      <c r="A8" s="78"/>
      <c r="B8" s="63" t="s">
        <v>214</v>
      </c>
      <c r="C8" s="79" t="s">
        <v>224</v>
      </c>
      <c r="D8" s="64" t="s">
        <v>231</v>
      </c>
      <c r="E8" s="83" t="s">
        <v>126</v>
      </c>
      <c r="F8" s="83" t="str">
        <f ca="1">IF(ISNUMBER(TODAY()-E8)=FALSE,"VEDI NOTA",IF(E8="","",IF((E8-TODAY())&lt;1,"SCADUTA",IF((E8-TODAY())&lt;31,"MENO DI 30 GIORNI!",""))))</f>
        <v>VEDI NOTA</v>
      </c>
      <c r="G8" s="160" t="s">
        <v>36</v>
      </c>
      <c r="H8" s="78"/>
      <c r="I8" s="40"/>
      <c r="M8" s="49"/>
      <c r="N8" s="50"/>
      <c r="O8" s="51"/>
    </row>
    <row r="9" spans="1:15" ht="51.75" customHeight="1" x14ac:dyDescent="0.2">
      <c r="A9" s="78"/>
      <c r="B9" s="63" t="s">
        <v>214</v>
      </c>
      <c r="C9" s="79" t="s">
        <v>232</v>
      </c>
      <c r="D9" s="64" t="s">
        <v>231</v>
      </c>
      <c r="E9" s="83" t="s">
        <v>126</v>
      </c>
      <c r="F9" s="83" t="str">
        <f t="shared" ref="F9" ca="1" si="0">IF(ISNUMBER(TODAY()-E9)=FALSE,"VEDI NOTA",IF(E9="","",IF((E9-TODAY())&lt;1,"SCADUTA",IF((E9-TODAY())&lt;31,"MENO DI 30 GIORNI!",""))))</f>
        <v>VEDI NOTA</v>
      </c>
      <c r="G9" s="160" t="s">
        <v>36</v>
      </c>
      <c r="H9" s="78"/>
    </row>
    <row r="10" spans="1:15" ht="51.75" customHeight="1" x14ac:dyDescent="0.2">
      <c r="A10" s="78"/>
      <c r="B10" s="63" t="s">
        <v>214</v>
      </c>
      <c r="C10" s="79" t="s">
        <v>232</v>
      </c>
      <c r="D10" s="64" t="s">
        <v>234</v>
      </c>
      <c r="E10" s="83" t="s">
        <v>126</v>
      </c>
      <c r="F10" s="83" t="str">
        <f ca="1">IF(ISNUMBER(TODAY()-E10)=FALSE,"VEDI NOTA",IF(E10="","",IF((E10-TODAY())&lt;1,"SCADUTA",IF((E10-TODAY())&lt;31,"MENO DI 30 GIORNI!",""))))</f>
        <v>VEDI NOTA</v>
      </c>
      <c r="G10" s="160" t="s">
        <v>36</v>
      </c>
      <c r="H10" s="78"/>
    </row>
    <row r="11" spans="1:15" ht="51.75" customHeight="1" x14ac:dyDescent="0.2">
      <c r="A11" s="78"/>
      <c r="B11" s="63" t="s">
        <v>214</v>
      </c>
      <c r="C11" s="79" t="s">
        <v>232</v>
      </c>
      <c r="D11" s="64" t="s">
        <v>235</v>
      </c>
      <c r="E11" s="83">
        <v>45007</v>
      </c>
      <c r="F11" s="83" t="str">
        <f t="shared" ref="F11:F12" ca="1" si="1">IF(ISNUMBER(TODAY()-E11)=FALSE,"VEDI NOTA",IF(E11="","",IF((E11-TODAY())&lt;1,"SCADUTA",IF((E11-TODAY())&lt;31,"MENO DI 30 GIORNI!",""))))</f>
        <v>MENO DI 30 GIORNI!</v>
      </c>
      <c r="G11" s="160" t="s">
        <v>36</v>
      </c>
      <c r="H11" s="78"/>
    </row>
    <row r="12" spans="1:15" ht="51.75" customHeight="1" x14ac:dyDescent="0.2">
      <c r="A12" s="78"/>
      <c r="B12" s="63" t="s">
        <v>214</v>
      </c>
      <c r="C12" s="79" t="s">
        <v>232</v>
      </c>
      <c r="D12" s="64" t="s">
        <v>231</v>
      </c>
      <c r="E12" s="83" t="s">
        <v>126</v>
      </c>
      <c r="F12" s="83" t="str">
        <f t="shared" ca="1" si="1"/>
        <v>VEDI NOTA</v>
      </c>
      <c r="G12" s="160" t="s">
        <v>36</v>
      </c>
      <c r="H12" s="78"/>
    </row>
    <row r="13" spans="1:15" ht="51.75" customHeight="1" x14ac:dyDescent="0.2">
      <c r="A13" s="78"/>
      <c r="B13" s="63" t="s">
        <v>214</v>
      </c>
      <c r="C13" s="79" t="s">
        <v>220</v>
      </c>
      <c r="D13" s="64" t="s">
        <v>236</v>
      </c>
      <c r="E13" s="83">
        <v>45032</v>
      </c>
      <c r="F13" s="83" t="str">
        <f t="shared" ref="F13" ca="1" si="2">IF(ISNUMBER(TODAY()-E13)=FALSE,"VEDI NOTA",IF(E13="","",IF((E13-TODAY())&lt;1,"SCADUTA",IF((E13-TODAY())&lt;31,"MENO DI 30 GIORNI!",""))))</f>
        <v>MENO DI 30 GIORNI!</v>
      </c>
      <c r="G13" s="160" t="s">
        <v>36</v>
      </c>
      <c r="H13" s="78"/>
    </row>
    <row r="14" spans="1:15" ht="51.75" customHeight="1" x14ac:dyDescent="0.2">
      <c r="A14" s="78"/>
      <c r="B14" s="63" t="s">
        <v>214</v>
      </c>
      <c r="C14" s="79" t="s">
        <v>232</v>
      </c>
      <c r="D14" s="64" t="s">
        <v>237</v>
      </c>
      <c r="E14" s="83">
        <v>45028</v>
      </c>
      <c r="F14" s="83" t="str">
        <f t="shared" ref="F14" ca="1" si="3">IF(ISNUMBER(TODAY()-E14)=FALSE,"VEDI NOTA",IF(E14="","",IF((E14-TODAY())&lt;1,"SCADUTA",IF((E14-TODAY())&lt;31,"MENO DI 30 GIORNI!",""))))</f>
        <v>MENO DI 30 GIORNI!</v>
      </c>
      <c r="G14" s="160" t="s">
        <v>36</v>
      </c>
      <c r="H14" s="78"/>
    </row>
    <row r="15" spans="1:15" ht="51.75" customHeight="1" x14ac:dyDescent="0.2">
      <c r="A15" s="78"/>
      <c r="B15" s="63" t="s">
        <v>214</v>
      </c>
      <c r="C15" s="79" t="s">
        <v>232</v>
      </c>
      <c r="D15" s="64" t="s">
        <v>238</v>
      </c>
      <c r="E15" s="83" t="s">
        <v>126</v>
      </c>
      <c r="F15" s="83" t="str">
        <f t="shared" ref="F15" ca="1" si="4">IF(ISNUMBER(TODAY()-E15)=FALSE,"VEDI NOTA",IF(E15="","",IF((E15-TODAY())&lt;1,"SCADUTA",IF((E15-TODAY())&lt;31,"MENO DI 30 GIORNI!",""))))</f>
        <v>VEDI NOTA</v>
      </c>
      <c r="G15" s="160" t="s">
        <v>36</v>
      </c>
      <c r="H15" s="78"/>
    </row>
    <row r="16" spans="1:15" ht="51.75" customHeight="1" x14ac:dyDescent="0.2">
      <c r="A16" s="78"/>
      <c r="B16" s="63" t="s">
        <v>214</v>
      </c>
      <c r="C16" s="79" t="s">
        <v>232</v>
      </c>
      <c r="D16" s="64" t="s">
        <v>240</v>
      </c>
      <c r="E16" s="83" t="s">
        <v>126</v>
      </c>
      <c r="F16" s="83" t="str">
        <f t="shared" ref="F16" ca="1" si="5">IF(ISNUMBER(TODAY()-E16)=FALSE,"VEDI NOTA",IF(E16="","",IF((E16-TODAY())&lt;1,"SCADUTA",IF((E16-TODAY())&lt;31,"MENO DI 30 GIORNI!",""))))</f>
        <v>VEDI NOTA</v>
      </c>
      <c r="G16" s="160" t="s">
        <v>36</v>
      </c>
      <c r="H16" s="78"/>
    </row>
    <row r="17" spans="1:15" ht="51.75" customHeight="1" x14ac:dyDescent="0.2">
      <c r="A17" s="78"/>
      <c r="B17" s="63" t="s">
        <v>214</v>
      </c>
      <c r="C17" s="79" t="s">
        <v>220</v>
      </c>
      <c r="D17" s="64" t="s">
        <v>241</v>
      </c>
      <c r="E17" s="83">
        <v>45010</v>
      </c>
      <c r="F17" s="83" t="str">
        <f t="shared" ref="F17" ca="1" si="6">IF(ISNUMBER(TODAY()-E17)=FALSE,"VEDI NOTA",IF(E17="","",IF((E17-TODAY())&lt;1,"SCADUTA",IF((E17-TODAY())&lt;31,"MENO DI 30 GIORNI!",""))))</f>
        <v>MENO DI 30 GIORNI!</v>
      </c>
      <c r="G17" s="160" t="s">
        <v>36</v>
      </c>
      <c r="H17" s="78"/>
    </row>
    <row r="18" spans="1:15" s="13" customFormat="1" ht="57" customHeight="1" x14ac:dyDescent="0.25">
      <c r="A18" s="78"/>
      <c r="B18" s="63" t="s">
        <v>214</v>
      </c>
      <c r="C18" s="79" t="s">
        <v>242</v>
      </c>
      <c r="D18" s="64" t="s">
        <v>243</v>
      </c>
      <c r="E18" s="83">
        <v>45050</v>
      </c>
      <c r="F18" s="83" t="str">
        <f t="shared" ref="F18" ca="1" si="7">IF(ISNUMBER(TODAY()-E18)=FALSE,"VEDI NOTA",IF(E18="","",IF((E18-TODAY())&lt;1,"SCADUTA",IF((E18-TODAY())&lt;31,"MENO DI 30 GIORNI!",""))))</f>
        <v/>
      </c>
      <c r="G18" s="160" t="s">
        <v>36</v>
      </c>
      <c r="H18" s="78"/>
      <c r="I18"/>
      <c r="M18" s="49"/>
      <c r="N18" s="50"/>
      <c r="O18" s="51"/>
    </row>
    <row r="19" spans="1:15" s="13" customFormat="1" ht="57" customHeight="1" x14ac:dyDescent="0.25">
      <c r="A19" s="78"/>
      <c r="B19" s="63" t="s">
        <v>214</v>
      </c>
      <c r="C19" s="79" t="s">
        <v>242</v>
      </c>
      <c r="D19" s="64" t="s">
        <v>244</v>
      </c>
      <c r="E19" s="83">
        <v>45050</v>
      </c>
      <c r="F19" s="83" t="str">
        <f t="shared" ref="F19" ca="1" si="8">IF(ISNUMBER(TODAY()-E19)=FALSE,"VEDI NOTA",IF(E19="","",IF((E19-TODAY())&lt;1,"SCADUTA",IF((E19-TODAY())&lt;31,"MENO DI 30 GIORNI!",""))))</f>
        <v/>
      </c>
      <c r="G19" s="160" t="s">
        <v>36</v>
      </c>
      <c r="H19" s="78"/>
      <c r="I19"/>
      <c r="M19" s="49"/>
      <c r="N19" s="50"/>
      <c r="O19" s="51"/>
    </row>
    <row r="20" spans="1:15" s="13" customFormat="1" ht="57" customHeight="1" x14ac:dyDescent="0.25">
      <c r="A20" s="78"/>
      <c r="B20" s="63" t="s">
        <v>214</v>
      </c>
      <c r="C20" s="79" t="s">
        <v>245</v>
      </c>
      <c r="D20" s="64" t="s">
        <v>246</v>
      </c>
      <c r="E20" s="83">
        <v>45017</v>
      </c>
      <c r="F20" s="83" t="str">
        <f t="shared" ref="F20" ca="1" si="9">IF(ISNUMBER(TODAY()-E20)=FALSE,"VEDI NOTA",IF(E20="","",IF((E20-TODAY())&lt;1,"SCADUTA",IF((E20-TODAY())&lt;31,"MENO DI 30 GIORNI!",""))))</f>
        <v>MENO DI 30 GIORNI!</v>
      </c>
      <c r="G20" s="160" t="s">
        <v>36</v>
      </c>
      <c r="H20" s="78"/>
      <c r="I20"/>
      <c r="M20" s="49"/>
      <c r="N20" s="50"/>
      <c r="O20" s="51"/>
    </row>
    <row r="21" spans="1:15" s="13" customFormat="1" ht="57" customHeight="1" x14ac:dyDescent="0.25">
      <c r="A21" s="78"/>
      <c r="B21" s="63" t="s">
        <v>214</v>
      </c>
      <c r="C21" s="79" t="s">
        <v>247</v>
      </c>
      <c r="D21" s="64" t="s">
        <v>248</v>
      </c>
      <c r="E21" s="83">
        <v>45016</v>
      </c>
      <c r="F21" s="83" t="str">
        <f t="shared" ref="F21" ca="1" si="10">IF(ISNUMBER(TODAY()-E21)=FALSE,"VEDI NOTA",IF(E21="","",IF((E21-TODAY())&lt;1,"SCADUTA",IF((E21-TODAY())&lt;31,"MENO DI 30 GIORNI!",""))))</f>
        <v>MENO DI 30 GIORNI!</v>
      </c>
      <c r="G21" s="160" t="s">
        <v>36</v>
      </c>
      <c r="H21" s="78"/>
      <c r="I21"/>
      <c r="M21" s="49"/>
      <c r="N21" s="50"/>
      <c r="O21" s="51"/>
    </row>
    <row r="22" spans="1:15" s="13" customFormat="1" ht="57" customHeight="1" x14ac:dyDescent="0.25">
      <c r="A22" s="78"/>
      <c r="B22" s="63" t="s">
        <v>214</v>
      </c>
      <c r="C22" s="79" t="s">
        <v>249</v>
      </c>
      <c r="D22" s="64" t="s">
        <v>250</v>
      </c>
      <c r="E22" s="83">
        <v>45049</v>
      </c>
      <c r="F22" s="83" t="str">
        <f t="shared" ref="F22" ca="1" si="11">IF(ISNUMBER(TODAY()-E22)=FALSE,"VEDI NOTA",IF(E22="","",IF((E22-TODAY())&lt;1,"SCADUTA",IF((E22-TODAY())&lt;31,"MENO DI 30 GIORNI!",""))))</f>
        <v/>
      </c>
      <c r="G22" s="160" t="s">
        <v>36</v>
      </c>
      <c r="H22" s="78"/>
      <c r="I22"/>
      <c r="M22" s="49"/>
      <c r="N22" s="50"/>
      <c r="O22" s="51"/>
    </row>
    <row r="23" spans="1:15" s="13" customFormat="1" ht="57" customHeight="1" x14ac:dyDescent="0.25">
      <c r="A23" s="78"/>
      <c r="B23" s="63" t="s">
        <v>214</v>
      </c>
      <c r="C23" s="79" t="s">
        <v>249</v>
      </c>
      <c r="D23" s="64" t="s">
        <v>251</v>
      </c>
      <c r="E23" s="83" t="s">
        <v>126</v>
      </c>
      <c r="F23" s="83" t="str">
        <f t="shared" ref="F23" ca="1" si="12">IF(ISNUMBER(TODAY()-E23)=FALSE,"VEDI NOTA",IF(E23="","",IF((E23-TODAY())&lt;1,"SCADUTA",IF((E23-TODAY())&lt;31,"MENO DI 30 GIORNI!",""))))</f>
        <v>VEDI NOTA</v>
      </c>
      <c r="G23" s="160" t="s">
        <v>36</v>
      </c>
      <c r="H23" s="78"/>
      <c r="I23"/>
      <c r="M23" s="49"/>
      <c r="N23" s="50"/>
      <c r="O23" s="51"/>
    </row>
    <row r="24" spans="1:15" s="13" customFormat="1" ht="57" customHeight="1" x14ac:dyDescent="0.25">
      <c r="A24" s="78"/>
      <c r="B24" s="63" t="s">
        <v>214</v>
      </c>
      <c r="C24" s="79" t="s">
        <v>249</v>
      </c>
      <c r="D24" s="64" t="s">
        <v>252</v>
      </c>
      <c r="E24" s="83" t="s">
        <v>126</v>
      </c>
      <c r="F24" s="83" t="str">
        <f t="shared" ref="F24" ca="1" si="13">IF(ISNUMBER(TODAY()-E24)=FALSE,"VEDI NOTA",IF(E24="","",IF((E24-TODAY())&lt;1,"SCADUTA",IF((E24-TODAY())&lt;31,"MENO DI 30 GIORNI!",""))))</f>
        <v>VEDI NOTA</v>
      </c>
      <c r="G24" s="160" t="s">
        <v>36</v>
      </c>
      <c r="H24" s="78"/>
      <c r="I24"/>
      <c r="M24" s="49"/>
      <c r="N24" s="50"/>
      <c r="O24" s="51"/>
    </row>
    <row r="25" spans="1:15" s="13" customFormat="1" ht="57" customHeight="1" x14ac:dyDescent="0.25">
      <c r="A25" s="78"/>
      <c r="B25" s="63" t="s">
        <v>214</v>
      </c>
      <c r="C25" s="79" t="s">
        <v>101</v>
      </c>
      <c r="D25" s="64" t="s">
        <v>253</v>
      </c>
      <c r="E25" s="83">
        <v>45028</v>
      </c>
      <c r="F25" s="83" t="str">
        <f t="shared" ref="F25" ca="1" si="14">IF(ISNUMBER(TODAY()-E25)=FALSE,"VEDI NOTA",IF(E25="","",IF((E25-TODAY())&lt;1,"SCADUTA",IF((E25-TODAY())&lt;31,"MENO DI 30 GIORNI!",""))))</f>
        <v>MENO DI 30 GIORNI!</v>
      </c>
      <c r="G25" s="160" t="s">
        <v>36</v>
      </c>
      <c r="H25" s="78"/>
      <c r="I25"/>
      <c r="M25" s="49"/>
      <c r="N25" s="50"/>
      <c r="O25" s="51"/>
    </row>
    <row r="26" spans="1:15" s="13" customFormat="1" ht="57" customHeight="1" x14ac:dyDescent="0.25">
      <c r="A26" s="78"/>
      <c r="B26" s="63" t="s">
        <v>214</v>
      </c>
      <c r="C26" s="79" t="s">
        <v>224</v>
      </c>
      <c r="D26" s="64" t="s">
        <v>254</v>
      </c>
      <c r="E26" s="83">
        <v>45016</v>
      </c>
      <c r="F26" s="83" t="str">
        <f t="shared" ref="F26" ca="1" si="15">IF(ISNUMBER(TODAY()-E26)=FALSE,"VEDI NOTA",IF(E26="","",IF((E26-TODAY())&lt;1,"SCADUTA",IF((E26-TODAY())&lt;31,"MENO DI 30 GIORNI!",""))))</f>
        <v>MENO DI 30 GIORNI!</v>
      </c>
      <c r="G26" s="160" t="s">
        <v>36</v>
      </c>
      <c r="H26" s="78"/>
      <c r="I26"/>
      <c r="M26" s="49"/>
      <c r="N26" s="50"/>
      <c r="O26" s="51"/>
    </row>
    <row r="27" spans="1:15" s="13" customFormat="1" ht="57" customHeight="1" x14ac:dyDescent="0.25">
      <c r="A27" s="78"/>
      <c r="B27" s="63" t="s">
        <v>214</v>
      </c>
      <c r="C27" s="79" t="s">
        <v>224</v>
      </c>
      <c r="D27" s="64" t="s">
        <v>255</v>
      </c>
      <c r="E27" s="83">
        <v>45026</v>
      </c>
      <c r="F27" s="83" t="str">
        <f t="shared" ref="F27" ca="1" si="16">IF(ISNUMBER(TODAY()-E27)=FALSE,"VEDI NOTA",IF(E27="","",IF((E27-TODAY())&lt;1,"SCADUTA",IF((E27-TODAY())&lt;31,"MENO DI 30 GIORNI!",""))))</f>
        <v>MENO DI 30 GIORNI!</v>
      </c>
      <c r="G27" s="160" t="s">
        <v>36</v>
      </c>
      <c r="H27" s="78"/>
      <c r="I27"/>
      <c r="M27" s="49"/>
      <c r="N27" s="50"/>
      <c r="O27" s="51"/>
    </row>
    <row r="28" spans="1:15" ht="46.35" customHeight="1" x14ac:dyDescent="0.2">
      <c r="A28" s="78"/>
      <c r="B28" s="63" t="s">
        <v>214</v>
      </c>
      <c r="C28" s="79" t="s">
        <v>224</v>
      </c>
      <c r="D28" s="64" t="s">
        <v>256</v>
      </c>
      <c r="E28" s="83" t="s">
        <v>61</v>
      </c>
      <c r="F28" s="83" t="str">
        <f ca="1">IF(ISNUMBER(TODAY()-E28)=FALSE,"VEDI NOTA",IF(E28="","",IF((E28-TODAY())&lt;1,"SCADUTA",IF((E28-TODAY())&lt;31,"MENO DI 30 GIORNI!",""))))</f>
        <v>VEDI NOTA</v>
      </c>
      <c r="G28" s="119" t="s">
        <v>62</v>
      </c>
      <c r="H28" s="142"/>
    </row>
    <row r="29" spans="1:15" s="13" customFormat="1" ht="57" customHeight="1" x14ac:dyDescent="0.25">
      <c r="A29" s="78"/>
      <c r="B29" s="63" t="s">
        <v>214</v>
      </c>
      <c r="C29" s="79" t="s">
        <v>224</v>
      </c>
      <c r="D29" s="64" t="s">
        <v>257</v>
      </c>
      <c r="E29" s="83">
        <v>45058</v>
      </c>
      <c r="F29" s="83" t="str">
        <f t="shared" ref="F29:F32" ca="1" si="17">IF(ISNUMBER(TODAY()-E29)=FALSE,"VEDI NOTA",IF(E29="","",IF((E29-TODAY())&lt;1,"SCADUTA",IF((E29-TODAY())&lt;31,"MENO DI 30 GIORNI!",""))))</f>
        <v/>
      </c>
      <c r="G29" s="160" t="s">
        <v>36</v>
      </c>
      <c r="H29" s="78"/>
      <c r="I29"/>
      <c r="M29" s="49"/>
      <c r="N29" s="50"/>
      <c r="O29" s="51"/>
    </row>
    <row r="30" spans="1:15" s="13" customFormat="1" ht="57" customHeight="1" x14ac:dyDescent="0.25">
      <c r="A30" s="78"/>
      <c r="B30" s="63" t="s">
        <v>214</v>
      </c>
      <c r="C30" s="79" t="s">
        <v>258</v>
      </c>
      <c r="D30" s="64" t="s">
        <v>259</v>
      </c>
      <c r="E30" s="83">
        <v>45010</v>
      </c>
      <c r="F30" s="83" t="str">
        <f t="shared" ca="1" si="17"/>
        <v>MENO DI 30 GIORNI!</v>
      </c>
      <c r="G30" s="160" t="s">
        <v>36</v>
      </c>
      <c r="H30" s="78"/>
      <c r="I30"/>
      <c r="M30" s="49"/>
      <c r="N30" s="50"/>
      <c r="O30" s="51"/>
    </row>
    <row r="31" spans="1:15" s="13" customFormat="1" ht="57" customHeight="1" x14ac:dyDescent="0.25">
      <c r="A31" s="78"/>
      <c r="B31" s="63" t="s">
        <v>214</v>
      </c>
      <c r="C31" s="79" t="s">
        <v>220</v>
      </c>
      <c r="D31" s="64" t="s">
        <v>260</v>
      </c>
      <c r="E31" s="83">
        <v>45041</v>
      </c>
      <c r="F31" s="83" t="str">
        <f t="shared" ca="1" si="17"/>
        <v/>
      </c>
      <c r="G31" s="160" t="s">
        <v>36</v>
      </c>
      <c r="H31" s="78"/>
      <c r="I31"/>
      <c r="M31" s="49"/>
      <c r="N31" s="50"/>
      <c r="O31" s="51"/>
    </row>
    <row r="32" spans="1:15" s="13" customFormat="1" ht="57" customHeight="1" x14ac:dyDescent="0.25">
      <c r="A32" s="78"/>
      <c r="B32" s="63" t="s">
        <v>214</v>
      </c>
      <c r="C32" s="79" t="s">
        <v>261</v>
      </c>
      <c r="D32" s="64" t="s">
        <v>262</v>
      </c>
      <c r="E32" s="83">
        <v>45042</v>
      </c>
      <c r="F32" s="83" t="str">
        <f t="shared" ca="1" si="17"/>
        <v/>
      </c>
      <c r="G32" s="160" t="s">
        <v>36</v>
      </c>
      <c r="H32" s="78"/>
      <c r="I32"/>
      <c r="M32" s="49"/>
      <c r="N32" s="50"/>
      <c r="O32" s="51"/>
    </row>
    <row r="33" spans="1:15" s="13" customFormat="1" ht="57" customHeight="1" x14ac:dyDescent="0.25">
      <c r="A33" s="78"/>
      <c r="B33" s="63" t="s">
        <v>214</v>
      </c>
      <c r="C33" s="79" t="s">
        <v>224</v>
      </c>
      <c r="D33" s="64" t="s">
        <v>263</v>
      </c>
      <c r="E33" s="83">
        <v>45034</v>
      </c>
      <c r="F33" s="83" t="str">
        <f t="shared" ref="F33" ca="1" si="18">IF(ISNUMBER(TODAY()-E33)=FALSE,"VEDI NOTA",IF(E33="","",IF((E33-TODAY())&lt;1,"SCADUTA",IF((E33-TODAY())&lt;31,"MENO DI 30 GIORNI!",""))))</f>
        <v>MENO DI 30 GIORNI!</v>
      </c>
      <c r="G33" s="160" t="s">
        <v>36</v>
      </c>
      <c r="H33" s="78"/>
      <c r="I33"/>
      <c r="M33" s="49"/>
      <c r="N33" s="50"/>
      <c r="O33" s="51"/>
    </row>
    <row r="34" spans="1:15" s="13" customFormat="1" ht="57" customHeight="1" x14ac:dyDescent="0.25">
      <c r="A34" s="78"/>
      <c r="B34" s="63" t="s">
        <v>214</v>
      </c>
      <c r="C34" s="79" t="s">
        <v>224</v>
      </c>
      <c r="D34" s="64" t="s">
        <v>2626</v>
      </c>
      <c r="E34" s="83">
        <v>45077</v>
      </c>
      <c r="F34" s="83" t="str">
        <f t="shared" ref="F34" ca="1" si="19">IF(ISNUMBER(TODAY()-E34)=FALSE,"VEDI NOTA",IF(E34="","",IF((E34-TODAY())&lt;1,"SCADUTA",IF((E34-TODAY())&lt;31,"MENO DI 30 GIORNI!",""))))</f>
        <v/>
      </c>
      <c r="G34" s="160" t="s">
        <v>36</v>
      </c>
      <c r="H34" s="78"/>
      <c r="I34"/>
      <c r="M34" s="49"/>
      <c r="N34" s="50"/>
      <c r="O34" s="51"/>
    </row>
    <row r="35" spans="1:15" s="13" customFormat="1" ht="57" customHeight="1" x14ac:dyDescent="0.25">
      <c r="A35" s="78"/>
      <c r="B35" s="63" t="s">
        <v>214</v>
      </c>
      <c r="C35" s="79" t="s">
        <v>224</v>
      </c>
      <c r="D35" s="64" t="s">
        <v>2629</v>
      </c>
      <c r="E35" s="83">
        <v>45044</v>
      </c>
      <c r="F35" s="83" t="str">
        <f t="shared" ref="F35" ca="1" si="20">IF(ISNUMBER(TODAY()-E35)=FALSE,"VEDI NOTA",IF(E35="","",IF((E35-TODAY())&lt;1,"SCADUTA",IF((E35-TODAY())&lt;31,"MENO DI 30 GIORNI!",""))))</f>
        <v/>
      </c>
      <c r="G35" s="160" t="s">
        <v>36</v>
      </c>
      <c r="H35" s="78"/>
      <c r="I35"/>
      <c r="M35" s="49"/>
      <c r="N35" s="50"/>
      <c r="O35" s="51"/>
    </row>
    <row r="36" spans="1:15" s="13" customFormat="1" ht="57" customHeight="1" x14ac:dyDescent="0.25">
      <c r="A36" s="78"/>
      <c r="B36" s="63" t="s">
        <v>214</v>
      </c>
      <c r="C36" s="79" t="s">
        <v>101</v>
      </c>
      <c r="D36" s="64" t="s">
        <v>2630</v>
      </c>
      <c r="E36" s="83">
        <v>45049</v>
      </c>
      <c r="F36" s="83" t="str">
        <f t="shared" ref="F36:F37" ca="1" si="21">IF(ISNUMBER(TODAY()-E36)=FALSE,"VEDI NOTA",IF(E36="","",IF((E36-TODAY())&lt;1,"SCADUTA",IF((E36-TODAY())&lt;31,"MENO DI 30 GIORNI!",""))))</f>
        <v/>
      </c>
      <c r="G36" s="160" t="s">
        <v>36</v>
      </c>
      <c r="H36" s="78"/>
      <c r="I36"/>
      <c r="M36" s="49"/>
      <c r="N36" s="50"/>
      <c r="O36" s="51"/>
    </row>
    <row r="37" spans="1:15" s="13" customFormat="1" ht="57" customHeight="1" x14ac:dyDescent="0.25">
      <c r="A37" s="78"/>
      <c r="B37" s="63" t="s">
        <v>214</v>
      </c>
      <c r="C37" s="79" t="s">
        <v>224</v>
      </c>
      <c r="D37" s="64" t="s">
        <v>2640</v>
      </c>
      <c r="E37" s="83">
        <v>45083</v>
      </c>
      <c r="F37" s="83" t="str">
        <f t="shared" ca="1" si="21"/>
        <v/>
      </c>
      <c r="G37" s="160" t="s">
        <v>36</v>
      </c>
      <c r="H37" s="78"/>
      <c r="I37"/>
      <c r="M37" s="49"/>
      <c r="N37" s="50"/>
      <c r="O37" s="51"/>
    </row>
    <row r="38" spans="1:15" s="13" customFormat="1" ht="57" customHeight="1" x14ac:dyDescent="0.25">
      <c r="A38" s="78"/>
      <c r="B38" s="63" t="s">
        <v>214</v>
      </c>
      <c r="C38" s="79" t="s">
        <v>224</v>
      </c>
      <c r="D38" s="64" t="s">
        <v>2641</v>
      </c>
      <c r="E38" s="83">
        <v>45085</v>
      </c>
      <c r="F38" s="83" t="str">
        <f t="shared" ref="F38" ca="1" si="22">IF(ISNUMBER(TODAY()-E38)=FALSE,"VEDI NOTA",IF(E38="","",IF((E38-TODAY())&lt;1,"SCADUTA",IF((E38-TODAY())&lt;31,"MENO DI 30 GIORNI!",""))))</f>
        <v/>
      </c>
      <c r="G38" s="160" t="s">
        <v>36</v>
      </c>
      <c r="H38" s="78"/>
      <c r="I38"/>
      <c r="M38" s="49"/>
      <c r="N38" s="50"/>
      <c r="O38" s="51"/>
    </row>
    <row r="39" spans="1:15" s="13" customFormat="1" ht="57" customHeight="1" x14ac:dyDescent="0.25">
      <c r="A39" s="78"/>
      <c r="B39" s="63" t="s">
        <v>214</v>
      </c>
      <c r="C39" s="79" t="s">
        <v>360</v>
      </c>
      <c r="D39" s="64" t="s">
        <v>2652</v>
      </c>
      <c r="E39" s="83">
        <v>45048</v>
      </c>
      <c r="F39" s="83" t="str">
        <f t="shared" ref="F39" ca="1" si="23">IF(ISNUMBER(TODAY()-E39)=FALSE,"VEDI NOTA",IF(E39="","",IF((E39-TODAY())&lt;1,"SCADUTA",IF((E39-TODAY())&lt;31,"MENO DI 30 GIORNI!",""))))</f>
        <v/>
      </c>
      <c r="G39" s="160" t="s">
        <v>36</v>
      </c>
      <c r="H39" s="78"/>
      <c r="I39"/>
      <c r="M39" s="49"/>
      <c r="N39" s="50"/>
      <c r="O39" s="51"/>
    </row>
    <row r="40" spans="1:15" s="13" customFormat="1" ht="57" customHeight="1" x14ac:dyDescent="0.25">
      <c r="A40" s="78" t="s">
        <v>179</v>
      </c>
      <c r="B40" s="63" t="s">
        <v>214</v>
      </c>
      <c r="C40" s="79" t="s">
        <v>360</v>
      </c>
      <c r="D40" s="64" t="s">
        <v>2670</v>
      </c>
      <c r="E40" s="83">
        <v>45089</v>
      </c>
      <c r="F40" s="83" t="str">
        <f ca="1">IF(ISNUMBER(TODAY()-E40)=FALSE,"VEDI NOTA",IF(E40="","",IF((E40-TODAY())&lt;1,"SCADUTA",IF((E40-TODAY())&lt;31,"MENO DI 30 GIORNI!",""))))</f>
        <v/>
      </c>
      <c r="G40" s="160" t="s">
        <v>36</v>
      </c>
      <c r="H40" s="78"/>
      <c r="I40"/>
      <c r="M40" s="49"/>
      <c r="N40" s="50"/>
      <c r="O40" s="51"/>
    </row>
    <row r="41" spans="1:15" ht="42" customHeight="1" thickBot="1" x14ac:dyDescent="0.25">
      <c r="A41" s="9"/>
      <c r="B41" s="9"/>
      <c r="G41" s="9"/>
    </row>
    <row r="42" spans="1:15" ht="33" customHeight="1" thickBot="1" x14ac:dyDescent="0.25">
      <c r="A42" s="9"/>
      <c r="B42" s="120" t="s">
        <v>26</v>
      </c>
      <c r="C42" s="120" t="s">
        <v>39</v>
      </c>
      <c r="D42" s="120" t="s">
        <v>40</v>
      </c>
      <c r="G42" s="9"/>
      <c r="H42" s="30"/>
    </row>
    <row r="43" spans="1:15" ht="31.5" customHeight="1" x14ac:dyDescent="0.2">
      <c r="A43" s="9"/>
      <c r="B43" s="78" t="s">
        <v>179</v>
      </c>
      <c r="C43" s="119" t="s">
        <v>62</v>
      </c>
      <c r="D43" s="64" t="s">
        <v>2669</v>
      </c>
      <c r="G43" s="9"/>
      <c r="H43" s="30"/>
    </row>
    <row r="44" spans="1:15" ht="31.5" customHeight="1" x14ac:dyDescent="0.2">
      <c r="A44" s="9"/>
      <c r="B44" s="78"/>
      <c r="C44" s="119" t="s">
        <v>62</v>
      </c>
      <c r="D44" s="64" t="s">
        <v>264</v>
      </c>
      <c r="G44" s="9"/>
      <c r="H44" s="30"/>
    </row>
    <row r="45" spans="1:15" ht="33" customHeight="1" x14ac:dyDescent="0.2">
      <c r="A45" s="9"/>
      <c r="B45" s="78"/>
      <c r="C45" s="119" t="s">
        <v>62</v>
      </c>
      <c r="D45" s="64" t="s">
        <v>265</v>
      </c>
      <c r="G45" s="9"/>
      <c r="H45" s="30"/>
    </row>
    <row r="46" spans="1:15" ht="31.5" customHeight="1" x14ac:dyDescent="0.2">
      <c r="A46" s="9"/>
      <c r="B46" s="78"/>
      <c r="C46" s="119" t="s">
        <v>62</v>
      </c>
      <c r="D46" s="64" t="s">
        <v>266</v>
      </c>
      <c r="G46" s="9"/>
      <c r="H46" s="30"/>
    </row>
    <row r="47" spans="1:15" ht="39" customHeight="1" x14ac:dyDescent="0.2">
      <c r="A47" s="9"/>
      <c r="B47" s="78"/>
      <c r="C47" s="119" t="s">
        <v>62</v>
      </c>
      <c r="D47" s="64" t="s">
        <v>267</v>
      </c>
      <c r="G47" s="9"/>
      <c r="H47" s="30"/>
    </row>
    <row r="48" spans="1:15" ht="39" customHeight="1" x14ac:dyDescent="0.2">
      <c r="A48" s="9"/>
      <c r="B48" s="78"/>
      <c r="C48" s="119" t="s">
        <v>62</v>
      </c>
      <c r="D48" s="64" t="s">
        <v>2639</v>
      </c>
      <c r="G48" s="9"/>
      <c r="H48" s="30"/>
    </row>
    <row r="49" spans="1:8" ht="30" customHeight="1" thickBot="1" x14ac:dyDescent="0.25">
      <c r="A49" s="9"/>
      <c r="G49" s="9"/>
    </row>
    <row r="50" spans="1:8" ht="40.5" customHeight="1" thickBot="1" x14ac:dyDescent="0.25">
      <c r="A50" s="9"/>
      <c r="B50" s="74" t="s">
        <v>41</v>
      </c>
      <c r="C50" s="213" t="s">
        <v>56</v>
      </c>
      <c r="D50" s="214"/>
      <c r="G50" s="9"/>
    </row>
    <row r="51" spans="1:8" ht="42" customHeight="1" thickBot="1" x14ac:dyDescent="0.25">
      <c r="A51" s="9"/>
      <c r="B51" s="76" t="s">
        <v>49</v>
      </c>
      <c r="C51" s="206" t="s">
        <v>268</v>
      </c>
      <c r="D51" s="207"/>
      <c r="G51" s="9"/>
    </row>
    <row r="52" spans="1:8" ht="42" customHeight="1" thickBot="1" x14ac:dyDescent="0.25">
      <c r="A52" s="9"/>
      <c r="B52" s="76" t="s">
        <v>47</v>
      </c>
      <c r="C52" s="206" t="s">
        <v>269</v>
      </c>
      <c r="D52" s="207"/>
      <c r="G52" s="9"/>
    </row>
    <row r="53" spans="1:8" ht="42" customHeight="1" thickBot="1" x14ac:dyDescent="0.25">
      <c r="A53" s="9"/>
      <c r="B53" s="76" t="s">
        <v>51</v>
      </c>
      <c r="C53" s="206" t="s">
        <v>270</v>
      </c>
      <c r="D53" s="207"/>
      <c r="G53" s="9"/>
    </row>
    <row r="54" spans="1:8" ht="70.5" customHeight="1" thickBot="1" x14ac:dyDescent="0.25">
      <c r="A54" s="9"/>
      <c r="B54" s="76" t="s">
        <v>271</v>
      </c>
      <c r="C54" s="206" t="s">
        <v>52</v>
      </c>
      <c r="D54" s="207"/>
      <c r="G54" s="9"/>
    </row>
    <row r="55" spans="1:8" ht="42" customHeight="1" thickBot="1" x14ac:dyDescent="0.25">
      <c r="A55" s="9"/>
      <c r="B55" s="128" t="s">
        <v>272</v>
      </c>
      <c r="C55" s="206" t="s">
        <v>273</v>
      </c>
      <c r="D55" s="207"/>
      <c r="G55" s="9"/>
    </row>
    <row r="56" spans="1:8" ht="64.5" customHeight="1" thickBot="1" x14ac:dyDescent="0.25">
      <c r="A56" s="9"/>
      <c r="B56" s="76" t="s">
        <v>274</v>
      </c>
      <c r="C56" s="206" t="s">
        <v>275</v>
      </c>
      <c r="D56" s="207"/>
      <c r="G56" s="9"/>
    </row>
    <row r="57" spans="1:8" ht="42" customHeight="1" thickBot="1" x14ac:dyDescent="0.25">
      <c r="A57" s="9"/>
      <c r="B57" s="76" t="s">
        <v>97</v>
      </c>
      <c r="C57" s="206" t="s">
        <v>276</v>
      </c>
      <c r="D57" s="207"/>
      <c r="G57" s="9"/>
    </row>
    <row r="58" spans="1:8" ht="42" customHeight="1" thickBot="1" x14ac:dyDescent="0.25">
      <c r="A58" s="9"/>
      <c r="B58" s="117" t="s">
        <v>277</v>
      </c>
      <c r="C58" s="206" t="s">
        <v>278</v>
      </c>
      <c r="D58" s="207"/>
      <c r="G58" s="9"/>
    </row>
    <row r="59" spans="1:8" ht="63.75" customHeight="1" thickBot="1" x14ac:dyDescent="0.25">
      <c r="A59" s="9"/>
      <c r="B59" s="76" t="s">
        <v>279</v>
      </c>
      <c r="C59" s="206" t="s">
        <v>280</v>
      </c>
      <c r="D59" s="207"/>
      <c r="G59" s="9"/>
    </row>
    <row r="60" spans="1:8" ht="42" customHeight="1" thickBot="1" x14ac:dyDescent="0.25">
      <c r="A60" s="9"/>
      <c r="B60" s="176" t="s">
        <v>281</v>
      </c>
      <c r="G60" s="9"/>
    </row>
    <row r="61" spans="1:8" ht="42" customHeight="1" x14ac:dyDescent="0.2">
      <c r="A61" s="9"/>
      <c r="B61" s="9"/>
      <c r="G61" s="9"/>
    </row>
    <row r="62" spans="1:8" ht="60.75" customHeight="1" thickBot="1" x14ac:dyDescent="0.25">
      <c r="A62" s="9"/>
      <c r="B62" s="9"/>
      <c r="G62" s="9"/>
    </row>
    <row r="63" spans="1:8" ht="42" customHeight="1" thickBot="1" x14ac:dyDescent="0.25">
      <c r="A63" s="18"/>
      <c r="B63" s="9"/>
      <c r="G63" s="9"/>
      <c r="H63" s="3"/>
    </row>
    <row r="64" spans="1:8" ht="42" customHeight="1" x14ac:dyDescent="0.2">
      <c r="A64" s="9"/>
      <c r="B64" s="9"/>
      <c r="G64" s="9"/>
    </row>
    <row r="65" spans="1:7" ht="42" customHeight="1" x14ac:dyDescent="0.2">
      <c r="A65" s="9"/>
      <c r="B65" s="9"/>
      <c r="G65" s="9"/>
    </row>
    <row r="66" spans="1:7" ht="42" customHeight="1" x14ac:dyDescent="0.2">
      <c r="A66" s="9"/>
      <c r="B66" s="9"/>
      <c r="G66" s="9"/>
    </row>
    <row r="67" spans="1:7" ht="42" customHeight="1" x14ac:dyDescent="0.2">
      <c r="A67" s="9"/>
      <c r="B67" s="9"/>
      <c r="G67" s="9"/>
    </row>
    <row r="68" spans="1:7" ht="42" customHeight="1" x14ac:dyDescent="0.2">
      <c r="A68" s="9"/>
      <c r="B68" s="9"/>
      <c r="G68" s="9"/>
    </row>
    <row r="69" spans="1:7" ht="42" customHeight="1" x14ac:dyDescent="0.2">
      <c r="A69" s="9"/>
      <c r="B69" s="9"/>
      <c r="G69" s="9"/>
    </row>
    <row r="70" spans="1:7" ht="42" customHeight="1" x14ac:dyDescent="0.2">
      <c r="A70" s="9"/>
      <c r="B70" s="9"/>
      <c r="G70" s="9"/>
    </row>
    <row r="71" spans="1:7" ht="42" customHeight="1" x14ac:dyDescent="0.2">
      <c r="A71" s="9"/>
      <c r="B71" s="9"/>
      <c r="G71" s="9"/>
    </row>
    <row r="72" spans="1:7" ht="42" customHeight="1" x14ac:dyDescent="0.2">
      <c r="A72" s="9"/>
      <c r="B72" s="9"/>
      <c r="G72" s="9"/>
    </row>
    <row r="73" spans="1:7" ht="51.75" customHeight="1" x14ac:dyDescent="0.2">
      <c r="A73" s="9"/>
      <c r="B73" s="9"/>
      <c r="G73" s="9"/>
    </row>
    <row r="74" spans="1:7" ht="42" customHeight="1" x14ac:dyDescent="0.2">
      <c r="A74" s="9"/>
      <c r="B74" s="9"/>
      <c r="G74" s="9"/>
    </row>
    <row r="75" spans="1:7" ht="42" customHeight="1" x14ac:dyDescent="0.2">
      <c r="A75" s="9"/>
      <c r="B75" s="9"/>
      <c r="G75" s="9"/>
    </row>
    <row r="76" spans="1:7" ht="42" customHeight="1" x14ac:dyDescent="0.2">
      <c r="A76" s="9"/>
      <c r="B76" s="9"/>
      <c r="G76" s="9"/>
    </row>
    <row r="77" spans="1:7" ht="42" customHeight="1" x14ac:dyDescent="0.2">
      <c r="A77" s="9"/>
      <c r="B77" s="9"/>
      <c r="G77" s="9"/>
    </row>
    <row r="78" spans="1:7" ht="42" customHeight="1" x14ac:dyDescent="0.2">
      <c r="A78" s="9"/>
      <c r="B78" s="9"/>
      <c r="G78" s="9"/>
    </row>
    <row r="79" spans="1:7" ht="42" customHeight="1" x14ac:dyDescent="0.2">
      <c r="A79" s="9"/>
      <c r="B79" s="9"/>
      <c r="G79" s="9"/>
    </row>
    <row r="80" spans="1:7" ht="42" customHeight="1" x14ac:dyDescent="0.2">
      <c r="A80" s="9"/>
      <c r="B80" s="9"/>
      <c r="G80" s="9"/>
    </row>
    <row r="81" spans="1:7" ht="42" customHeight="1" x14ac:dyDescent="0.2">
      <c r="A81" s="9"/>
      <c r="B81" s="9"/>
      <c r="G81" s="9"/>
    </row>
    <row r="82" spans="1:7" ht="42" customHeight="1" x14ac:dyDescent="0.2">
      <c r="A82" s="9"/>
      <c r="B82" s="9"/>
      <c r="G82" s="9"/>
    </row>
    <row r="83" spans="1:7" ht="51" customHeight="1" x14ac:dyDescent="0.2">
      <c r="A83" s="9"/>
      <c r="B83" s="9"/>
      <c r="G83" s="9"/>
    </row>
    <row r="84" spans="1:7" ht="51" customHeight="1" x14ac:dyDescent="0.2">
      <c r="A84" s="9"/>
      <c r="B84" s="9"/>
      <c r="G84" s="9"/>
    </row>
    <row r="85" spans="1:7" ht="51" customHeight="1" x14ac:dyDescent="0.2">
      <c r="A85" s="9"/>
      <c r="B85" s="9"/>
      <c r="G85" s="9"/>
    </row>
    <row r="86" spans="1:7" ht="51" customHeight="1" x14ac:dyDescent="0.2">
      <c r="A86" s="9"/>
      <c r="B86" s="9"/>
    </row>
    <row r="87" spans="1:7" ht="51" customHeight="1" x14ac:dyDescent="0.2">
      <c r="A87" s="9"/>
      <c r="B87" s="9"/>
    </row>
    <row r="88" spans="1:7" ht="51" customHeight="1" x14ac:dyDescent="0.2">
      <c r="A88" s="9"/>
      <c r="B88" s="9"/>
    </row>
    <row r="89" spans="1:7" ht="39" customHeight="1" x14ac:dyDescent="0.2">
      <c r="A89" s="9"/>
      <c r="B89" s="9"/>
    </row>
    <row r="90" spans="1:7" ht="52.5" customHeight="1" x14ac:dyDescent="0.2">
      <c r="A90" s="9"/>
      <c r="B90" s="9"/>
    </row>
    <row r="91" spans="1:7" ht="30.75" customHeight="1" x14ac:dyDescent="0.2">
      <c r="B91" s="9"/>
    </row>
    <row r="92" spans="1:7" ht="43.5" customHeight="1" x14ac:dyDescent="0.2">
      <c r="B92" s="9"/>
    </row>
    <row r="93" spans="1:7" ht="30.75" customHeight="1" x14ac:dyDescent="0.2">
      <c r="B93" s="9"/>
    </row>
    <row r="94" spans="1:7" ht="39" customHeight="1" x14ac:dyDescent="0.2">
      <c r="B94" s="9"/>
    </row>
    <row r="95" spans="1:7" ht="39" customHeight="1" x14ac:dyDescent="0.2">
      <c r="B95" s="9"/>
    </row>
    <row r="96" spans="1:7" ht="39" customHeight="1" x14ac:dyDescent="0.2">
      <c r="B96" s="9"/>
    </row>
    <row r="97" spans="2:2" ht="39" customHeight="1" x14ac:dyDescent="0.2">
      <c r="B97" s="9"/>
    </row>
    <row r="98" spans="2:2" ht="48" customHeight="1" x14ac:dyDescent="0.2">
      <c r="B98" s="9"/>
    </row>
    <row r="99" spans="2:2" ht="37.5" customHeight="1" x14ac:dyDescent="0.2">
      <c r="B99" s="9"/>
    </row>
    <row r="100" spans="2:2" ht="38.25" customHeight="1" x14ac:dyDescent="0.2">
      <c r="B100" s="9"/>
    </row>
    <row r="101" spans="2:2" ht="29.25" customHeight="1" x14ac:dyDescent="0.2">
      <c r="B101" s="9"/>
    </row>
    <row r="102" spans="2:2" ht="26.25" customHeight="1" x14ac:dyDescent="0.2">
      <c r="B102" s="9"/>
    </row>
    <row r="103" spans="2:2" ht="24" customHeight="1" x14ac:dyDescent="0.2">
      <c r="B103" s="9"/>
    </row>
    <row r="104" spans="2:2" ht="45" customHeight="1" x14ac:dyDescent="0.2">
      <c r="B104" s="9"/>
    </row>
    <row r="105" spans="2:2" ht="32.25" customHeight="1" x14ac:dyDescent="0.2">
      <c r="B105" s="9"/>
    </row>
    <row r="106" spans="2:2" ht="33" customHeight="1" x14ac:dyDescent="0.2">
      <c r="B106" s="9"/>
    </row>
    <row r="107" spans="2:2" ht="30" customHeight="1" x14ac:dyDescent="0.2">
      <c r="B107" s="9"/>
    </row>
    <row r="108" spans="2:2" ht="30.75" customHeight="1" x14ac:dyDescent="0.2">
      <c r="B108" s="9"/>
    </row>
    <row r="109" spans="2:2" ht="33" customHeight="1" x14ac:dyDescent="0.2">
      <c r="B109" s="9"/>
    </row>
    <row r="110" spans="2:2" ht="44.25" customHeight="1" x14ac:dyDescent="0.2">
      <c r="B110" s="9"/>
    </row>
    <row r="111" spans="2:2" ht="12.75" customHeight="1" x14ac:dyDescent="0.2">
      <c r="B111" s="9"/>
    </row>
    <row r="112" spans="2:2" ht="54.75" customHeight="1" x14ac:dyDescent="0.2">
      <c r="B112" s="9"/>
    </row>
    <row r="113" spans="2:2" ht="60.75" customHeight="1" x14ac:dyDescent="0.2">
      <c r="B113" s="9"/>
    </row>
    <row r="114" spans="2:2" ht="69" customHeight="1" x14ac:dyDescent="0.2">
      <c r="B114" s="9"/>
    </row>
    <row r="115" spans="2:2" ht="44.25" customHeight="1" x14ac:dyDescent="0.2">
      <c r="B115" s="9"/>
    </row>
    <row r="116" spans="2:2" ht="42.75" customHeight="1" x14ac:dyDescent="0.2">
      <c r="B116" s="9"/>
    </row>
    <row r="117" spans="2:2" ht="30" customHeight="1" x14ac:dyDescent="0.2">
      <c r="B117" s="9"/>
    </row>
    <row r="118" spans="2:2" ht="33" customHeight="1" x14ac:dyDescent="0.2">
      <c r="B118" s="9"/>
    </row>
    <row r="119" spans="2:2" ht="45.75" customHeight="1" x14ac:dyDescent="0.2">
      <c r="B119" s="9"/>
    </row>
    <row r="120" spans="2:2" ht="46.5" customHeight="1" x14ac:dyDescent="0.2"/>
    <row r="121" spans="2:2" ht="49.5" customHeight="1" x14ac:dyDescent="0.2"/>
    <row r="122" spans="2:2" ht="44.25" customHeight="1" x14ac:dyDescent="0.2"/>
    <row r="123" spans="2:2" ht="30" customHeight="1" x14ac:dyDescent="0.2"/>
    <row r="124" spans="2:2" ht="35.25" customHeight="1" x14ac:dyDescent="0.2"/>
    <row r="125" spans="2:2" ht="36.75" customHeight="1" x14ac:dyDescent="0.2"/>
    <row r="126" spans="2:2" ht="34.5" customHeight="1" x14ac:dyDescent="0.2"/>
    <row r="127" spans="2:2" ht="42.75" customHeight="1" x14ac:dyDescent="0.2"/>
    <row r="128" spans="2:2" ht="45" customHeight="1" x14ac:dyDescent="0.2"/>
    <row r="129" ht="64.5" customHeight="1" x14ac:dyDescent="0.2"/>
    <row r="130" ht="64.5" customHeight="1" x14ac:dyDescent="0.2"/>
    <row r="131" ht="64.5" customHeight="1" x14ac:dyDescent="0.2"/>
    <row r="132" ht="64.5" customHeight="1" x14ac:dyDescent="0.2"/>
    <row r="133" ht="64.5" customHeight="1" x14ac:dyDescent="0.2"/>
    <row r="134" ht="64.5" customHeight="1" x14ac:dyDescent="0.2"/>
    <row r="135" ht="64.5" customHeight="1" x14ac:dyDescent="0.2"/>
    <row r="136" ht="64.5" customHeight="1" x14ac:dyDescent="0.2"/>
    <row r="137" ht="64.5" customHeight="1" x14ac:dyDescent="0.2"/>
    <row r="138" ht="64.5" customHeight="1" x14ac:dyDescent="0.2"/>
    <row r="139" ht="64.5" customHeight="1" x14ac:dyDescent="0.2"/>
    <row r="140" ht="64.5" customHeight="1" x14ac:dyDescent="0.2"/>
    <row r="141" ht="64.5" customHeight="1" x14ac:dyDescent="0.2"/>
    <row r="142" ht="64.5" customHeight="1" x14ac:dyDescent="0.2"/>
    <row r="143" ht="64.5" customHeight="1" x14ac:dyDescent="0.2"/>
    <row r="144" ht="41.25" customHeight="1" x14ac:dyDescent="0.2"/>
    <row r="145" ht="64.5" customHeight="1" x14ac:dyDescent="0.2"/>
    <row r="146" ht="57.75" customHeight="1" x14ac:dyDescent="0.2"/>
    <row r="147" ht="41.25" customHeight="1" x14ac:dyDescent="0.2"/>
    <row r="148" ht="41.25" customHeight="1" x14ac:dyDescent="0.2"/>
    <row r="149" ht="41.25" customHeight="1" x14ac:dyDescent="0.2"/>
    <row r="150" ht="41.25" customHeight="1" x14ac:dyDescent="0.2"/>
    <row r="151" ht="41.25" customHeight="1" x14ac:dyDescent="0.2"/>
    <row r="152" ht="41.25" customHeight="1" x14ac:dyDescent="0.2"/>
    <row r="153" ht="41.25" customHeight="1" x14ac:dyDescent="0.2"/>
    <row r="154" ht="41.25" customHeight="1" x14ac:dyDescent="0.2"/>
    <row r="155" ht="41.25" customHeight="1" x14ac:dyDescent="0.2"/>
    <row r="156" ht="41.25" customHeight="1" x14ac:dyDescent="0.2"/>
    <row r="157" ht="41.25" customHeight="1" x14ac:dyDescent="0.2"/>
    <row r="158" ht="41.25" customHeight="1" x14ac:dyDescent="0.2"/>
    <row r="159" ht="41.25" customHeight="1" x14ac:dyDescent="0.2"/>
    <row r="160" ht="41.25" customHeight="1" x14ac:dyDescent="0.2"/>
    <row r="161" spans="8:8" ht="41.25" customHeight="1" x14ac:dyDescent="0.2">
      <c r="H161" s="8"/>
    </row>
    <row r="162" spans="8:8" ht="53.25" customHeight="1" x14ac:dyDescent="0.2">
      <c r="H162" s="8"/>
    </row>
    <row r="163" spans="8:8" ht="53.25" customHeight="1" x14ac:dyDescent="0.2">
      <c r="H163" s="8"/>
    </row>
    <row r="164" spans="8:8" ht="53.25" customHeight="1" x14ac:dyDescent="0.2">
      <c r="H164" s="8"/>
    </row>
    <row r="165" spans="8:8" ht="53.25" customHeight="1" x14ac:dyDescent="0.2"/>
    <row r="170" spans="8:8" x14ac:dyDescent="0.2">
      <c r="H170" s="8"/>
    </row>
    <row r="171" spans="8:8" ht="70.5" customHeight="1" x14ac:dyDescent="0.2">
      <c r="H171" s="8"/>
    </row>
    <row r="172" spans="8:8" ht="51.75" customHeight="1" x14ac:dyDescent="0.2">
      <c r="H172" s="8"/>
    </row>
    <row r="173" spans="8:8" ht="48.75" customHeight="1" x14ac:dyDescent="0.2">
      <c r="H173" s="8"/>
    </row>
    <row r="174" spans="8:8" x14ac:dyDescent="0.2">
      <c r="H174" s="8"/>
    </row>
    <row r="175" spans="8:8" x14ac:dyDescent="0.2">
      <c r="H175" s="8"/>
    </row>
    <row r="176" spans="8:8" x14ac:dyDescent="0.2">
      <c r="H176" s="8"/>
    </row>
    <row r="177" spans="7:8" x14ac:dyDescent="0.2">
      <c r="H177" s="8"/>
    </row>
    <row r="178" spans="7:8" x14ac:dyDescent="0.2">
      <c r="H178" s="8"/>
    </row>
    <row r="188" spans="7:8" x14ac:dyDescent="0.2">
      <c r="G188"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D2:D3"/>
    <mergeCell ref="C50:D50"/>
    <mergeCell ref="C53:D53"/>
    <mergeCell ref="C54:D54"/>
    <mergeCell ref="C52:D52"/>
    <mergeCell ref="C51:D51"/>
    <mergeCell ref="C57:D57"/>
    <mergeCell ref="C58:D58"/>
    <mergeCell ref="C59:D59"/>
    <mergeCell ref="C55:D55"/>
    <mergeCell ref="C56:D56"/>
  </mergeCells>
  <phoneticPr fontId="0" type="noConversion"/>
  <conditionalFormatting sqref="H8:H27 B43:B48 A6:A41">
    <cfRule type="cellIs" dxfId="33" priority="4" operator="equal">
      <formula>"!"</formula>
    </cfRule>
  </conditionalFormatting>
  <conditionalFormatting sqref="F6:F41">
    <cfRule type="cellIs" dxfId="32" priority="1" operator="equal">
      <formula>"VEDI NOTA"</formula>
    </cfRule>
    <cfRule type="cellIs" dxfId="31" priority="2" operator="equal">
      <formula>"SCADUTA"</formula>
    </cfRule>
    <cfRule type="cellIs" dxfId="30" priority="3" operator="equal">
      <formula>"MENO DI 30 GIORNI!"</formula>
    </cfRule>
  </conditionalFormatting>
  <conditionalFormatting sqref="H29:H41">
    <cfRule type="cellIs" dxfId="29" priority="266" operator="equal">
      <formula>"!"</formula>
    </cfRule>
  </conditionalFormatting>
  <hyperlinks>
    <hyperlink ref="B51" r:id="rId2" xr:uid="{D5B77391-C672-4B32-BC99-8F47B00817AF}"/>
    <hyperlink ref="B52" r:id="rId3" xr:uid="{08D8425A-CBBC-4269-A9F5-E6332D21C35D}"/>
    <hyperlink ref="B53" r:id="rId4" xr:uid="{1800F066-0405-48F5-9331-F7F1E4F5BCE1}"/>
    <hyperlink ref="B54" r:id="rId5" xr:uid="{0864D4C6-3916-46AA-9554-AED2D86B426C}"/>
    <hyperlink ref="B55" r:id="rId6" xr:uid="{68A0A2DB-F7D7-4498-91F0-A5D2D8083501}"/>
    <hyperlink ref="B56" r:id="rId7" xr:uid="{457C13BB-E94B-462A-88D4-1056E1B0F672}"/>
    <hyperlink ref="B57" r:id="rId8" xr:uid="{CC1731AD-0161-493C-95F3-8F2104A3F5AE}"/>
    <hyperlink ref="B58" r:id="rId9" display="EIT" xr:uid="{64108031-50E0-4754-9326-6906A7EBDAE1}"/>
    <hyperlink ref="C52:D52" r:id="rId10" display="Eurostars-Eureka" xr:uid="{2C49881B-C7B4-47D1-B0B6-CAABD590232A}"/>
    <hyperlink ref="C54:D54" r:id="rId11" display="EREA" xr:uid="{2A00D78E-D192-413C-88BE-9D35E3E6E64B}"/>
    <hyperlink ref="C53:D53" r:id="rId12" display="PRIMA" xr:uid="{80BCB5FA-F58E-41BD-857D-D58231189A0E}"/>
    <hyperlink ref="C46" r:id="rId13" xr:uid="{34EFA1EF-E510-4B10-BD6B-62BCF9ABC176}"/>
    <hyperlink ref="C51:D51" r:id="rId14" display="European Innovation Council" xr:uid="{A84DDA06-2EAE-42EF-B88E-15E1ED474FCA}"/>
    <hyperlink ref="B59" r:id="rId15" xr:uid="{82EB3366-332A-41D9-8141-272DF571CB86}"/>
    <hyperlink ref="G7" r:id="rId16" xr:uid="{0C6109C5-542F-40B9-8A67-FA23D9CA3AE7}"/>
    <hyperlink ref="C59" r:id="rId17" xr:uid="{C7D845EB-51D3-4B53-8552-4435DFDA93DB}"/>
    <hyperlink ref="C58" r:id="rId18" xr:uid="{7FC56CA5-003E-4032-B53C-938F23B0F95A}"/>
    <hyperlink ref="C55" r:id="rId19" xr:uid="{BD000A8A-3B5E-473B-8FEE-E9A9EFA0FABC}"/>
    <hyperlink ref="C57" r:id="rId20" display="Information Society Calls" xr:uid="{B9ADA679-81F7-4CA8-A56D-D7F6402A42AC}"/>
    <hyperlink ref="C56" r:id="rId21" xr:uid="{96806D7F-4C18-4847-A81E-1E546600D456}"/>
    <hyperlink ref="C45" r:id="rId22" xr:uid="{8096CADA-7317-40F7-85BC-114B024A5F3D}"/>
    <hyperlink ref="B60" r:id="rId23" xr:uid="{E1D69D48-7A00-40C0-93E4-1A4E11B6A20F}"/>
    <hyperlink ref="C44" r:id="rId24" xr:uid="{97CE1E3B-02DE-4468-8F84-26BBE85A9AD6}"/>
    <hyperlink ref="G8" r:id="rId25" xr:uid="{5C281C60-C3EE-4312-82E1-C5AFAF215662}"/>
    <hyperlink ref="G9" r:id="rId26" xr:uid="{A036DDA8-C2C9-7540-BA69-CF47BD92B700}"/>
    <hyperlink ref="G10" r:id="rId27" xr:uid="{777D3176-88B1-454B-B2D7-CDD6A90846D2}"/>
    <hyperlink ref="G11" r:id="rId28" xr:uid="{3C2EF3DE-9061-484D-B3CF-C9CEFF81690B}"/>
    <hyperlink ref="G12" r:id="rId29" xr:uid="{07156F73-AE3C-4171-B33C-6D21F8419692}"/>
    <hyperlink ref="G13" r:id="rId30" xr:uid="{02314F25-0EE6-424B-9903-024C297FDEAD}"/>
    <hyperlink ref="G14" r:id="rId31" xr:uid="{CC3FFDFB-4D5B-43E8-97E0-C2896E5F8317}"/>
    <hyperlink ref="G15" r:id="rId32" xr:uid="{450E9B2D-AF86-4FC6-A613-8A90BF1C96F5}"/>
    <hyperlink ref="G16" r:id="rId33" xr:uid="{E5E7358E-B8EF-47BB-B4F6-1C252CF8AA09}"/>
    <hyperlink ref="G17" r:id="rId34" xr:uid="{3DDFAA47-B69E-4F13-8FA8-4790142AA05C}"/>
    <hyperlink ref="G6" r:id="rId35" xr:uid="{B431338C-2CAB-4823-8FC7-34D6886F4667}"/>
    <hyperlink ref="G20" r:id="rId36" xr:uid="{DFB177F4-50BC-4FC6-8022-DCE3B03F1735}"/>
    <hyperlink ref="G19" r:id="rId37" xr:uid="{F1504923-051C-4451-A056-3CC2EFDF16D6}"/>
    <hyperlink ref="G18" r:id="rId38" xr:uid="{AFA19E6D-BC7C-4C17-86B1-800EDC81CA43}"/>
    <hyperlink ref="G21" r:id="rId39" xr:uid="{71B1A090-5968-4F6F-AC5E-568D1B2C22DC}"/>
    <hyperlink ref="G22" r:id="rId40" xr:uid="{3C992963-3236-49B9-8B37-E68F3760EC32}"/>
    <hyperlink ref="G23" r:id="rId41" xr:uid="{0F6A7F14-814E-45A1-9EA9-C0CA9CECE16C}"/>
    <hyperlink ref="G24" r:id="rId42" xr:uid="{CB533A30-D06D-4996-A380-582302A54A8B}"/>
    <hyperlink ref="G25" r:id="rId43" xr:uid="{C1550AC7-B4BC-4F2A-BD16-00143449D245}"/>
    <hyperlink ref="G26" r:id="rId44" xr:uid="{98AE1A03-A588-4601-B873-94EC9C0D7582}"/>
    <hyperlink ref="G27" r:id="rId45" xr:uid="{5FAAA256-C087-4060-92CF-4C1DB815F465}"/>
    <hyperlink ref="C47" r:id="rId46" xr:uid="{765A5CC7-04D2-4990-87B6-018337359B0D}"/>
    <hyperlink ref="G29" r:id="rId47" xr:uid="{EEEEDF5F-CC5D-44BF-A6DA-6A7EA5848483}"/>
    <hyperlink ref="G33" r:id="rId48" xr:uid="{83612E04-0C20-496A-AB32-EC8C5EC84052}"/>
    <hyperlink ref="G28" r:id="rId49" xr:uid="{4829C023-082C-4690-B0EC-FEC3A47F17CA}"/>
    <hyperlink ref="G30" r:id="rId50" xr:uid="{B5DF344A-0F7D-4C6F-9D99-DA732C459375}"/>
    <hyperlink ref="G31" r:id="rId51" xr:uid="{1F1E9DCE-E293-43C6-9F08-1CFD07B94490}"/>
    <hyperlink ref="G32" r:id="rId52" xr:uid="{5E1EA586-D25A-46A4-B8ED-6A79C93DBCC3}"/>
    <hyperlink ref="G34" r:id="rId53" xr:uid="{831DFA8F-6876-4E73-BA45-3D100B3D8434}"/>
    <hyperlink ref="G35" r:id="rId54" xr:uid="{ECCD1F44-5C18-4915-8602-BE289AADB1AF}"/>
    <hyperlink ref="G36" r:id="rId55" xr:uid="{D5736D86-0DEE-43C4-B398-84ABBD1A4957}"/>
    <hyperlink ref="C48" r:id="rId56" xr:uid="{0149A25E-599A-482E-9B1B-E3F1528019A6}"/>
    <hyperlink ref="G37" r:id="rId57" xr:uid="{7DBCA6D8-3AD8-4292-ABA9-34C51D7ADCE6}"/>
    <hyperlink ref="G38" r:id="rId58" xr:uid="{86B2BE4F-47E3-4EE2-B8D2-67C88EB5F368}"/>
    <hyperlink ref="G39" r:id="rId59" xr:uid="{A63412C7-2016-4A1E-91EE-3BFB4558381C}"/>
    <hyperlink ref="C43" r:id="rId60" xr:uid="{1D1A4CD9-08F6-4F03-A56F-C358249766F1}"/>
    <hyperlink ref="G40" r:id="rId61" xr:uid="{A5D91ABE-2FFD-4D08-9ED3-7A49A6E0E16B}"/>
  </hyperlinks>
  <pageMargins left="0.75" right="0.75" top="1" bottom="1" header="0.5" footer="0.5"/>
  <pageSetup paperSize="9" orientation="landscape" r:id="rId62"/>
  <headerFooter alignWithMargins="0"/>
  <drawing r:id="rId63"/>
  <legacyDrawing r:id="rId6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CCFFFF"/>
    <pageSetUpPr fitToPage="1"/>
  </sheetPr>
  <dimension ref="A1:O73"/>
  <sheetViews>
    <sheetView showRuler="0" zoomScale="92" zoomScaleNormal="98" workbookViewId="0">
      <pane ySplit="5" topLeftCell="A6" activePane="bottomLeft" state="frozen"/>
      <selection pane="bottomLeft" activeCell="C15" sqref="C15:D15"/>
    </sheetView>
  </sheetViews>
  <sheetFormatPr defaultColWidth="8.42578125" defaultRowHeight="12.75" x14ac:dyDescent="0.2"/>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x14ac:dyDescent="0.25"/>
    <row r="2" spans="1:15" ht="33" customHeight="1" thickTop="1" x14ac:dyDescent="0.2">
      <c r="B2" s="105" t="s">
        <v>23</v>
      </c>
      <c r="D2" s="219" t="s">
        <v>282</v>
      </c>
      <c r="F2" s="106"/>
      <c r="H2" s="107"/>
    </row>
    <row r="3" spans="1:15" ht="27" customHeight="1" thickBot="1" x14ac:dyDescent="0.25">
      <c r="B3" s="62">
        <f>COUNTA(D6:D7)</f>
        <v>2</v>
      </c>
      <c r="D3" s="220"/>
      <c r="F3" s="108" t="s">
        <v>164</v>
      </c>
      <c r="H3" s="108" t="s">
        <v>25</v>
      </c>
    </row>
    <row r="4" spans="1:15" ht="13.5" customHeight="1" thickTop="1" x14ac:dyDescent="0.2"/>
    <row r="5" spans="1:15" ht="15.75" thickBot="1" x14ac:dyDescent="0.25">
      <c r="A5" s="109" t="s">
        <v>26</v>
      </c>
      <c r="B5" s="109" t="s">
        <v>27</v>
      </c>
      <c r="C5" s="109" t="s">
        <v>28</v>
      </c>
      <c r="D5" s="109" t="s">
        <v>29</v>
      </c>
      <c r="E5" s="109" t="s">
        <v>30</v>
      </c>
      <c r="F5" s="109" t="s">
        <v>31</v>
      </c>
      <c r="G5" s="109" t="s">
        <v>32</v>
      </c>
      <c r="H5" s="109" t="s">
        <v>67</v>
      </c>
    </row>
    <row r="6" spans="1:15" s="13" customFormat="1" ht="45" customHeight="1" x14ac:dyDescent="0.25">
      <c r="A6" s="78"/>
      <c r="B6" s="63" t="s">
        <v>282</v>
      </c>
      <c r="C6" s="79" t="s">
        <v>285</v>
      </c>
      <c r="D6" s="64" t="s">
        <v>286</v>
      </c>
      <c r="E6" s="83" t="s">
        <v>126</v>
      </c>
      <c r="F6" s="83" t="str">
        <f ca="1">IF(ISNUMBER(TODAY()-E6)=FALSE,"VEDI NOTA",IF(E6="","",IF((E6-TODAY())&lt;1,"SCADUTA",IF((E6-TODAY())&lt;31,"MENO DI 30 GIORNI!",""))))</f>
        <v>VEDI NOTA</v>
      </c>
      <c r="G6" s="160" t="s">
        <v>36</v>
      </c>
      <c r="H6" s="78"/>
      <c r="I6" s="40"/>
      <c r="M6" s="49"/>
      <c r="N6" s="50"/>
      <c r="O6" s="51"/>
    </row>
    <row r="7" spans="1:15" s="13" customFormat="1" ht="45" customHeight="1" x14ac:dyDescent="0.25">
      <c r="A7" s="78"/>
      <c r="B7" s="63" t="s">
        <v>282</v>
      </c>
      <c r="C7" s="79" t="s">
        <v>288</v>
      </c>
      <c r="D7" s="64" t="s">
        <v>289</v>
      </c>
      <c r="E7" s="83" t="s">
        <v>126</v>
      </c>
      <c r="F7" s="83" t="str">
        <f ca="1">IF(ISNUMBER(TODAY()-E7)=FALSE,"VEDI NOTA",IF(E7="","",IF((E7-TODAY())&lt;1,"SCADUTA",IF((E7-TODAY())&lt;31,"MENO DI 30 GIORNI!",""))))</f>
        <v>VEDI NOTA</v>
      </c>
      <c r="G7" s="160" t="s">
        <v>36</v>
      </c>
      <c r="H7" s="78"/>
      <c r="I7" s="40"/>
      <c r="M7" s="49"/>
      <c r="N7" s="50"/>
      <c r="O7" s="51"/>
    </row>
    <row r="8" spans="1:15" ht="67.5" customHeight="1" thickBot="1" x14ac:dyDescent="0.25">
      <c r="A8" s="113"/>
      <c r="F8" s="116"/>
      <c r="G8" s="116"/>
    </row>
    <row r="9" spans="1:15" ht="67.5" customHeight="1" thickBot="1" x14ac:dyDescent="0.25">
      <c r="A9" s="113"/>
      <c r="B9" s="120" t="s">
        <v>26</v>
      </c>
      <c r="C9" s="120" t="s">
        <v>39</v>
      </c>
      <c r="D9" s="120" t="s">
        <v>40</v>
      </c>
      <c r="F9" s="116"/>
      <c r="G9" s="113"/>
    </row>
    <row r="10" spans="1:15" ht="20.25" customHeight="1" x14ac:dyDescent="0.2">
      <c r="A10" s="113"/>
      <c r="B10" s="113"/>
      <c r="C10" s="113"/>
      <c r="D10" s="116"/>
      <c r="G10" s="116"/>
      <c r="H10" s="116"/>
    </row>
    <row r="11" spans="1:15" ht="21" customHeight="1" x14ac:dyDescent="0.2">
      <c r="A11" s="113"/>
      <c r="B11" s="113"/>
      <c r="C11" s="113"/>
      <c r="D11" s="113"/>
      <c r="G11" s="116"/>
      <c r="H11" s="116"/>
    </row>
    <row r="12" spans="1:15" ht="23.25" customHeight="1" x14ac:dyDescent="0.2">
      <c r="A12" s="113"/>
      <c r="B12" s="113"/>
      <c r="C12" s="113"/>
      <c r="D12" s="113"/>
      <c r="G12" s="113"/>
      <c r="H12" s="116"/>
    </row>
    <row r="13" spans="1:15" ht="15" thickBot="1" x14ac:dyDescent="0.25">
      <c r="A13" s="113"/>
      <c r="B13" s="113"/>
      <c r="C13" s="113"/>
      <c r="D13" s="113"/>
      <c r="G13" s="113"/>
      <c r="H13" s="116"/>
    </row>
    <row r="14" spans="1:15" ht="12.75" customHeight="1" thickBot="1" x14ac:dyDescent="0.25">
      <c r="A14" s="113"/>
      <c r="B14" s="114" t="s">
        <v>41</v>
      </c>
      <c r="C14" s="223" t="s">
        <v>56</v>
      </c>
      <c r="D14" s="224"/>
      <c r="G14" s="113"/>
      <c r="H14" s="116"/>
    </row>
    <row r="15" spans="1:15" ht="15" thickBot="1" x14ac:dyDescent="0.25">
      <c r="A15" s="113"/>
      <c r="B15" s="115" t="s">
        <v>290</v>
      </c>
      <c r="C15" s="221" t="s">
        <v>291</v>
      </c>
      <c r="D15" s="222"/>
      <c r="G15" s="113"/>
      <c r="H15" s="113"/>
    </row>
    <row r="16" spans="1:15" ht="15" thickBot="1" x14ac:dyDescent="0.25">
      <c r="A16" s="113"/>
      <c r="B16" s="115" t="s">
        <v>49</v>
      </c>
      <c r="C16" s="221" t="s">
        <v>292</v>
      </c>
      <c r="D16" s="222"/>
      <c r="G16" s="113"/>
      <c r="H16" s="113"/>
    </row>
    <row r="17" spans="1:8" ht="15" thickBot="1" x14ac:dyDescent="0.25">
      <c r="A17" s="113"/>
      <c r="B17" s="115" t="s">
        <v>47</v>
      </c>
      <c r="C17" s="221" t="s">
        <v>293</v>
      </c>
      <c r="D17" s="222"/>
      <c r="G17" s="113"/>
      <c r="H17" s="113"/>
    </row>
    <row r="18" spans="1:8" ht="14.25" x14ac:dyDescent="0.2">
      <c r="A18" s="113"/>
      <c r="B18" s="113"/>
      <c r="G18" s="113"/>
      <c r="H18" s="113"/>
    </row>
    <row r="19" spans="1:8" ht="14.25" x14ac:dyDescent="0.2">
      <c r="A19" s="113"/>
      <c r="B19" s="113"/>
      <c r="G19" s="113"/>
      <c r="H19" s="113"/>
    </row>
    <row r="20" spans="1:8" ht="12.75" customHeight="1" x14ac:dyDescent="0.2">
      <c r="A20" s="113"/>
      <c r="B20" s="113"/>
      <c r="G20" s="113"/>
      <c r="H20" s="113"/>
    </row>
    <row r="21" spans="1:8" ht="14.25" x14ac:dyDescent="0.2">
      <c r="A21" s="113"/>
      <c r="B21" s="113"/>
      <c r="G21" s="113"/>
      <c r="H21" s="113"/>
    </row>
    <row r="22" spans="1:8" ht="14.25" x14ac:dyDescent="0.2">
      <c r="A22" s="113"/>
      <c r="B22" s="113"/>
      <c r="G22" s="113"/>
      <c r="H22" s="113"/>
    </row>
    <row r="23" spans="1:8" ht="14.25" x14ac:dyDescent="0.2">
      <c r="A23" s="113"/>
      <c r="B23" s="113"/>
      <c r="G23" s="113"/>
      <c r="H23" s="113"/>
    </row>
    <row r="24" spans="1:8" ht="14.25" x14ac:dyDescent="0.2">
      <c r="A24" s="113"/>
      <c r="B24" s="113"/>
      <c r="G24" s="113"/>
      <c r="H24" s="113"/>
    </row>
    <row r="25" spans="1:8" ht="14.25" x14ac:dyDescent="0.2">
      <c r="A25" s="113"/>
      <c r="B25" s="113"/>
      <c r="G25" s="113"/>
      <c r="H25" s="113"/>
    </row>
    <row r="26" spans="1:8" ht="14.25" x14ac:dyDescent="0.2">
      <c r="A26" s="113"/>
      <c r="B26" s="113"/>
      <c r="G26" s="113"/>
      <c r="H26" s="113"/>
    </row>
    <row r="27" spans="1:8" ht="12.75" customHeight="1" x14ac:dyDescent="0.2">
      <c r="A27" s="113"/>
      <c r="B27" s="113"/>
      <c r="G27" s="113"/>
      <c r="H27" s="113"/>
    </row>
    <row r="28" spans="1:8" ht="14.25" x14ac:dyDescent="0.2">
      <c r="A28" s="113"/>
      <c r="B28" s="113"/>
      <c r="G28" s="113"/>
      <c r="H28" s="113"/>
    </row>
    <row r="29" spans="1:8" ht="14.25" x14ac:dyDescent="0.2">
      <c r="A29" s="113"/>
      <c r="B29" s="113"/>
      <c r="G29" s="113"/>
      <c r="H29" s="113"/>
    </row>
    <row r="30" spans="1:8" ht="14.25" x14ac:dyDescent="0.2">
      <c r="A30" s="113"/>
      <c r="B30" s="113"/>
      <c r="G30" s="113"/>
      <c r="H30" s="113"/>
    </row>
    <row r="31" spans="1:8" ht="13.5" customHeight="1" x14ac:dyDescent="0.2">
      <c r="A31" s="113"/>
      <c r="B31" s="113"/>
      <c r="G31" s="113"/>
      <c r="H31" s="113"/>
    </row>
    <row r="32" spans="1:8" ht="12.75" customHeight="1" x14ac:dyDescent="0.2">
      <c r="A32" s="113"/>
      <c r="B32" s="113"/>
      <c r="G32" s="113"/>
      <c r="H32" s="113"/>
    </row>
    <row r="33" spans="1:8" ht="14.25" x14ac:dyDescent="0.2">
      <c r="A33" s="113"/>
      <c r="B33" s="113"/>
      <c r="G33" s="113"/>
      <c r="H33" s="113"/>
    </row>
    <row r="34" spans="1:8" ht="14.25" x14ac:dyDescent="0.2">
      <c r="A34" s="113"/>
      <c r="B34" s="113"/>
      <c r="G34" s="113"/>
      <c r="H34" s="113"/>
    </row>
    <row r="35" spans="1:8" ht="14.25" x14ac:dyDescent="0.2">
      <c r="A35" s="113"/>
      <c r="B35" s="113"/>
      <c r="G35" s="113"/>
      <c r="H35" s="113"/>
    </row>
    <row r="36" spans="1:8" ht="14.25" x14ac:dyDescent="0.2">
      <c r="A36" s="113"/>
      <c r="B36" s="113"/>
      <c r="G36" s="113"/>
      <c r="H36" s="113"/>
    </row>
    <row r="37" spans="1:8" ht="14.25" x14ac:dyDescent="0.2">
      <c r="A37" s="113"/>
      <c r="B37" s="113"/>
      <c r="G37" s="113"/>
      <c r="H37" s="113"/>
    </row>
    <row r="38" spans="1:8" ht="14.25" x14ac:dyDescent="0.2">
      <c r="A38" s="113"/>
      <c r="B38" s="113"/>
      <c r="G38" s="113"/>
      <c r="H38" s="113"/>
    </row>
    <row r="39" spans="1:8" ht="14.25" x14ac:dyDescent="0.2">
      <c r="A39" s="113"/>
      <c r="B39" s="113"/>
      <c r="G39" s="113"/>
      <c r="H39" s="113"/>
    </row>
    <row r="40" spans="1:8" ht="14.25" x14ac:dyDescent="0.2">
      <c r="A40" s="113"/>
      <c r="B40" s="113"/>
      <c r="G40" s="113"/>
      <c r="H40" s="113"/>
    </row>
    <row r="41" spans="1:8" ht="14.25" x14ac:dyDescent="0.2">
      <c r="B41" s="113"/>
      <c r="H41" s="113"/>
    </row>
    <row r="42" spans="1:8" ht="14.25" x14ac:dyDescent="0.2">
      <c r="B42" s="113"/>
      <c r="H42" s="113"/>
    </row>
    <row r="43" spans="1:8" ht="14.25" x14ac:dyDescent="0.2">
      <c r="B43" s="113"/>
      <c r="H43" s="113"/>
    </row>
    <row r="44" spans="1:8" ht="14.25" x14ac:dyDescent="0.2">
      <c r="B44" s="113"/>
    </row>
    <row r="45" spans="1:8" ht="14.25" x14ac:dyDescent="0.2">
      <c r="B45" s="113"/>
    </row>
    <row r="46" spans="1:8" ht="14.25" x14ac:dyDescent="0.2">
      <c r="B46" s="113"/>
    </row>
    <row r="73" ht="13.5" customHeight="1" x14ac:dyDescent="0.2"/>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5:D15"/>
    <mergeCell ref="C16:D16"/>
    <mergeCell ref="C17:D17"/>
    <mergeCell ref="C14:D14"/>
  </mergeCells>
  <phoneticPr fontId="0" type="noConversion"/>
  <conditionalFormatting sqref="A6:A7 H6:H7">
    <cfRule type="cellIs" dxfId="28" priority="4" operator="equal">
      <formula>"!"</formula>
    </cfRule>
  </conditionalFormatting>
  <conditionalFormatting sqref="F6:F7">
    <cfRule type="cellIs" dxfId="27" priority="1" operator="equal">
      <formula>"VEDI NOTA"</formula>
    </cfRule>
    <cfRule type="cellIs" dxfId="26" priority="2" operator="equal">
      <formula>"SCADUTA"</formula>
    </cfRule>
    <cfRule type="cellIs" dxfId="25" priority="3" operator="equal">
      <formula>"MENO DI 30 GIORNI!"</formula>
    </cfRule>
  </conditionalFormatting>
  <hyperlinks>
    <hyperlink ref="B16" r:id="rId2" xr:uid="{00000000-0004-0000-0F00-000000000000}"/>
    <hyperlink ref="B15" r:id="rId3" xr:uid="{00000000-0004-0000-0F00-000001000000}"/>
    <hyperlink ref="B17" r:id="rId4" xr:uid="{00000000-0004-0000-0F00-000002000000}"/>
    <hyperlink ref="C15:D15" r:id="rId5" display="Health Research" xr:uid="{CD58FDF0-2E05-42B6-B039-8E26FDE7338C}"/>
    <hyperlink ref="C16:D16" r:id="rId6" display="HADEA" xr:uid="{29A04B19-7C23-4D28-A262-EF48C7D86918}"/>
    <hyperlink ref="C17:D17" r:id="rId7" display="EMA" xr:uid="{56D6DA69-B30D-4A86-BFD7-450458916426}"/>
    <hyperlink ref="G6" r:id="rId8" xr:uid="{71E3BAB4-9ABC-4930-8571-B2791F8A037C}"/>
    <hyperlink ref="G7" r:id="rId9" xr:uid="{54451FB2-F54F-4D6E-A298-E5CCFD4D6319}"/>
  </hyperlinks>
  <pageMargins left="3.1250000000000002E-3" right="0.75" top="2.8124999999999999E-3" bottom="1" header="0.5" footer="0.5"/>
  <pageSetup paperSize="9" scale="49" orientation="landscape" r:id="rId10"/>
  <headerFooter alignWithMargins="0"/>
  <drawing r:id="rId11"/>
  <legacyDrawing r:id="rId1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CFFFF"/>
  </sheetPr>
  <dimension ref="A1:IT63742"/>
  <sheetViews>
    <sheetView zoomScaleNormal="100" workbookViewId="0">
      <pane ySplit="7" topLeftCell="A46" activePane="bottomLeft" state="frozen"/>
      <selection activeCell="N12" sqref="N12"/>
      <selection pane="bottomLeft" activeCell="D54" sqref="D54"/>
    </sheetView>
  </sheetViews>
  <sheetFormatPr defaultColWidth="8.42578125" defaultRowHeight="12.75" x14ac:dyDescent="0.2"/>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8" ht="14.25" customHeight="1" thickBot="1" x14ac:dyDescent="0.25"/>
    <row r="2" spans="1:8" ht="36" customHeight="1" thickTop="1" x14ac:dyDescent="0.2">
      <c r="B2" s="81" t="s">
        <v>23</v>
      </c>
      <c r="D2" s="225" t="s">
        <v>21</v>
      </c>
      <c r="F2" s="87"/>
      <c r="H2" s="89"/>
    </row>
    <row r="3" spans="1:8" ht="22.5" customHeight="1" thickBot="1" x14ac:dyDescent="0.25">
      <c r="B3" s="62">
        <f>COUNTA(D8:D45)</f>
        <v>38</v>
      </c>
      <c r="D3" s="198"/>
      <c r="F3" s="86" t="s">
        <v>164</v>
      </c>
      <c r="H3" s="86" t="s">
        <v>25</v>
      </c>
    </row>
    <row r="4" spans="1:8" ht="12" customHeight="1" thickTop="1" x14ac:dyDescent="0.2"/>
    <row r="5" spans="1:8" ht="12" customHeight="1" x14ac:dyDescent="0.2">
      <c r="C5" s="148"/>
      <c r="D5" s="149" t="s">
        <v>294</v>
      </c>
      <c r="F5" s="150" t="s">
        <v>295</v>
      </c>
    </row>
    <row r="6" spans="1:8" ht="12" customHeight="1" thickBot="1" x14ac:dyDescent="0.25"/>
    <row r="7" spans="1:8" ht="24.75" customHeight="1" thickBot="1" x14ac:dyDescent="0.25">
      <c r="A7" s="72" t="s">
        <v>26</v>
      </c>
      <c r="B7" s="70" t="s">
        <v>296</v>
      </c>
      <c r="C7" s="71" t="s">
        <v>297</v>
      </c>
      <c r="D7" s="71" t="s">
        <v>29</v>
      </c>
      <c r="E7" s="71" t="s">
        <v>30</v>
      </c>
      <c r="F7" s="71" t="s">
        <v>31</v>
      </c>
      <c r="G7" s="72" t="s">
        <v>32</v>
      </c>
      <c r="H7" s="73" t="s">
        <v>53</v>
      </c>
    </row>
    <row r="8" spans="1:8" ht="40.5" customHeight="1" x14ac:dyDescent="0.2">
      <c r="A8" s="78"/>
      <c r="B8" s="63" t="s">
        <v>21</v>
      </c>
      <c r="C8" s="151" t="s">
        <v>300</v>
      </c>
      <c r="D8" s="64" t="s">
        <v>301</v>
      </c>
      <c r="E8" s="95">
        <v>45012</v>
      </c>
      <c r="F8" s="83" t="str">
        <f t="shared" ref="F8" ca="1" si="0">IF(ISNUMBER(TODAY()-E8)=FALSE,"VEDI NOTA",IF(E8="","",IF((E8-TODAY())&lt;1,"SCADUTA",IF((E8-TODAY())&lt;31,"MENO DI 30 GIORNI!",""))))</f>
        <v>MENO DI 30 GIORNI!</v>
      </c>
      <c r="G8" s="83"/>
      <c r="H8" s="160" t="s">
        <v>36</v>
      </c>
    </row>
    <row r="9" spans="1:8" ht="39.75" customHeight="1" x14ac:dyDescent="0.2">
      <c r="A9" s="78"/>
      <c r="B9" s="63" t="s">
        <v>21</v>
      </c>
      <c r="C9" s="151" t="s">
        <v>300</v>
      </c>
      <c r="D9" s="64" t="s">
        <v>305</v>
      </c>
      <c r="E9" s="95">
        <v>45077</v>
      </c>
      <c r="F9" s="83" t="str">
        <f t="shared" ref="F9" ca="1" si="1">IF(ISNUMBER(TODAY()-E9)=FALSE,"VEDI NOTA",IF(E9="","",IF((E9-TODAY())&lt;1,"SCADUTA",IF((E9-TODAY())&lt;31,"MENO DI 30 GIORNI!",""))))</f>
        <v/>
      </c>
      <c r="G9" s="83"/>
      <c r="H9" s="160" t="s">
        <v>36</v>
      </c>
    </row>
    <row r="10" spans="1:8" ht="39.75" customHeight="1" x14ac:dyDescent="0.2">
      <c r="A10" s="78"/>
      <c r="B10" s="63" t="s">
        <v>21</v>
      </c>
      <c r="C10" s="151" t="s">
        <v>300</v>
      </c>
      <c r="D10" s="64" t="s">
        <v>306</v>
      </c>
      <c r="E10" s="95">
        <v>45027</v>
      </c>
      <c r="F10" s="83" t="str">
        <f t="shared" ref="F10" ca="1" si="2">IF(ISNUMBER(TODAY()-E10)=FALSE,"VEDI NOTA",IF(E10="","",IF((E10-TODAY())&lt;1,"SCADUTA",IF((E10-TODAY())&lt;31,"MENO DI 30 GIORNI!",""))))</f>
        <v>MENO DI 30 GIORNI!</v>
      </c>
      <c r="G10" s="83"/>
      <c r="H10" s="160" t="s">
        <v>36</v>
      </c>
    </row>
    <row r="11" spans="1:8" ht="39.75" customHeight="1" x14ac:dyDescent="0.2">
      <c r="A11" s="78"/>
      <c r="B11" s="63" t="s">
        <v>21</v>
      </c>
      <c r="C11" s="151" t="s">
        <v>309</v>
      </c>
      <c r="D11" s="64" t="s">
        <v>310</v>
      </c>
      <c r="E11" s="95">
        <v>45016</v>
      </c>
      <c r="F11" s="83" t="str">
        <f t="shared" ref="F11" ca="1" si="3">IF(ISNUMBER(TODAY()-E11)=FALSE,"VEDI NOTA",IF(E11="","",IF((E11-TODAY())&lt;1,"SCADUTA",IF((E11-TODAY())&lt;31,"MENO DI 30 GIORNI!",""))))</f>
        <v>MENO DI 30 GIORNI!</v>
      </c>
      <c r="G11" s="83"/>
      <c r="H11" s="160" t="s">
        <v>36</v>
      </c>
    </row>
    <row r="12" spans="1:8" ht="39.75" customHeight="1" x14ac:dyDescent="0.2">
      <c r="A12" s="78"/>
      <c r="B12" s="63" t="s">
        <v>21</v>
      </c>
      <c r="C12" s="151" t="s">
        <v>313</v>
      </c>
      <c r="D12" s="64" t="s">
        <v>314</v>
      </c>
      <c r="E12" s="95">
        <v>45009</v>
      </c>
      <c r="F12" s="83" t="str">
        <f t="shared" ref="F12" ca="1" si="4">IF(ISNUMBER(TODAY()-E12)=FALSE,"VEDI NOTA",IF(E12="","",IF((E12-TODAY())&lt;1,"SCADUTA",IF((E12-TODAY())&lt;31,"MENO DI 30 GIORNI!",""))))</f>
        <v>MENO DI 30 GIORNI!</v>
      </c>
      <c r="G12" s="83"/>
      <c r="H12" s="160" t="s">
        <v>36</v>
      </c>
    </row>
    <row r="13" spans="1:8" ht="39.75" customHeight="1" x14ac:dyDescent="0.2">
      <c r="A13" s="78"/>
      <c r="B13" s="63" t="s">
        <v>21</v>
      </c>
      <c r="C13" s="151" t="s">
        <v>315</v>
      </c>
      <c r="D13" s="64" t="s">
        <v>316</v>
      </c>
      <c r="E13" s="95">
        <v>45020</v>
      </c>
      <c r="F13" s="83" t="str">
        <f t="shared" ref="F13:F17" ca="1" si="5">IF(ISNUMBER(TODAY()-E13)=FALSE,"VEDI NOTA",IF(E13="","",IF((E13-TODAY())&lt;1,"SCADUTA",IF((E13-TODAY())&lt;31,"MENO DI 30 GIORNI!",""))))</f>
        <v>MENO DI 30 GIORNI!</v>
      </c>
      <c r="G13" s="83"/>
      <c r="H13" s="160" t="s">
        <v>36</v>
      </c>
    </row>
    <row r="14" spans="1:8" ht="39.75" customHeight="1" x14ac:dyDescent="0.2">
      <c r="A14" s="78"/>
      <c r="B14" s="63" t="s">
        <v>21</v>
      </c>
      <c r="C14" s="151" t="s">
        <v>317</v>
      </c>
      <c r="D14" s="64" t="s">
        <v>318</v>
      </c>
      <c r="E14" s="95">
        <v>45014</v>
      </c>
      <c r="F14" s="83" t="str">
        <f t="shared" ca="1" si="5"/>
        <v>MENO DI 30 GIORNI!</v>
      </c>
      <c r="G14" s="83"/>
      <c r="H14" s="160" t="s">
        <v>36</v>
      </c>
    </row>
    <row r="15" spans="1:8" ht="39.75" customHeight="1" x14ac:dyDescent="0.2">
      <c r="A15" s="78"/>
      <c r="B15" s="63" t="s">
        <v>21</v>
      </c>
      <c r="C15" s="151" t="s">
        <v>319</v>
      </c>
      <c r="D15" s="64" t="s">
        <v>320</v>
      </c>
      <c r="E15" s="95">
        <v>45006</v>
      </c>
      <c r="F15" s="83" t="str">
        <f t="shared" ca="1" si="5"/>
        <v>MENO DI 30 GIORNI!</v>
      </c>
      <c r="G15" s="83"/>
      <c r="H15" s="160" t="s">
        <v>36</v>
      </c>
    </row>
    <row r="16" spans="1:8" ht="40.5" customHeight="1" x14ac:dyDescent="0.2">
      <c r="A16" s="78"/>
      <c r="B16" s="63" t="s">
        <v>21</v>
      </c>
      <c r="C16" s="151" t="s">
        <v>324</v>
      </c>
      <c r="D16" s="64" t="s">
        <v>325</v>
      </c>
      <c r="E16" s="95">
        <v>45012</v>
      </c>
      <c r="F16" s="83" t="str">
        <f t="shared" ca="1" si="5"/>
        <v>MENO DI 30 GIORNI!</v>
      </c>
      <c r="G16" s="83"/>
      <c r="H16" s="160" t="s">
        <v>36</v>
      </c>
    </row>
    <row r="17" spans="1:8" ht="40.5" customHeight="1" x14ac:dyDescent="0.2">
      <c r="A17" s="78"/>
      <c r="B17" s="63" t="s">
        <v>21</v>
      </c>
      <c r="C17" s="151" t="s">
        <v>326</v>
      </c>
      <c r="D17" s="64" t="s">
        <v>327</v>
      </c>
      <c r="E17" s="95">
        <v>45015</v>
      </c>
      <c r="F17" s="83" t="str">
        <f t="shared" ca="1" si="5"/>
        <v>MENO DI 30 GIORNI!</v>
      </c>
      <c r="G17" s="83"/>
      <c r="H17" s="160" t="s">
        <v>36</v>
      </c>
    </row>
    <row r="18" spans="1:8" ht="40.5" customHeight="1" x14ac:dyDescent="0.2">
      <c r="A18" s="78"/>
      <c r="B18" s="63" t="s">
        <v>21</v>
      </c>
      <c r="C18" s="151" t="s">
        <v>326</v>
      </c>
      <c r="D18" s="64" t="s">
        <v>330</v>
      </c>
      <c r="E18" s="95">
        <v>45013</v>
      </c>
      <c r="F18" s="83" t="str">
        <f t="shared" ref="F18" ca="1" si="6">IF(ISNUMBER(TODAY()-E18)=FALSE,"VEDI NOTA",IF(E18="","",IF((E18-TODAY())&lt;1,"SCADUTA",IF((E18-TODAY())&lt;31,"MENO DI 30 GIORNI!",""))))</f>
        <v>MENO DI 30 GIORNI!</v>
      </c>
      <c r="G18" s="83"/>
      <c r="H18" s="160" t="s">
        <v>36</v>
      </c>
    </row>
    <row r="19" spans="1:8" ht="40.5" customHeight="1" x14ac:dyDescent="0.2">
      <c r="A19" s="78"/>
      <c r="B19" s="63" t="s">
        <v>21</v>
      </c>
      <c r="C19" s="151" t="s">
        <v>331</v>
      </c>
      <c r="D19" s="64" t="s">
        <v>332</v>
      </c>
      <c r="E19" s="95">
        <v>45013</v>
      </c>
      <c r="F19" s="83" t="str">
        <f t="shared" ref="F19:F20" ca="1" si="7">IF(ISNUMBER(TODAY()-E19)=FALSE,"VEDI NOTA",IF(E19="","",IF((E19-TODAY())&lt;1,"SCADUTA",IF((E19-TODAY())&lt;31,"MENO DI 30 GIORNI!",""))))</f>
        <v>MENO DI 30 GIORNI!</v>
      </c>
      <c r="G19" s="83"/>
      <c r="H19" s="160" t="s">
        <v>36</v>
      </c>
    </row>
    <row r="20" spans="1:8" ht="40.5" customHeight="1" x14ac:dyDescent="0.2">
      <c r="A20" s="78"/>
      <c r="B20" s="63" t="s">
        <v>21</v>
      </c>
      <c r="C20" s="151" t="s">
        <v>333</v>
      </c>
      <c r="D20" s="64" t="s">
        <v>334</v>
      </c>
      <c r="E20" s="95">
        <v>45061</v>
      </c>
      <c r="F20" s="83" t="str">
        <f t="shared" ca="1" si="7"/>
        <v/>
      </c>
      <c r="G20" s="83"/>
      <c r="H20" s="160" t="s">
        <v>36</v>
      </c>
    </row>
    <row r="21" spans="1:8" ht="40.5" customHeight="1" x14ac:dyDescent="0.2">
      <c r="A21" s="78"/>
      <c r="B21" s="63" t="s">
        <v>21</v>
      </c>
      <c r="C21" s="151" t="s">
        <v>335</v>
      </c>
      <c r="D21" s="64" t="s">
        <v>336</v>
      </c>
      <c r="E21" s="95">
        <v>45049</v>
      </c>
      <c r="F21" s="83" t="str">
        <f t="shared" ref="F21:F22" ca="1" si="8">IF(ISNUMBER(TODAY()-E21)=FALSE,"VEDI NOTA",IF(E21="","",IF((E21-TODAY())&lt;1,"SCADUTA",IF((E21-TODAY())&lt;31,"MENO DI 30 GIORNI!",""))))</f>
        <v/>
      </c>
      <c r="G21" s="83"/>
      <c r="H21" s="160" t="s">
        <v>36</v>
      </c>
    </row>
    <row r="22" spans="1:8" ht="40.5" customHeight="1" x14ac:dyDescent="0.2">
      <c r="A22" s="78"/>
      <c r="B22" s="63" t="s">
        <v>21</v>
      </c>
      <c r="C22" s="151" t="s">
        <v>300</v>
      </c>
      <c r="D22" s="64" t="s">
        <v>337</v>
      </c>
      <c r="E22" s="95">
        <v>45033</v>
      </c>
      <c r="F22" s="83" t="str">
        <f t="shared" ca="1" si="8"/>
        <v>MENO DI 30 GIORNI!</v>
      </c>
      <c r="G22" s="83"/>
      <c r="H22" s="160" t="s">
        <v>36</v>
      </c>
    </row>
    <row r="23" spans="1:8" ht="40.5" customHeight="1" x14ac:dyDescent="0.2">
      <c r="A23" s="78"/>
      <c r="B23" s="63" t="s">
        <v>21</v>
      </c>
      <c r="C23" s="151" t="s">
        <v>338</v>
      </c>
      <c r="D23" s="64" t="s">
        <v>339</v>
      </c>
      <c r="E23" s="95">
        <v>45026</v>
      </c>
      <c r="F23" s="83" t="str">
        <f t="shared" ref="F23" ca="1" si="9">IF(ISNUMBER(TODAY()-E23)=FALSE,"VEDI NOTA",IF(E23="","",IF((E23-TODAY())&lt;1,"SCADUTA",IF((E23-TODAY())&lt;31,"MENO DI 30 GIORNI!",""))))</f>
        <v>MENO DI 30 GIORNI!</v>
      </c>
      <c r="G23" s="83"/>
      <c r="H23" s="160" t="s">
        <v>36</v>
      </c>
    </row>
    <row r="24" spans="1:8" ht="40.5" customHeight="1" x14ac:dyDescent="0.2">
      <c r="A24" s="78"/>
      <c r="B24" s="63" t="s">
        <v>21</v>
      </c>
      <c r="C24" s="151" t="s">
        <v>331</v>
      </c>
      <c r="D24" s="64" t="s">
        <v>2675</v>
      </c>
      <c r="E24" s="95">
        <v>45034</v>
      </c>
      <c r="F24" s="83" t="str">
        <f t="shared" ref="F24:F30" ca="1" si="10">IF(ISNUMBER(TODAY()-E24)=FALSE,"VEDI NOTA",IF(E24="","",IF((E24-TODAY())&lt;1,"SCADUTA",IF((E24-TODAY())&lt;31,"MENO DI 30 GIORNI!",""))))</f>
        <v>MENO DI 30 GIORNI!</v>
      </c>
      <c r="G24" s="83"/>
      <c r="H24" s="160" t="s">
        <v>36</v>
      </c>
    </row>
    <row r="25" spans="1:8" ht="40.5" customHeight="1" x14ac:dyDescent="0.2">
      <c r="A25" s="78"/>
      <c r="B25" s="63" t="s">
        <v>21</v>
      </c>
      <c r="C25" s="151" t="s">
        <v>331</v>
      </c>
      <c r="D25" s="64" t="s">
        <v>2635</v>
      </c>
      <c r="E25" s="95">
        <v>45033</v>
      </c>
      <c r="F25" s="83" t="str">
        <f t="shared" ca="1" si="10"/>
        <v>MENO DI 30 GIORNI!</v>
      </c>
      <c r="G25" s="83"/>
      <c r="H25" s="160" t="s">
        <v>36</v>
      </c>
    </row>
    <row r="26" spans="1:8" ht="40.5" customHeight="1" x14ac:dyDescent="0.2">
      <c r="A26" s="78"/>
      <c r="B26" s="63" t="s">
        <v>21</v>
      </c>
      <c r="C26" s="151" t="s">
        <v>326</v>
      </c>
      <c r="D26" s="64" t="s">
        <v>2634</v>
      </c>
      <c r="E26" s="95">
        <v>45076</v>
      </c>
      <c r="F26" s="83" t="str">
        <f t="shared" ca="1" si="10"/>
        <v/>
      </c>
      <c r="G26" s="83"/>
      <c r="H26" s="160" t="s">
        <v>36</v>
      </c>
    </row>
    <row r="27" spans="1:8" ht="40.5" customHeight="1" x14ac:dyDescent="0.2">
      <c r="A27" s="78"/>
      <c r="B27" s="63" t="s">
        <v>21</v>
      </c>
      <c r="C27" s="151" t="s">
        <v>331</v>
      </c>
      <c r="D27" s="64" t="s">
        <v>2636</v>
      </c>
      <c r="E27" s="95">
        <v>45033</v>
      </c>
      <c r="F27" s="83" t="str">
        <f t="shared" ca="1" si="10"/>
        <v>MENO DI 30 GIORNI!</v>
      </c>
      <c r="G27" s="83"/>
      <c r="H27" s="160" t="s">
        <v>36</v>
      </c>
    </row>
    <row r="28" spans="1:8" ht="40.5" customHeight="1" x14ac:dyDescent="0.2">
      <c r="A28" s="78"/>
      <c r="B28" s="63" t="s">
        <v>21</v>
      </c>
      <c r="C28" s="151" t="s">
        <v>313</v>
      </c>
      <c r="D28" s="64" t="s">
        <v>2637</v>
      </c>
      <c r="E28" s="95">
        <v>45034</v>
      </c>
      <c r="F28" s="83" t="str">
        <f t="shared" ca="1" si="10"/>
        <v>MENO DI 30 GIORNI!</v>
      </c>
      <c r="G28" s="83"/>
      <c r="H28" s="160" t="s">
        <v>36</v>
      </c>
    </row>
    <row r="29" spans="1:8" ht="40.5" customHeight="1" x14ac:dyDescent="0.2">
      <c r="A29" s="78"/>
      <c r="B29" s="63" t="s">
        <v>21</v>
      </c>
      <c r="C29" s="151" t="s">
        <v>300</v>
      </c>
      <c r="D29" s="64" t="s">
        <v>2644</v>
      </c>
      <c r="E29" s="95">
        <v>45089</v>
      </c>
      <c r="F29" s="83" t="str">
        <f t="shared" ca="1" si="10"/>
        <v/>
      </c>
      <c r="G29" s="83"/>
      <c r="H29" s="160" t="s">
        <v>36</v>
      </c>
    </row>
    <row r="30" spans="1:8" ht="40.5" customHeight="1" x14ac:dyDescent="0.2">
      <c r="A30" s="78"/>
      <c r="B30" s="63" t="s">
        <v>21</v>
      </c>
      <c r="C30" s="151" t="s">
        <v>313</v>
      </c>
      <c r="D30" s="64" t="s">
        <v>2645</v>
      </c>
      <c r="E30" s="95">
        <v>45040</v>
      </c>
      <c r="F30" s="83" t="str">
        <f t="shared" ca="1" si="10"/>
        <v/>
      </c>
      <c r="G30" s="83"/>
      <c r="H30" s="160" t="s">
        <v>36</v>
      </c>
    </row>
    <row r="31" spans="1:8" ht="40.5" customHeight="1" x14ac:dyDescent="0.2">
      <c r="A31" s="78"/>
      <c r="B31" s="63" t="s">
        <v>21</v>
      </c>
      <c r="C31" s="151" t="s">
        <v>300</v>
      </c>
      <c r="D31" s="64" t="s">
        <v>2646</v>
      </c>
      <c r="E31" s="95">
        <v>45034</v>
      </c>
      <c r="F31" s="83" t="str">
        <f t="shared" ref="F31:F38" ca="1" si="11">IF(ISNUMBER(TODAY()-E31)=FALSE,"VEDI NOTA",IF(E31="","",IF((E31-TODAY())&lt;1,"SCADUTA",IF((E31-TODAY())&lt;31,"MENO DI 30 GIORNI!",""))))</f>
        <v>MENO DI 30 GIORNI!</v>
      </c>
      <c r="G31" s="83"/>
      <c r="H31" s="160" t="s">
        <v>36</v>
      </c>
    </row>
    <row r="32" spans="1:8" ht="40.5" customHeight="1" x14ac:dyDescent="0.2">
      <c r="A32" s="78"/>
      <c r="B32" s="63" t="s">
        <v>21</v>
      </c>
      <c r="C32" s="151" t="s">
        <v>298</v>
      </c>
      <c r="D32" s="64" t="s">
        <v>2647</v>
      </c>
      <c r="E32" s="95">
        <v>45009</v>
      </c>
      <c r="F32" s="83" t="str">
        <f t="shared" ca="1" si="11"/>
        <v>MENO DI 30 GIORNI!</v>
      </c>
      <c r="G32" s="83"/>
      <c r="H32" s="160" t="s">
        <v>36</v>
      </c>
    </row>
    <row r="33" spans="1:8" ht="40.5" customHeight="1" x14ac:dyDescent="0.2">
      <c r="A33" s="78"/>
      <c r="B33" s="63" t="s">
        <v>21</v>
      </c>
      <c r="C33" s="151" t="s">
        <v>326</v>
      </c>
      <c r="D33" s="64" t="s">
        <v>2648</v>
      </c>
      <c r="E33" s="95">
        <v>45049</v>
      </c>
      <c r="F33" s="83" t="str">
        <f t="shared" ca="1" si="11"/>
        <v/>
      </c>
      <c r="G33" s="83"/>
      <c r="H33" s="160" t="s">
        <v>36</v>
      </c>
    </row>
    <row r="34" spans="1:8" ht="40.5" customHeight="1" x14ac:dyDescent="0.2">
      <c r="A34" s="78"/>
      <c r="B34" s="63" t="s">
        <v>21</v>
      </c>
      <c r="C34" s="151" t="s">
        <v>300</v>
      </c>
      <c r="D34" s="64" t="s">
        <v>2649</v>
      </c>
      <c r="E34" s="95">
        <v>45044</v>
      </c>
      <c r="F34" s="83" t="str">
        <f t="shared" ca="1" si="11"/>
        <v/>
      </c>
      <c r="G34" s="83"/>
      <c r="H34" s="160" t="s">
        <v>36</v>
      </c>
    </row>
    <row r="35" spans="1:8" ht="40.5" customHeight="1" x14ac:dyDescent="0.2">
      <c r="A35" s="78"/>
      <c r="B35" s="63" t="s">
        <v>21</v>
      </c>
      <c r="C35" s="151" t="s">
        <v>2650</v>
      </c>
      <c r="D35" s="64" t="s">
        <v>2651</v>
      </c>
      <c r="E35" s="95">
        <v>45042</v>
      </c>
      <c r="F35" s="83" t="str">
        <f t="shared" ca="1" si="11"/>
        <v/>
      </c>
      <c r="G35" s="83"/>
      <c r="H35" s="160" t="s">
        <v>36</v>
      </c>
    </row>
    <row r="36" spans="1:8" ht="40.5" customHeight="1" x14ac:dyDescent="0.2">
      <c r="A36" s="78" t="s">
        <v>179</v>
      </c>
      <c r="B36" s="63" t="s">
        <v>21</v>
      </c>
      <c r="C36" s="151" t="s">
        <v>335</v>
      </c>
      <c r="D36" s="64" t="s">
        <v>2653</v>
      </c>
      <c r="E36" s="95">
        <v>45057</v>
      </c>
      <c r="F36" s="83" t="str">
        <f t="shared" ca="1" si="11"/>
        <v/>
      </c>
      <c r="G36" s="83"/>
      <c r="H36" s="160" t="s">
        <v>36</v>
      </c>
    </row>
    <row r="37" spans="1:8" ht="40.5" customHeight="1" x14ac:dyDescent="0.2">
      <c r="A37" s="78" t="s">
        <v>179</v>
      </c>
      <c r="B37" s="63" t="s">
        <v>21</v>
      </c>
      <c r="C37" s="151" t="s">
        <v>331</v>
      </c>
      <c r="D37" s="64" t="s">
        <v>2654</v>
      </c>
      <c r="E37" s="95">
        <v>45055</v>
      </c>
      <c r="F37" s="83" t="str">
        <f t="shared" ca="1" si="11"/>
        <v/>
      </c>
      <c r="G37" s="83"/>
      <c r="H37" s="160" t="s">
        <v>36</v>
      </c>
    </row>
    <row r="38" spans="1:8" ht="52.9" customHeight="1" x14ac:dyDescent="0.2">
      <c r="A38" s="78" t="s">
        <v>179</v>
      </c>
      <c r="B38" s="63" t="s">
        <v>21</v>
      </c>
      <c r="C38" s="151" t="s">
        <v>317</v>
      </c>
      <c r="D38" s="64" t="s">
        <v>2657</v>
      </c>
      <c r="E38" s="95">
        <v>45048</v>
      </c>
      <c r="F38" s="83" t="str">
        <f t="shared" ca="1" si="11"/>
        <v/>
      </c>
      <c r="G38" s="83"/>
      <c r="H38" s="160" t="s">
        <v>36</v>
      </c>
    </row>
    <row r="39" spans="1:8" ht="56.45" customHeight="1" x14ac:dyDescent="0.2">
      <c r="A39" s="78" t="s">
        <v>179</v>
      </c>
      <c r="B39" s="63" t="s">
        <v>21</v>
      </c>
      <c r="C39" s="151" t="s">
        <v>317</v>
      </c>
      <c r="D39" s="64" t="s">
        <v>2658</v>
      </c>
      <c r="E39" s="95">
        <v>45048</v>
      </c>
      <c r="F39" s="83" t="str">
        <f t="shared" ref="F39:F40" ca="1" si="12">IF(ISNUMBER(TODAY()-E39)=FALSE,"VEDI NOTA",IF(E39="","",IF((E39-TODAY())&lt;1,"SCADUTA",IF((E39-TODAY())&lt;31,"MENO DI 30 GIORNI!",""))))</f>
        <v/>
      </c>
      <c r="G39" s="83"/>
      <c r="H39" s="160" t="s">
        <v>36</v>
      </c>
    </row>
    <row r="40" spans="1:8" ht="40.5" customHeight="1" x14ac:dyDescent="0.2">
      <c r="A40" s="78" t="s">
        <v>179</v>
      </c>
      <c r="B40" s="63" t="s">
        <v>21</v>
      </c>
      <c r="C40" s="151" t="s">
        <v>335</v>
      </c>
      <c r="D40" s="64" t="s">
        <v>2659</v>
      </c>
      <c r="E40" s="95">
        <v>45083</v>
      </c>
      <c r="F40" s="83" t="str">
        <f t="shared" ca="1" si="12"/>
        <v/>
      </c>
      <c r="G40" s="83"/>
      <c r="H40" s="160" t="s">
        <v>36</v>
      </c>
    </row>
    <row r="41" spans="1:8" ht="56.45" customHeight="1" x14ac:dyDescent="0.2">
      <c r="A41" s="78" t="s">
        <v>179</v>
      </c>
      <c r="B41" s="63" t="s">
        <v>21</v>
      </c>
      <c r="C41" s="151" t="s">
        <v>317</v>
      </c>
      <c r="D41" s="64" t="s">
        <v>2661</v>
      </c>
      <c r="E41" s="95">
        <v>45058</v>
      </c>
      <c r="F41" s="83" t="str">
        <f t="shared" ref="F41:F44" ca="1" si="13">IF(ISNUMBER(TODAY()-E41)=FALSE,"VEDI NOTA",IF(E41="","",IF((E41-TODAY())&lt;1,"SCADUTA",IF((E41-TODAY())&lt;31,"MENO DI 30 GIORNI!",""))))</f>
        <v/>
      </c>
      <c r="G41" s="83"/>
      <c r="H41" s="160" t="s">
        <v>36</v>
      </c>
    </row>
    <row r="42" spans="1:8" ht="56.45" customHeight="1" x14ac:dyDescent="0.2">
      <c r="A42" s="78" t="s">
        <v>179</v>
      </c>
      <c r="B42" s="63" t="s">
        <v>21</v>
      </c>
      <c r="C42" s="151" t="s">
        <v>317</v>
      </c>
      <c r="D42" s="64" t="s">
        <v>2662</v>
      </c>
      <c r="E42" s="95">
        <v>45048</v>
      </c>
      <c r="F42" s="83" t="str">
        <f t="shared" ca="1" si="13"/>
        <v/>
      </c>
      <c r="G42" s="83"/>
      <c r="H42" s="160" t="s">
        <v>36</v>
      </c>
    </row>
    <row r="43" spans="1:8" ht="39.75" customHeight="1" x14ac:dyDescent="0.2">
      <c r="A43" s="78" t="s">
        <v>179</v>
      </c>
      <c r="B43" s="63" t="s">
        <v>21</v>
      </c>
      <c r="C43" s="151" t="s">
        <v>319</v>
      </c>
      <c r="D43" s="64" t="s">
        <v>2663</v>
      </c>
      <c r="E43" s="95">
        <v>45092</v>
      </c>
      <c r="F43" s="83" t="str">
        <f t="shared" ca="1" si="13"/>
        <v/>
      </c>
      <c r="G43" s="83"/>
      <c r="H43" s="160" t="s">
        <v>36</v>
      </c>
    </row>
    <row r="44" spans="1:8" ht="40.5" customHeight="1" x14ac:dyDescent="0.2">
      <c r="A44" s="78" t="s">
        <v>179</v>
      </c>
      <c r="B44" s="63" t="s">
        <v>21</v>
      </c>
      <c r="C44" s="151" t="s">
        <v>326</v>
      </c>
      <c r="D44" s="64" t="s">
        <v>2664</v>
      </c>
      <c r="E44" s="95">
        <v>45048</v>
      </c>
      <c r="F44" s="83" t="str">
        <f t="shared" ca="1" si="13"/>
        <v/>
      </c>
      <c r="G44" s="83"/>
      <c r="H44" s="160" t="s">
        <v>36</v>
      </c>
    </row>
    <row r="45" spans="1:8" ht="40.5" customHeight="1" x14ac:dyDescent="0.2">
      <c r="A45" s="78" t="s">
        <v>179</v>
      </c>
      <c r="B45" s="63" t="s">
        <v>21</v>
      </c>
      <c r="C45" s="151" t="s">
        <v>2665</v>
      </c>
      <c r="D45" s="64" t="s">
        <v>2666</v>
      </c>
      <c r="E45" s="95">
        <v>45051</v>
      </c>
      <c r="F45" s="83" t="str">
        <f t="shared" ref="F45" ca="1" si="14">IF(ISNUMBER(TODAY()-E45)=FALSE,"VEDI NOTA",IF(E45="","",IF((E45-TODAY())&lt;1,"SCADUTA",IF((E45-TODAY())&lt;31,"MENO DI 30 GIORNI!",""))))</f>
        <v/>
      </c>
      <c r="G45" s="83"/>
      <c r="H45" s="160" t="s">
        <v>36</v>
      </c>
    </row>
    <row r="46" spans="1:8" ht="41.25" customHeight="1" x14ac:dyDescent="0.2"/>
    <row r="47" spans="1:8" ht="55.5" customHeight="1" x14ac:dyDescent="0.2">
      <c r="A47" s="12"/>
      <c r="B47" s="3"/>
    </row>
    <row r="48" spans="1:8" x14ac:dyDescent="0.2">
      <c r="A48" s="12"/>
      <c r="B48" s="3"/>
    </row>
    <row r="49" spans="1:254" ht="24.75" customHeight="1" x14ac:dyDescent="0.2">
      <c r="A49" s="12"/>
      <c r="B49" s="3"/>
    </row>
    <row r="50" spans="1:254" x14ac:dyDescent="0.2">
      <c r="B50" s="12"/>
      <c r="D50" t="s">
        <v>163</v>
      </c>
    </row>
    <row r="51" spans="1:254" x14ac:dyDescent="0.2">
      <c r="B51" s="12"/>
      <c r="C51"/>
    </row>
    <row r="52" spans="1:254" ht="13.5" thickBot="1" x14ac:dyDescent="0.25">
      <c r="B52" s="12"/>
      <c r="C52"/>
    </row>
    <row r="53" spans="1:254" ht="15.75" thickBot="1" x14ac:dyDescent="0.25">
      <c r="B53" s="12"/>
      <c r="C53" s="74" t="s">
        <v>41</v>
      </c>
      <c r="D53" s="75"/>
    </row>
    <row r="54" spans="1:254" ht="39" thickBot="1" x14ac:dyDescent="0.25">
      <c r="C54" s="129" t="s">
        <v>340</v>
      </c>
      <c r="D54" s="117" t="s">
        <v>51</v>
      </c>
    </row>
    <row r="55" spans="1:254" ht="26.25" thickBot="1" x14ac:dyDescent="0.25">
      <c r="C55" s="117" t="s">
        <v>341</v>
      </c>
      <c r="D55" s="117" t="s">
        <v>47</v>
      </c>
    </row>
    <row r="56" spans="1:254" ht="13.5" thickBot="1" x14ac:dyDescent="0.25">
      <c r="C56" s="117" t="s">
        <v>342</v>
      </c>
      <c r="D56" s="122"/>
    </row>
    <row r="57" spans="1:254" ht="13.5" thickBot="1" x14ac:dyDescent="0.25">
      <c r="C57" s="117" t="s">
        <v>49</v>
      </c>
      <c r="D57" s="122"/>
    </row>
    <row r="58" spans="1:254" x14ac:dyDescent="0.2">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row>
    <row r="59" spans="1:254" x14ac:dyDescent="0.2">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row>
    <row r="60" spans="1:254" x14ac:dyDescent="0.2">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row>
    <row r="61" spans="1:254" ht="24.75" customHeight="1" x14ac:dyDescent="0.2">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row>
    <row r="71" spans="9:9" x14ac:dyDescent="0.2">
      <c r="I71" s="6"/>
    </row>
    <row r="73" spans="9:9" x14ac:dyDescent="0.2">
      <c r="I73" s="6"/>
    </row>
    <row r="74" spans="9:9" ht="12.75" customHeight="1" x14ac:dyDescent="0.2"/>
    <row r="82" spans="9:9" ht="12.75" customHeight="1" x14ac:dyDescent="0.2"/>
    <row r="86" spans="9:9" ht="18" customHeight="1" x14ac:dyDescent="0.2"/>
    <row r="87" spans="9:9" ht="19.5" customHeight="1" x14ac:dyDescent="0.2"/>
    <row r="88" spans="9:9" ht="21.75" customHeight="1" x14ac:dyDescent="0.2"/>
    <row r="90" spans="9:9" ht="30.75" customHeight="1" x14ac:dyDescent="0.2"/>
    <row r="92" spans="9:9" ht="30" customHeight="1" x14ac:dyDescent="0.2"/>
    <row r="94" spans="9:9" ht="18" customHeight="1" x14ac:dyDescent="0.2"/>
    <row r="95" spans="9:9" ht="31.5" customHeight="1" x14ac:dyDescent="0.2"/>
    <row r="96" spans="9:9" x14ac:dyDescent="0.2">
      <c r="I96" s="7"/>
    </row>
    <row r="97" spans="8:9" x14ac:dyDescent="0.2">
      <c r="I97" s="7"/>
    </row>
    <row r="98" spans="8:9" x14ac:dyDescent="0.2">
      <c r="I98" s="7"/>
    </row>
    <row r="99" spans="8:9" x14ac:dyDescent="0.2">
      <c r="I99" s="7"/>
    </row>
    <row r="100" spans="8:9" ht="12.75" customHeight="1" x14ac:dyDescent="0.2"/>
    <row r="104" spans="8:9" ht="29.25" customHeight="1" x14ac:dyDescent="0.2"/>
    <row r="105" spans="8:9" ht="30.75" customHeight="1" x14ac:dyDescent="0.2"/>
    <row r="106" spans="8:9" ht="25.5" customHeight="1" x14ac:dyDescent="0.2">
      <c r="H106" s="6"/>
    </row>
    <row r="107" spans="8:9" ht="27" customHeight="1" x14ac:dyDescent="0.2"/>
    <row r="108" spans="8:9" ht="29.25" customHeight="1" x14ac:dyDescent="0.2">
      <c r="H108" s="6"/>
    </row>
    <row r="110" spans="8:9" ht="27.75" customHeight="1" x14ac:dyDescent="0.2"/>
    <row r="112" spans="8:9" ht="12.75" customHeight="1" x14ac:dyDescent="0.2"/>
    <row r="114" ht="25.5" customHeight="1" x14ac:dyDescent="0.2"/>
    <row r="115" ht="30.75" customHeight="1" x14ac:dyDescent="0.2"/>
    <row r="116" ht="34.5" customHeight="1" x14ac:dyDescent="0.2"/>
    <row r="117" ht="26.25" customHeight="1" x14ac:dyDescent="0.2"/>
    <row r="118" ht="31.5" customHeight="1" x14ac:dyDescent="0.2"/>
    <row r="119" ht="23.25" customHeight="1" x14ac:dyDescent="0.2"/>
    <row r="120" ht="23.25" customHeight="1" x14ac:dyDescent="0.2"/>
    <row r="121" ht="21" customHeight="1" x14ac:dyDescent="0.2"/>
    <row r="122" ht="24.75" customHeight="1" x14ac:dyDescent="0.2"/>
    <row r="123" ht="24.75" customHeight="1" x14ac:dyDescent="0.2"/>
    <row r="124" ht="28.5" customHeight="1" x14ac:dyDescent="0.2"/>
    <row r="125" ht="26.25" customHeight="1" x14ac:dyDescent="0.2"/>
    <row r="126" ht="20.25" customHeight="1" x14ac:dyDescent="0.2"/>
    <row r="127" ht="29.25" customHeight="1" x14ac:dyDescent="0.2"/>
    <row r="128" ht="24.75" customHeight="1" x14ac:dyDescent="0.2"/>
    <row r="129" spans="8:8" ht="25.5" customHeight="1" x14ac:dyDescent="0.2"/>
    <row r="130" spans="8:8" ht="25.5" customHeight="1" x14ac:dyDescent="0.2"/>
    <row r="131" spans="8:8" ht="25.5" customHeight="1" x14ac:dyDescent="0.2">
      <c r="H131" s="7"/>
    </row>
    <row r="132" spans="8:8" ht="25.5" customHeight="1" x14ac:dyDescent="0.2">
      <c r="H132" s="7"/>
    </row>
    <row r="133" spans="8:8" ht="25.5" customHeight="1" x14ac:dyDescent="0.2">
      <c r="H133" s="7"/>
    </row>
    <row r="134" spans="8:8" ht="25.5" customHeight="1" x14ac:dyDescent="0.2">
      <c r="H134" s="7"/>
    </row>
    <row r="135" spans="8:8" ht="25.5" customHeight="1" x14ac:dyDescent="0.2"/>
    <row r="136" spans="8:8" ht="25.5" customHeight="1" x14ac:dyDescent="0.2"/>
    <row r="137" spans="8:8" ht="25.5" customHeight="1" x14ac:dyDescent="0.2"/>
    <row r="138" spans="8:8" ht="25.5" customHeight="1" x14ac:dyDescent="0.2"/>
    <row r="139" spans="8:8" ht="48" customHeight="1" x14ac:dyDescent="0.2"/>
    <row r="140" spans="8:8" ht="30.75" customHeight="1" x14ac:dyDescent="0.2"/>
    <row r="141" spans="8:8" ht="29.25" customHeight="1" x14ac:dyDescent="0.2"/>
    <row r="142" spans="8:8" ht="26.25" customHeight="1" x14ac:dyDescent="0.2"/>
    <row r="143" spans="8:8" ht="27.75" customHeight="1" x14ac:dyDescent="0.2"/>
    <row r="144" spans="8:8" ht="25.5" customHeight="1" x14ac:dyDescent="0.2"/>
    <row r="145" spans="1:254" ht="34.5" customHeight="1" x14ac:dyDescent="0.2"/>
    <row r="146" spans="1:254" ht="33.75" customHeight="1" x14ac:dyDescent="0.2"/>
    <row r="147" spans="1:254" ht="32.25" customHeight="1" x14ac:dyDescent="0.2"/>
    <row r="148" spans="1:254" ht="29.25" customHeight="1" x14ac:dyDescent="0.2"/>
    <row r="149" spans="1:254" s="6" customFormat="1" ht="28.5" customHeight="1" x14ac:dyDescent="0.2">
      <c r="A149"/>
      <c r="B149"/>
      <c r="C149" s="12"/>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row>
    <row r="150" spans="1:254" ht="15.75" customHeight="1" x14ac:dyDescent="0.2"/>
    <row r="151" spans="1:254" s="6" customFormat="1" ht="24" customHeight="1" x14ac:dyDescent="0.2">
      <c r="A151"/>
      <c r="B151"/>
      <c r="C151" s="12"/>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row>
    <row r="152" spans="1:254" ht="15.75" customHeight="1" x14ac:dyDescent="0.2"/>
    <row r="153" spans="1:254" ht="30" customHeight="1" x14ac:dyDescent="0.2"/>
    <row r="154" spans="1:254" ht="30" customHeight="1" x14ac:dyDescent="0.2"/>
    <row r="155" spans="1:254" ht="30" customHeight="1" x14ac:dyDescent="0.2"/>
    <row r="156" spans="1:254" ht="15.75" customHeight="1" x14ac:dyDescent="0.2"/>
    <row r="157" spans="1:254" ht="40.5" customHeight="1" x14ac:dyDescent="0.2"/>
    <row r="158" spans="1:254" ht="39" customHeight="1" x14ac:dyDescent="0.2"/>
    <row r="159" spans="1:254" ht="19.5" customHeight="1" x14ac:dyDescent="0.2"/>
    <row r="160" spans="1:254" ht="20.25" customHeight="1" x14ac:dyDescent="0.2"/>
    <row r="161" spans="1:254" ht="26.25" customHeight="1" x14ac:dyDescent="0.2"/>
    <row r="162" spans="1:254" ht="48" customHeight="1" x14ac:dyDescent="0.2"/>
    <row r="163" spans="1:254" ht="45" customHeight="1" x14ac:dyDescent="0.2"/>
    <row r="164" spans="1:254" ht="42" customHeight="1" x14ac:dyDescent="0.2"/>
    <row r="165" spans="1:254" ht="50.25" customHeight="1" x14ac:dyDescent="0.2"/>
    <row r="166" spans="1:254" ht="31.5" customHeight="1" x14ac:dyDescent="0.2"/>
    <row r="167" spans="1:254" ht="30.75" customHeight="1" x14ac:dyDescent="0.2"/>
    <row r="168" spans="1:254" ht="48.75" customHeight="1" x14ac:dyDescent="0.2"/>
    <row r="169" spans="1:254" ht="42" customHeight="1" x14ac:dyDescent="0.2"/>
    <row r="170" spans="1:254" ht="25.5" customHeight="1" x14ac:dyDescent="0.2"/>
    <row r="171" spans="1:254" ht="31.5" customHeight="1" x14ac:dyDescent="0.2"/>
    <row r="172" spans="1:254" ht="41.25" customHeight="1" x14ac:dyDescent="0.2"/>
    <row r="173" spans="1:254" ht="33.75" customHeight="1" x14ac:dyDescent="0.2"/>
    <row r="174" spans="1:254" s="6" customFormat="1" ht="26.25" customHeight="1" x14ac:dyDescent="0.2">
      <c r="A174"/>
      <c r="B174"/>
      <c r="C174" s="12"/>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row>
    <row r="175" spans="1:254" s="6" customFormat="1" ht="24" customHeight="1" x14ac:dyDescent="0.2">
      <c r="A175"/>
      <c r="B175"/>
      <c r="C175" s="12"/>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row>
    <row r="176" spans="1:254" s="6" customFormat="1" ht="29.25" customHeight="1" x14ac:dyDescent="0.2">
      <c r="A176"/>
      <c r="B176"/>
      <c r="C176" s="12"/>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row>
    <row r="177" spans="1:254" s="6" customFormat="1" ht="33" customHeight="1" x14ac:dyDescent="0.2">
      <c r="A177"/>
      <c r="B177"/>
      <c r="C177" s="12"/>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row>
    <row r="178" spans="1:254" ht="30.75" customHeight="1" x14ac:dyDescent="0.2"/>
    <row r="179" spans="1:254" ht="24" customHeight="1" x14ac:dyDescent="0.2"/>
    <row r="183" spans="1:254" ht="54" customHeight="1" x14ac:dyDescent="0.2"/>
    <row r="196" ht="30" customHeight="1" x14ac:dyDescent="0.2"/>
    <row r="197" ht="30" customHeight="1" x14ac:dyDescent="0.2"/>
    <row r="198" ht="40.5" customHeight="1" x14ac:dyDescent="0.2"/>
    <row r="199" ht="30" customHeight="1" x14ac:dyDescent="0.2"/>
    <row r="200" ht="30" customHeight="1" x14ac:dyDescent="0.2"/>
    <row r="202" ht="75" customHeight="1" x14ac:dyDescent="0.2"/>
    <row r="203" ht="32.25" customHeight="1" x14ac:dyDescent="0.2"/>
    <row r="205" ht="28.5" customHeight="1" x14ac:dyDescent="0.2"/>
    <row r="206" ht="27.75" customHeight="1" x14ac:dyDescent="0.2"/>
    <row r="207" ht="32.25" customHeight="1" x14ac:dyDescent="0.2"/>
    <row r="208" ht="27.75" customHeight="1" x14ac:dyDescent="0.2"/>
    <row r="209" ht="30" customHeight="1" x14ac:dyDescent="0.2"/>
    <row r="210" ht="30" customHeight="1" x14ac:dyDescent="0.2"/>
    <row r="211" ht="54.75" customHeight="1" x14ac:dyDescent="0.2"/>
    <row r="212" ht="48.75" customHeight="1" x14ac:dyDescent="0.2"/>
    <row r="213" ht="49.5" customHeight="1" x14ac:dyDescent="0.2"/>
    <row r="214" ht="39" customHeight="1" x14ac:dyDescent="0.2"/>
    <row r="215" ht="12.75" hidden="1" customHeight="1" x14ac:dyDescent="0.2"/>
    <row r="216" ht="29.25" customHeight="1" x14ac:dyDescent="0.2"/>
    <row r="217" ht="29.25" hidden="1" customHeight="1" x14ac:dyDescent="0.2"/>
    <row r="218" ht="39.75" customHeight="1" x14ac:dyDescent="0.2"/>
    <row r="219" ht="39.75" hidden="1" customHeight="1" x14ac:dyDescent="0.2"/>
    <row r="220" ht="48.75" customHeight="1" x14ac:dyDescent="0.2"/>
    <row r="221" ht="48" customHeight="1" x14ac:dyDescent="0.2"/>
    <row r="222" ht="33" customHeight="1" x14ac:dyDescent="0.2"/>
    <row r="223" ht="33.75" customHeight="1" x14ac:dyDescent="0.2"/>
    <row r="224" ht="26.25" customHeight="1" x14ac:dyDescent="0.2"/>
    <row r="225" spans="7:7" ht="37.5" customHeight="1" x14ac:dyDescent="0.2"/>
    <row r="226" spans="7:7" ht="33" customHeight="1" x14ac:dyDescent="0.2"/>
    <row r="227" spans="7:7" ht="32.25" customHeight="1" x14ac:dyDescent="0.2"/>
    <row r="228" spans="7:7" ht="38.25" customHeight="1" x14ac:dyDescent="0.2"/>
    <row r="229" spans="7:7" ht="42" customHeight="1" x14ac:dyDescent="0.2"/>
    <row r="230" spans="7:7" ht="40.5" customHeight="1" x14ac:dyDescent="0.2"/>
    <row r="231" spans="7:7" ht="33.75" customHeight="1" x14ac:dyDescent="0.2"/>
    <row r="232" spans="7:7" ht="33.75" customHeight="1" x14ac:dyDescent="0.2"/>
    <row r="233" spans="7:7" ht="40.5" customHeight="1" x14ac:dyDescent="0.2"/>
    <row r="234" spans="7:7" ht="31.5" customHeight="1" x14ac:dyDescent="0.2"/>
    <row r="235" spans="7:7" ht="32.25" customHeight="1" x14ac:dyDescent="0.2"/>
    <row r="236" spans="7:7" ht="30.75" customHeight="1" x14ac:dyDescent="0.2"/>
    <row r="237" spans="7:7" ht="31.5" customHeight="1" x14ac:dyDescent="0.2"/>
    <row r="238" spans="7:7" ht="31.5" customHeight="1" x14ac:dyDescent="0.2"/>
    <row r="239" spans="7:7" ht="31.5" customHeight="1" x14ac:dyDescent="0.2"/>
    <row r="240" spans="7:7" ht="31.5" customHeight="1" x14ac:dyDescent="0.2">
      <c r="G240" s="6"/>
    </row>
    <row r="241" spans="7:7" ht="44.25" customHeight="1" x14ac:dyDescent="0.2"/>
    <row r="242" spans="7:7" ht="31.5" customHeight="1" x14ac:dyDescent="0.2">
      <c r="G242" s="6"/>
    </row>
    <row r="243" spans="7:7" ht="31.5" customHeight="1" x14ac:dyDescent="0.2"/>
    <row r="244" spans="7:7" ht="40.5" customHeight="1" x14ac:dyDescent="0.2"/>
    <row r="245" spans="7:7" ht="31.5" customHeight="1" x14ac:dyDescent="0.2"/>
    <row r="246" spans="7:7" ht="31.5" customHeight="1" x14ac:dyDescent="0.2"/>
    <row r="247" spans="7:7" ht="31.5" customHeight="1" x14ac:dyDescent="0.2"/>
    <row r="248" spans="7:7" ht="31.5" customHeight="1" x14ac:dyDescent="0.2"/>
    <row r="249" spans="7:7" ht="31.5" customHeight="1" x14ac:dyDescent="0.2"/>
    <row r="250" spans="7:7" ht="31.5" customHeight="1" x14ac:dyDescent="0.2"/>
    <row r="251" spans="7:7" ht="29.25" customHeight="1" x14ac:dyDescent="0.2"/>
    <row r="252" spans="7:7" ht="38.25" customHeight="1" x14ac:dyDescent="0.2"/>
    <row r="253" spans="7:7" ht="27" customHeight="1" x14ac:dyDescent="0.2"/>
    <row r="254" spans="7:7" ht="42.75" customHeight="1" x14ac:dyDescent="0.2"/>
    <row r="255" spans="7:7" ht="18" customHeight="1" x14ac:dyDescent="0.2"/>
    <row r="256" spans="7:7" ht="15.75" customHeight="1" x14ac:dyDescent="0.2"/>
    <row r="257" ht="27.75" customHeight="1" x14ac:dyDescent="0.2"/>
    <row r="258" ht="27.75" customHeight="1" x14ac:dyDescent="0.2"/>
    <row r="259" ht="42.75" customHeight="1" x14ac:dyDescent="0.2"/>
    <row r="264" ht="45.75" customHeight="1" x14ac:dyDescent="0.2"/>
    <row r="265" ht="29.25" customHeight="1" x14ac:dyDescent="0.2"/>
    <row r="266" ht="20.25" customHeight="1" x14ac:dyDescent="0.2"/>
    <row r="267" ht="24.75" customHeight="1" x14ac:dyDescent="0.2"/>
    <row r="268" ht="33" customHeight="1" x14ac:dyDescent="0.2"/>
    <row r="269" ht="39.75" customHeight="1" x14ac:dyDescent="0.2"/>
    <row r="270" ht="30" customHeight="1" x14ac:dyDescent="0.2"/>
    <row r="271" ht="32.25" customHeight="1" x14ac:dyDescent="0.2"/>
    <row r="272" ht="21.75" customHeight="1" x14ac:dyDescent="0.2"/>
    <row r="274" ht="21.75" customHeight="1" x14ac:dyDescent="0.2"/>
    <row r="275" ht="34.5" customHeight="1" x14ac:dyDescent="0.2"/>
    <row r="276" ht="41.25" customHeight="1" x14ac:dyDescent="0.2"/>
    <row r="277" ht="36.75" customHeight="1" x14ac:dyDescent="0.2"/>
    <row r="278" ht="30.75" customHeight="1" x14ac:dyDescent="0.2"/>
    <row r="279" ht="42" customHeight="1" x14ac:dyDescent="0.2"/>
    <row r="280" ht="31.5" customHeight="1" x14ac:dyDescent="0.2"/>
    <row r="281" ht="16.5" customHeight="1" x14ac:dyDescent="0.2"/>
    <row r="282" ht="18.75" customHeight="1" x14ac:dyDescent="0.2"/>
    <row r="283" ht="27" customHeight="1" x14ac:dyDescent="0.2"/>
    <row r="284" ht="18.75" customHeight="1" x14ac:dyDescent="0.2"/>
    <row r="285" ht="30" customHeight="1" x14ac:dyDescent="0.2"/>
    <row r="286" ht="30.75" customHeight="1" x14ac:dyDescent="0.2"/>
    <row r="287" ht="31.5" customHeight="1" x14ac:dyDescent="0.2"/>
    <row r="288" ht="30.75" customHeight="1" x14ac:dyDescent="0.2"/>
    <row r="289" ht="30.75" customHeight="1" x14ac:dyDescent="0.2"/>
    <row r="290" ht="30.75" customHeight="1" x14ac:dyDescent="0.2"/>
    <row r="291" ht="49.5" customHeight="1" x14ac:dyDescent="0.2"/>
    <row r="292" ht="30.75" customHeight="1" x14ac:dyDescent="0.2"/>
    <row r="293" ht="30.75" customHeight="1" x14ac:dyDescent="0.2"/>
    <row r="294" ht="30.75" customHeight="1" x14ac:dyDescent="0.2"/>
    <row r="295" ht="30.75" customHeight="1" x14ac:dyDescent="0.2"/>
    <row r="296" ht="30.75" customHeight="1" x14ac:dyDescent="0.2"/>
    <row r="297" ht="30.75" customHeight="1" x14ac:dyDescent="0.2"/>
    <row r="298" ht="30.75" customHeight="1" x14ac:dyDescent="0.2"/>
    <row r="299" ht="43.5" customHeight="1" x14ac:dyDescent="0.2"/>
    <row r="300" ht="30.75" customHeight="1" x14ac:dyDescent="0.2"/>
    <row r="301" ht="30.75" customHeight="1" x14ac:dyDescent="0.2"/>
    <row r="302" ht="30.75" customHeight="1" x14ac:dyDescent="0.2"/>
    <row r="303" ht="30.75" customHeight="1" x14ac:dyDescent="0.2"/>
    <row r="304" ht="30.75" customHeight="1" x14ac:dyDescent="0.2"/>
    <row r="305" ht="30.75" customHeight="1" x14ac:dyDescent="0.2"/>
    <row r="306" ht="30.75" customHeight="1" x14ac:dyDescent="0.2"/>
    <row r="307" ht="30.75" customHeight="1" x14ac:dyDescent="0.2"/>
    <row r="308" ht="42" customHeight="1" x14ac:dyDescent="0.2"/>
    <row r="309" ht="30.75" customHeight="1" x14ac:dyDescent="0.2"/>
    <row r="310" ht="30.75" customHeight="1" x14ac:dyDescent="0.2"/>
    <row r="311" ht="30.75" customHeight="1" x14ac:dyDescent="0.2"/>
    <row r="312" ht="42" customHeight="1" x14ac:dyDescent="0.2"/>
    <row r="313" ht="30.75" customHeight="1" x14ac:dyDescent="0.2"/>
    <row r="314" ht="30.75" customHeight="1" x14ac:dyDescent="0.2"/>
    <row r="315" ht="32.25" customHeight="1" x14ac:dyDescent="0.2"/>
    <row r="316" ht="40.5" customHeight="1" x14ac:dyDescent="0.2"/>
    <row r="317" ht="56.25" customHeight="1" x14ac:dyDescent="0.2"/>
    <row r="318" ht="30.75" customHeight="1" x14ac:dyDescent="0.2"/>
    <row r="319" ht="30.75" customHeight="1" x14ac:dyDescent="0.2"/>
    <row r="320" ht="30.75" customHeight="1" x14ac:dyDescent="0.2"/>
    <row r="321" ht="30.75" customHeight="1" x14ac:dyDescent="0.2"/>
    <row r="322" ht="30.75" customHeight="1" x14ac:dyDescent="0.2"/>
    <row r="323" ht="30.75" customHeight="1" x14ac:dyDescent="0.2"/>
    <row r="324" ht="30.75" customHeight="1" x14ac:dyDescent="0.2"/>
    <row r="325" ht="30.75" customHeight="1" x14ac:dyDescent="0.2"/>
    <row r="326" ht="30.75" customHeight="1" x14ac:dyDescent="0.2"/>
    <row r="327" ht="30.75" customHeight="1" x14ac:dyDescent="0.2"/>
    <row r="328" ht="30.75" customHeight="1" x14ac:dyDescent="0.2"/>
    <row r="329" ht="30.75" customHeight="1" x14ac:dyDescent="0.2"/>
    <row r="330" ht="30.75" customHeight="1" x14ac:dyDescent="0.2"/>
    <row r="331" ht="30.75" customHeight="1" x14ac:dyDescent="0.2"/>
    <row r="332" ht="30.75" customHeight="1" x14ac:dyDescent="0.2"/>
    <row r="333" ht="30.75" customHeight="1" x14ac:dyDescent="0.2"/>
    <row r="334" ht="30.75" customHeight="1" x14ac:dyDescent="0.2"/>
    <row r="335" ht="44.25" customHeight="1" x14ac:dyDescent="0.2"/>
    <row r="336" ht="30.75" customHeight="1" x14ac:dyDescent="0.2"/>
    <row r="340" ht="30.75" customHeight="1" x14ac:dyDescent="0.2"/>
    <row r="341" ht="28.5" customHeight="1" x14ac:dyDescent="0.2"/>
    <row r="342" ht="27.75" customHeight="1" x14ac:dyDescent="0.2"/>
    <row r="343" ht="24.75" customHeight="1" x14ac:dyDescent="0.2"/>
    <row r="344" ht="24.75" customHeight="1" x14ac:dyDescent="0.2"/>
    <row r="346" ht="30" customHeight="1" x14ac:dyDescent="0.2"/>
    <row r="347" ht="27.75" customHeight="1" x14ac:dyDescent="0.2"/>
    <row r="348" ht="31.5" customHeight="1" x14ac:dyDescent="0.2"/>
    <row r="351" ht="26.25" customHeight="1" x14ac:dyDescent="0.2"/>
    <row r="353" ht="30.75" customHeight="1" x14ac:dyDescent="0.2"/>
    <row r="354" ht="30.75" customHeight="1" x14ac:dyDescent="0.2"/>
    <row r="355" ht="24" customHeight="1" x14ac:dyDescent="0.2"/>
    <row r="356" ht="41.25" customHeight="1" x14ac:dyDescent="0.2"/>
    <row r="357" ht="30" customHeight="1" x14ac:dyDescent="0.2"/>
    <row r="358" ht="30" customHeight="1" x14ac:dyDescent="0.2"/>
    <row r="359" ht="30" customHeight="1" x14ac:dyDescent="0.2"/>
    <row r="360" ht="56.25" customHeight="1" x14ac:dyDescent="0.2"/>
    <row r="361" ht="30" customHeight="1" x14ac:dyDescent="0.2"/>
    <row r="362" ht="30" customHeight="1" x14ac:dyDescent="0.2"/>
    <row r="363" ht="30" customHeight="1" x14ac:dyDescent="0.2"/>
    <row r="364" ht="30" customHeight="1" x14ac:dyDescent="0.2"/>
    <row r="365" ht="41.25" customHeight="1" x14ac:dyDescent="0.2"/>
    <row r="366" ht="30" customHeight="1" x14ac:dyDescent="0.2"/>
    <row r="367" ht="30" customHeight="1" x14ac:dyDescent="0.2"/>
    <row r="368" ht="42.75" customHeight="1" x14ac:dyDescent="0.2"/>
    <row r="369" ht="42" customHeight="1" x14ac:dyDescent="0.2"/>
    <row r="370" ht="42" customHeight="1" x14ac:dyDescent="0.2"/>
    <row r="371" ht="30" customHeight="1" x14ac:dyDescent="0.2"/>
    <row r="379" ht="43.5" customHeight="1" x14ac:dyDescent="0.2"/>
    <row r="380" ht="37.5" customHeight="1" x14ac:dyDescent="0.2"/>
    <row r="382" ht="18.75" customHeight="1" x14ac:dyDescent="0.2"/>
    <row r="383" ht="15.75" customHeight="1" x14ac:dyDescent="0.2"/>
    <row r="384" ht="16.5" customHeight="1" x14ac:dyDescent="0.2"/>
    <row r="385" ht="18.75" customHeight="1" x14ac:dyDescent="0.2"/>
    <row r="386" ht="24" customHeight="1" x14ac:dyDescent="0.2"/>
    <row r="387" ht="24" customHeight="1" x14ac:dyDescent="0.2"/>
    <row r="388" ht="17.25" customHeight="1" x14ac:dyDescent="0.2"/>
    <row r="389" ht="24" customHeight="1" x14ac:dyDescent="0.2"/>
    <row r="390" ht="17.25" customHeight="1" x14ac:dyDescent="0.2"/>
    <row r="391" ht="24" customHeight="1" x14ac:dyDescent="0.2"/>
    <row r="392" ht="33.75" customHeight="1" x14ac:dyDescent="0.2"/>
    <row r="393" ht="39" customHeight="1" x14ac:dyDescent="0.2"/>
    <row r="394" ht="24" customHeight="1" x14ac:dyDescent="0.2"/>
    <row r="395" ht="39.75" customHeight="1" x14ac:dyDescent="0.2"/>
    <row r="396" ht="18.75" customHeight="1" x14ac:dyDescent="0.2"/>
    <row r="397" ht="41.25" customHeight="1" x14ac:dyDescent="0.2"/>
    <row r="398" ht="45.75" customHeight="1" x14ac:dyDescent="0.2"/>
    <row r="399" ht="27.75" customHeight="1" x14ac:dyDescent="0.2"/>
    <row r="400" ht="32.25" customHeight="1" x14ac:dyDescent="0.2"/>
    <row r="401" ht="37.5" customHeight="1" x14ac:dyDescent="0.2"/>
    <row r="402" ht="41.25" customHeight="1" x14ac:dyDescent="0.2"/>
    <row r="403" ht="24" customHeight="1" x14ac:dyDescent="0.2"/>
    <row r="404" ht="24" customHeight="1" x14ac:dyDescent="0.2"/>
    <row r="405" ht="44.25" customHeight="1" x14ac:dyDescent="0.2"/>
    <row r="406" ht="24" customHeight="1" x14ac:dyDescent="0.2"/>
    <row r="407" ht="24" customHeight="1" x14ac:dyDescent="0.2"/>
    <row r="408" ht="24" customHeight="1" x14ac:dyDescent="0.2"/>
    <row r="409" ht="24" customHeight="1" x14ac:dyDescent="0.2"/>
    <row r="410" ht="24" customHeight="1" x14ac:dyDescent="0.2"/>
    <row r="411" ht="19.5" customHeight="1" x14ac:dyDescent="0.2"/>
    <row r="412" ht="30.75" customHeight="1" x14ac:dyDescent="0.2"/>
    <row r="413" ht="34.5" customHeight="1" x14ac:dyDescent="0.2"/>
    <row r="414" ht="31.5" customHeight="1" x14ac:dyDescent="0.2"/>
    <row r="415" ht="34.5" customHeight="1" x14ac:dyDescent="0.2"/>
    <row r="416" ht="27.75" customHeight="1" x14ac:dyDescent="0.2"/>
    <row r="417" ht="56.25" customHeight="1" x14ac:dyDescent="0.2"/>
    <row r="418" ht="43.5" customHeight="1" x14ac:dyDescent="0.2"/>
    <row r="419" ht="42.75" customHeight="1" x14ac:dyDescent="0.2"/>
    <row r="420" ht="36" customHeight="1" x14ac:dyDescent="0.2"/>
    <row r="421" ht="44.25" customHeight="1" x14ac:dyDescent="0.2"/>
    <row r="422" ht="24.75" customHeight="1" x14ac:dyDescent="0.2"/>
    <row r="423" ht="38.25" customHeight="1" x14ac:dyDescent="0.2"/>
    <row r="424" ht="40.5" customHeight="1" x14ac:dyDescent="0.2"/>
    <row r="425" ht="27.75" customHeight="1" x14ac:dyDescent="0.2"/>
    <row r="426" ht="48" customHeight="1" x14ac:dyDescent="0.2"/>
    <row r="427" ht="33" customHeight="1" x14ac:dyDescent="0.2"/>
    <row r="428" ht="45" customHeight="1" x14ac:dyDescent="0.2"/>
    <row r="429" ht="28.5" customHeight="1" x14ac:dyDescent="0.2"/>
    <row r="430" ht="32.25" customHeight="1" x14ac:dyDescent="0.2"/>
    <row r="431" ht="29.25" customHeight="1" x14ac:dyDescent="0.2"/>
    <row r="432" ht="33" customHeight="1" x14ac:dyDescent="0.2"/>
    <row r="433" spans="7:7" ht="24" customHeight="1" x14ac:dyDescent="0.2"/>
    <row r="434" spans="7:7" ht="39.75" customHeight="1" x14ac:dyDescent="0.2"/>
    <row r="435" spans="7:7" ht="31.5" customHeight="1" x14ac:dyDescent="0.2"/>
    <row r="436" spans="7:7" ht="36.75" customHeight="1" x14ac:dyDescent="0.2"/>
    <row r="437" spans="7:7" ht="36.75" customHeight="1" x14ac:dyDescent="0.2"/>
    <row r="438" spans="7:7" ht="27" customHeight="1" x14ac:dyDescent="0.2">
      <c r="G438" s="19"/>
    </row>
    <row r="439" spans="7:7" ht="30.75" customHeight="1" x14ac:dyDescent="0.2"/>
    <row r="440" spans="7:7" ht="52.5" customHeight="1" x14ac:dyDescent="0.2"/>
    <row r="441" spans="7:7" ht="52.5" customHeight="1" x14ac:dyDescent="0.2"/>
    <row r="442" spans="7:7" ht="36.75" customHeight="1" x14ac:dyDescent="0.2"/>
    <row r="443" spans="7:7" ht="45" customHeight="1" x14ac:dyDescent="0.2"/>
    <row r="444" spans="7:7" ht="40.5" customHeight="1" x14ac:dyDescent="0.2"/>
    <row r="445" spans="7:7" ht="28.5" customHeight="1" x14ac:dyDescent="0.2"/>
    <row r="446" spans="7:7" ht="27" customHeight="1" x14ac:dyDescent="0.2"/>
    <row r="447" spans="7:7" ht="29.25" customHeight="1" x14ac:dyDescent="0.2"/>
    <row r="449" ht="30" customHeight="1" x14ac:dyDescent="0.2"/>
    <row r="450" ht="41.25" customHeight="1" x14ac:dyDescent="0.2"/>
    <row r="452" ht="36.75" customHeight="1" x14ac:dyDescent="0.2"/>
    <row r="453" ht="39" customHeight="1" x14ac:dyDescent="0.2"/>
    <row r="454" ht="29.25" customHeight="1" x14ac:dyDescent="0.2"/>
    <row r="456" ht="33.75" customHeight="1" x14ac:dyDescent="0.2"/>
    <row r="457" ht="33" customHeight="1" x14ac:dyDescent="0.2"/>
    <row r="458" ht="24" customHeight="1" x14ac:dyDescent="0.2"/>
    <row r="459" ht="36.75" customHeight="1" x14ac:dyDescent="0.2"/>
    <row r="460" ht="37.5" customHeight="1" x14ac:dyDescent="0.2"/>
    <row r="461" ht="34.5" customHeight="1" x14ac:dyDescent="0.2"/>
    <row r="462" ht="33.75" customHeight="1" x14ac:dyDescent="0.2"/>
    <row r="463" ht="42" customHeight="1" x14ac:dyDescent="0.2"/>
    <row r="464" ht="20.25" customHeight="1" x14ac:dyDescent="0.2"/>
    <row r="465" ht="30" customHeight="1" x14ac:dyDescent="0.2"/>
    <row r="466" ht="32.25" customHeight="1" x14ac:dyDescent="0.2"/>
    <row r="467" ht="41.25" customHeight="1" x14ac:dyDescent="0.2"/>
    <row r="468" ht="36.75" customHeight="1" x14ac:dyDescent="0.2"/>
    <row r="469" ht="33.75" customHeight="1" x14ac:dyDescent="0.2"/>
    <row r="470" ht="33.75" customHeight="1" x14ac:dyDescent="0.2"/>
    <row r="471" ht="33.75" customHeight="1" x14ac:dyDescent="0.2"/>
    <row r="472" ht="51" customHeight="1" x14ac:dyDescent="0.2"/>
    <row r="473" ht="37.5" customHeight="1" x14ac:dyDescent="0.2"/>
    <row r="474" ht="36" customHeight="1" x14ac:dyDescent="0.2"/>
    <row r="475" ht="40.5" customHeight="1" x14ac:dyDescent="0.2"/>
    <row r="476" ht="36" customHeight="1" x14ac:dyDescent="0.2"/>
    <row r="477" ht="42" customHeight="1" x14ac:dyDescent="0.2"/>
    <row r="478" ht="51" customHeight="1" x14ac:dyDescent="0.2"/>
    <row r="479" ht="45" customHeight="1" x14ac:dyDescent="0.2"/>
    <row r="480" ht="31.5" customHeight="1" x14ac:dyDescent="0.2"/>
    <row r="481" ht="47.25" customHeight="1" x14ac:dyDescent="0.2"/>
    <row r="482" ht="31.5" customHeight="1" x14ac:dyDescent="0.2"/>
    <row r="483" ht="42.75" customHeight="1" x14ac:dyDescent="0.2"/>
    <row r="484" ht="27.75" customHeight="1" x14ac:dyDescent="0.2"/>
    <row r="485" ht="28.5" customHeight="1" x14ac:dyDescent="0.2"/>
    <row r="486" ht="30" customHeight="1" x14ac:dyDescent="0.2"/>
    <row r="487" ht="25.5" customHeight="1" x14ac:dyDescent="0.2"/>
    <row r="488" ht="48" customHeight="1" x14ac:dyDescent="0.2"/>
    <row r="489" ht="42.75" customHeight="1" x14ac:dyDescent="0.2"/>
    <row r="490" ht="51" customHeight="1" x14ac:dyDescent="0.2"/>
    <row r="491" ht="48.75" customHeight="1" x14ac:dyDescent="0.2"/>
    <row r="492" ht="24" customHeight="1" x14ac:dyDescent="0.2"/>
    <row r="493" ht="42.75" customHeight="1" x14ac:dyDescent="0.2"/>
    <row r="494" ht="15.75" customHeight="1" x14ac:dyDescent="0.2"/>
    <row r="495" ht="42.75" customHeight="1" x14ac:dyDescent="0.2"/>
    <row r="496" ht="24" customHeight="1" x14ac:dyDescent="0.2"/>
    <row r="497" ht="51" customHeight="1" x14ac:dyDescent="0.2"/>
    <row r="498" ht="53.25" customHeight="1" x14ac:dyDescent="0.2"/>
    <row r="499" ht="29.25" customHeight="1" x14ac:dyDescent="0.2"/>
    <row r="500" ht="33.75" customHeight="1" x14ac:dyDescent="0.2"/>
    <row r="501" ht="32.25" customHeight="1" x14ac:dyDescent="0.2"/>
    <row r="502" ht="32.25" customHeight="1" x14ac:dyDescent="0.2"/>
    <row r="503" ht="55.5" customHeight="1" x14ac:dyDescent="0.2"/>
    <row r="504" ht="51.75" customHeight="1" x14ac:dyDescent="0.2"/>
    <row r="505" ht="19.5" customHeight="1" x14ac:dyDescent="0.2"/>
    <row r="506" ht="29.25" customHeight="1" x14ac:dyDescent="0.2"/>
    <row r="507" ht="32.25" customHeight="1" x14ac:dyDescent="0.2"/>
    <row r="508" ht="39" customHeight="1" x14ac:dyDescent="0.2"/>
    <row r="509" ht="20.25" customHeight="1" x14ac:dyDescent="0.2"/>
    <row r="510" ht="30.75" customHeight="1" x14ac:dyDescent="0.2"/>
    <row r="511" ht="46.5" customHeight="1" x14ac:dyDescent="0.2"/>
    <row r="512" ht="33.75" customHeight="1" x14ac:dyDescent="0.2"/>
    <row r="513" ht="21" customHeight="1" x14ac:dyDescent="0.2"/>
    <row r="514" ht="27" customHeight="1" x14ac:dyDescent="0.2"/>
    <row r="515" ht="31.5" customHeight="1" x14ac:dyDescent="0.2"/>
    <row r="516" ht="26.25" customHeight="1" x14ac:dyDescent="0.2"/>
    <row r="517" ht="27.75" customHeight="1" x14ac:dyDescent="0.2"/>
    <row r="518" ht="30.75" customHeight="1" x14ac:dyDescent="0.2"/>
    <row r="519" ht="37.5" customHeight="1" x14ac:dyDescent="0.2"/>
    <row r="520" ht="30" customHeight="1" x14ac:dyDescent="0.2"/>
    <row r="521" ht="30" customHeight="1" x14ac:dyDescent="0.2"/>
    <row r="522" ht="18" customHeight="1" x14ac:dyDescent="0.2"/>
    <row r="523" ht="29.25" customHeight="1" x14ac:dyDescent="0.2"/>
    <row r="524" ht="36.75" customHeight="1" x14ac:dyDescent="0.2"/>
    <row r="527" ht="20.25" customHeight="1" x14ac:dyDescent="0.2"/>
    <row r="548" spans="7:7" x14ac:dyDescent="0.2">
      <c r="G548" s="19"/>
    </row>
    <row r="558" spans="7:7" ht="18.75" customHeight="1" x14ac:dyDescent="0.2"/>
    <row r="560" spans="7:7" ht="35.25" customHeight="1" x14ac:dyDescent="0.2"/>
    <row r="561" spans="7:7" ht="35.25" customHeight="1" x14ac:dyDescent="0.2"/>
    <row r="562" spans="7:7" ht="35.25" customHeight="1" x14ac:dyDescent="0.2"/>
    <row r="564" spans="7:7" ht="22.5" customHeight="1" x14ac:dyDescent="0.2"/>
    <row r="565" spans="7:7" ht="19.5" customHeight="1" x14ac:dyDescent="0.2"/>
    <row r="566" spans="7:7" ht="18.75" customHeight="1" x14ac:dyDescent="0.2"/>
    <row r="567" spans="7:7" ht="21" customHeight="1" x14ac:dyDescent="0.2"/>
    <row r="570" spans="7:7" ht="32.25" customHeight="1" x14ac:dyDescent="0.2"/>
    <row r="571" spans="7:7" x14ac:dyDescent="0.2">
      <c r="G571" s="19"/>
    </row>
    <row r="572" spans="7:7" x14ac:dyDescent="0.2">
      <c r="G572" s="19"/>
    </row>
    <row r="573" spans="7:7" x14ac:dyDescent="0.2">
      <c r="G573" s="19"/>
    </row>
    <row r="574" spans="7:7" x14ac:dyDescent="0.2">
      <c r="G574" s="19"/>
    </row>
    <row r="575" spans="7:7" x14ac:dyDescent="0.2">
      <c r="G575" s="19"/>
    </row>
    <row r="576" spans="7:7" ht="26.25" customHeight="1" x14ac:dyDescent="0.2">
      <c r="G576" s="19"/>
    </row>
    <row r="577" spans="7:7" ht="20.25" customHeight="1" x14ac:dyDescent="0.2">
      <c r="G577" s="19"/>
    </row>
    <row r="578" spans="7:7" ht="21" customHeight="1" x14ac:dyDescent="0.2">
      <c r="G578" s="19"/>
    </row>
    <row r="579" spans="7:7" x14ac:dyDescent="0.2">
      <c r="G579" s="19"/>
    </row>
    <row r="580" spans="7:7" x14ac:dyDescent="0.2">
      <c r="G580" s="19"/>
    </row>
    <row r="581" spans="7:7" x14ac:dyDescent="0.2">
      <c r="G581" s="19"/>
    </row>
    <row r="582" spans="7:7" x14ac:dyDescent="0.2">
      <c r="G582" s="19"/>
    </row>
    <row r="584" spans="7:7" ht="28.5" customHeight="1" x14ac:dyDescent="0.2"/>
    <row r="585" spans="7:7" ht="27" customHeight="1" x14ac:dyDescent="0.2"/>
    <row r="587" spans="7:7" ht="21.75" customHeight="1" x14ac:dyDescent="0.2"/>
    <row r="590" spans="7:7" ht="35.25" customHeight="1" x14ac:dyDescent="0.2"/>
    <row r="591" spans="7:7" ht="24.75" customHeight="1" x14ac:dyDescent="0.2"/>
    <row r="592" spans="7:7" ht="24.75" customHeight="1" x14ac:dyDescent="0.2"/>
    <row r="594" spans="7:7" x14ac:dyDescent="0.2">
      <c r="G594" s="19"/>
    </row>
    <row r="596" spans="7:7" ht="15.75" customHeight="1" x14ac:dyDescent="0.2"/>
    <row r="597" spans="7:7" ht="24.75" customHeight="1" x14ac:dyDescent="0.2"/>
    <row r="599" spans="7:7" ht="16.5" customHeight="1" x14ac:dyDescent="0.2"/>
    <row r="600" spans="7:7" ht="15" customHeight="1" x14ac:dyDescent="0.2"/>
    <row r="601" spans="7:7" x14ac:dyDescent="0.2">
      <c r="G601" s="19"/>
    </row>
    <row r="602" spans="7:7" ht="33" customHeight="1" x14ac:dyDescent="0.2"/>
    <row r="605" spans="7:7" ht="31.5" customHeight="1" x14ac:dyDescent="0.2"/>
    <row r="606" spans="7:7" ht="15" customHeight="1" x14ac:dyDescent="0.2"/>
    <row r="607" spans="7:7" ht="13.5" customHeight="1" x14ac:dyDescent="0.2"/>
    <row r="609" ht="50.25" customHeight="1" x14ac:dyDescent="0.2"/>
    <row r="612" ht="18" customHeight="1" x14ac:dyDescent="0.2"/>
    <row r="613" ht="23.25" customHeight="1" x14ac:dyDescent="0.2"/>
    <row r="614" ht="18.75" customHeight="1" x14ac:dyDescent="0.2"/>
    <row r="615" ht="24" customHeight="1" x14ac:dyDescent="0.2"/>
    <row r="635" ht="36.75" customHeight="1" x14ac:dyDescent="0.2"/>
    <row r="638" ht="24" customHeight="1" x14ac:dyDescent="0.2"/>
    <row r="644" ht="27.75" customHeight="1" x14ac:dyDescent="0.2"/>
    <row r="645" ht="44.25" customHeight="1" x14ac:dyDescent="0.2"/>
    <row r="646" ht="40.5" customHeight="1" x14ac:dyDescent="0.2"/>
    <row r="647" ht="46.5" customHeight="1" x14ac:dyDescent="0.2"/>
    <row r="648" ht="51" customHeight="1" x14ac:dyDescent="0.2"/>
    <row r="649" ht="51" customHeight="1" x14ac:dyDescent="0.2"/>
    <row r="650" ht="48.75" customHeight="1" x14ac:dyDescent="0.2"/>
    <row r="653" ht="37.5" customHeight="1" x14ac:dyDescent="0.2"/>
    <row r="654" ht="39" customHeight="1" x14ac:dyDescent="0.2"/>
    <row r="655" ht="27" customHeight="1" x14ac:dyDescent="0.2"/>
    <row r="656" ht="44.25" customHeight="1" x14ac:dyDescent="0.2"/>
    <row r="658" ht="21" customHeight="1" x14ac:dyDescent="0.2"/>
    <row r="659" ht="36" customHeight="1" x14ac:dyDescent="0.2"/>
    <row r="660" ht="39.75" customHeight="1" x14ac:dyDescent="0.2"/>
    <row r="661" ht="29.25" customHeight="1" x14ac:dyDescent="0.2"/>
    <row r="666" ht="46.5" customHeight="1" x14ac:dyDescent="0.2"/>
    <row r="667" ht="46.5" customHeight="1" x14ac:dyDescent="0.2"/>
    <row r="668" ht="46.5" customHeight="1" x14ac:dyDescent="0.2"/>
    <row r="669" ht="44.25" customHeight="1" x14ac:dyDescent="0.2"/>
    <row r="670" ht="38.25" customHeight="1" x14ac:dyDescent="0.2"/>
    <row r="671" ht="55.5" customHeight="1" x14ac:dyDescent="0.2"/>
    <row r="672" ht="40.5" customHeight="1" x14ac:dyDescent="0.2"/>
    <row r="673" ht="42.75" customHeight="1" x14ac:dyDescent="0.2"/>
    <row r="674" ht="42.75" customHeight="1" x14ac:dyDescent="0.2"/>
    <row r="675" ht="42" customHeight="1" x14ac:dyDescent="0.2"/>
    <row r="676" ht="33.75" customHeight="1" x14ac:dyDescent="0.2"/>
    <row r="677" ht="31.5" customHeight="1" x14ac:dyDescent="0.2"/>
    <row r="678" ht="48" customHeight="1" x14ac:dyDescent="0.2"/>
    <row r="679" ht="42" customHeight="1" x14ac:dyDescent="0.2"/>
    <row r="680" ht="49.5" customHeight="1" x14ac:dyDescent="0.2"/>
    <row r="681" ht="45" customHeight="1" x14ac:dyDescent="0.2"/>
    <row r="682" ht="40.5" customHeight="1" x14ac:dyDescent="0.2"/>
    <row r="683" ht="38.25" customHeight="1" x14ac:dyDescent="0.2"/>
    <row r="684" ht="33.75" customHeight="1" x14ac:dyDescent="0.2"/>
    <row r="685" ht="36" customHeight="1" x14ac:dyDescent="0.2"/>
    <row r="686" ht="31.5" customHeight="1" x14ac:dyDescent="0.2"/>
    <row r="687" ht="33" customHeight="1" x14ac:dyDescent="0.2"/>
    <row r="688" ht="31.5" customHeight="1" x14ac:dyDescent="0.2"/>
    <row r="689" ht="38.25" customHeight="1" x14ac:dyDescent="0.2"/>
    <row r="690" ht="35.25" customHeight="1" x14ac:dyDescent="0.2"/>
    <row r="691" ht="36" customHeight="1" x14ac:dyDescent="0.2"/>
    <row r="692" ht="30" customHeight="1" x14ac:dyDescent="0.2"/>
    <row r="693" ht="43.5" customHeight="1" x14ac:dyDescent="0.2"/>
    <row r="694" ht="29.25" customHeight="1" x14ac:dyDescent="0.2"/>
    <row r="695" ht="29.25" customHeight="1" x14ac:dyDescent="0.2"/>
    <row r="696" ht="24.75" customHeight="1" x14ac:dyDescent="0.2"/>
    <row r="697" ht="24.75" customHeight="1" x14ac:dyDescent="0.2"/>
    <row r="698" ht="27" customHeight="1" x14ac:dyDescent="0.2"/>
    <row r="699" ht="29.25" customHeight="1" x14ac:dyDescent="0.2"/>
    <row r="700" ht="27.75" customHeight="1" x14ac:dyDescent="0.2"/>
    <row r="701" ht="32.25" customHeight="1" x14ac:dyDescent="0.2"/>
    <row r="702" ht="33" customHeight="1" x14ac:dyDescent="0.2"/>
    <row r="703" ht="29.25" customHeight="1" x14ac:dyDescent="0.2"/>
    <row r="704" ht="24.75" customHeight="1" x14ac:dyDescent="0.2"/>
    <row r="705" ht="29.25" customHeight="1" x14ac:dyDescent="0.2"/>
    <row r="706" ht="25.5" customHeight="1" x14ac:dyDescent="0.2"/>
    <row r="707" ht="26.25" customHeight="1" x14ac:dyDescent="0.2"/>
    <row r="708" ht="30.75" customHeight="1" x14ac:dyDescent="0.2"/>
    <row r="709" ht="42.75" customHeight="1" x14ac:dyDescent="0.2"/>
    <row r="710" ht="33" customHeight="1" x14ac:dyDescent="0.2"/>
    <row r="711" ht="27.75" customHeight="1" x14ac:dyDescent="0.2"/>
    <row r="712" ht="45.75" customHeight="1" x14ac:dyDescent="0.2"/>
    <row r="713" ht="35.25" customHeight="1" x14ac:dyDescent="0.2"/>
    <row r="714" ht="36.75" customHeight="1" x14ac:dyDescent="0.2"/>
    <row r="715" ht="37.5" customHeight="1" x14ac:dyDescent="0.2"/>
    <row r="716" ht="36.75" customHeight="1" x14ac:dyDescent="0.2"/>
    <row r="717" ht="36" customHeight="1" x14ac:dyDescent="0.2"/>
    <row r="718" ht="38.25" customHeight="1" x14ac:dyDescent="0.2"/>
    <row r="719" ht="35.25" customHeight="1" x14ac:dyDescent="0.2"/>
    <row r="720" ht="35.25" customHeight="1" x14ac:dyDescent="0.2"/>
    <row r="721" ht="45.75" customHeight="1" x14ac:dyDescent="0.2"/>
    <row r="722" ht="40.5" customHeight="1" x14ac:dyDescent="0.2"/>
    <row r="723" ht="38.25" customHeight="1" x14ac:dyDescent="0.2"/>
    <row r="724" ht="38.25" customHeight="1" x14ac:dyDescent="0.2"/>
    <row r="725" ht="33.75" customHeight="1" x14ac:dyDescent="0.2"/>
    <row r="726" ht="36" customHeight="1" x14ac:dyDescent="0.2"/>
    <row r="727" ht="43.5" customHeight="1" x14ac:dyDescent="0.2"/>
    <row r="728" ht="43.5" customHeight="1" x14ac:dyDescent="0.2"/>
    <row r="729" ht="43.5" customHeight="1" x14ac:dyDescent="0.2"/>
    <row r="730" ht="43.5" customHeight="1" x14ac:dyDescent="0.2"/>
    <row r="731" ht="43.5" customHeight="1" x14ac:dyDescent="0.2"/>
    <row r="732" ht="43.5" customHeight="1" x14ac:dyDescent="0.2"/>
    <row r="733" ht="36.75" customHeight="1" x14ac:dyDescent="0.2"/>
    <row r="734" ht="36" customHeight="1" x14ac:dyDescent="0.2"/>
    <row r="735" ht="32.25" customHeight="1" x14ac:dyDescent="0.2"/>
    <row r="737" ht="33.75" customHeight="1" x14ac:dyDescent="0.2"/>
    <row r="738" ht="38.25" customHeight="1" x14ac:dyDescent="0.2"/>
    <row r="739" ht="38.25" customHeight="1" x14ac:dyDescent="0.2"/>
    <row r="740" ht="25.5" customHeight="1" x14ac:dyDescent="0.2"/>
    <row r="749" ht="26.25" customHeight="1" x14ac:dyDescent="0.2"/>
    <row r="753" ht="27" customHeight="1" x14ac:dyDescent="0.2"/>
    <row r="756" ht="24" customHeight="1" x14ac:dyDescent="0.2"/>
    <row r="758" ht="39" customHeight="1" x14ac:dyDescent="0.2"/>
    <row r="759" ht="32.25" customHeight="1" x14ac:dyDescent="0.2"/>
    <row r="760" ht="32.25" customHeight="1" x14ac:dyDescent="0.2"/>
    <row r="761" ht="32.25" customHeight="1" x14ac:dyDescent="0.2"/>
    <row r="762" ht="34.5" customHeight="1" x14ac:dyDescent="0.2"/>
    <row r="764" ht="24.75" customHeight="1" x14ac:dyDescent="0.2"/>
    <row r="767" ht="21.75" customHeight="1" x14ac:dyDescent="0.2"/>
    <row r="768" ht="21" customHeight="1" x14ac:dyDescent="0.2"/>
    <row r="769" ht="23.25" customHeight="1" x14ac:dyDescent="0.2"/>
    <row r="771" ht="23.25" customHeight="1" x14ac:dyDescent="0.2"/>
    <row r="778" ht="33.75" customHeight="1" x14ac:dyDescent="0.2"/>
    <row r="779" ht="28.5" customHeight="1" x14ac:dyDescent="0.2"/>
    <row r="783" ht="21" customHeight="1" x14ac:dyDescent="0.2"/>
    <row r="791" ht="30.75" customHeight="1" x14ac:dyDescent="0.2"/>
    <row r="802" ht="24" customHeight="1" x14ac:dyDescent="0.2"/>
    <row r="841" ht="25.5" customHeight="1" x14ac:dyDescent="0.2"/>
    <row r="859" ht="20.25" customHeight="1" x14ac:dyDescent="0.2"/>
    <row r="860" ht="28.5" customHeight="1" x14ac:dyDescent="0.2"/>
    <row r="861" ht="28.5" customHeight="1" x14ac:dyDescent="0.2"/>
    <row r="862" ht="28.5" customHeight="1" x14ac:dyDescent="0.2"/>
    <row r="863" ht="44.25" customHeight="1" x14ac:dyDescent="0.2"/>
    <row r="864" ht="28.5" customHeight="1" x14ac:dyDescent="0.2"/>
    <row r="865" spans="10:254" ht="28.5" customHeight="1" x14ac:dyDescent="0.2"/>
    <row r="866" spans="10:254" ht="28.5" customHeight="1" x14ac:dyDescent="0.2"/>
    <row r="867" spans="10:254" ht="28.5" customHeight="1" x14ac:dyDescent="0.2"/>
    <row r="868" spans="10:254" ht="28.5" customHeight="1" x14ac:dyDescent="0.2"/>
    <row r="869" spans="10:254" ht="28.5" customHeight="1" x14ac:dyDescent="0.2"/>
    <row r="870" spans="10:254" ht="28.5" customHeight="1" x14ac:dyDescent="0.2"/>
    <row r="871" spans="10:254" ht="28.5" customHeight="1" x14ac:dyDescent="0.2">
      <c r="Q871" s="33"/>
    </row>
    <row r="872" spans="10:254" ht="43.5" customHeight="1" x14ac:dyDescent="0.2">
      <c r="Q872" s="33"/>
    </row>
    <row r="873" spans="10:254" ht="43.5" customHeight="1" x14ac:dyDescent="0.2">
      <c r="Q873" s="39"/>
    </row>
    <row r="874" spans="10:254" ht="43.5" customHeight="1" x14ac:dyDescent="0.2">
      <c r="Q874" s="39"/>
      <c r="R874" s="33"/>
      <c r="S874" s="33"/>
      <c r="T874" s="33"/>
      <c r="U874" s="33"/>
      <c r="V874" s="33"/>
      <c r="W874" s="33"/>
    </row>
    <row r="875" spans="10:254" ht="43.5" customHeight="1" x14ac:dyDescent="0.2">
      <c r="Q875" s="39"/>
      <c r="R875" s="33"/>
      <c r="S875" s="33"/>
      <c r="T875" s="33"/>
      <c r="U875" s="33"/>
      <c r="V875" s="33"/>
      <c r="W875" s="33"/>
    </row>
    <row r="876" spans="10:254" ht="43.5" customHeight="1" x14ac:dyDescent="0.2">
      <c r="Q876" s="39"/>
      <c r="R876" s="39"/>
      <c r="S876" s="39"/>
      <c r="T876" s="39"/>
      <c r="U876" s="39"/>
      <c r="V876" s="39"/>
      <c r="W876" s="39"/>
    </row>
    <row r="877" spans="10:254" ht="43.5" customHeight="1" x14ac:dyDescent="0.2">
      <c r="Q877" s="39"/>
      <c r="R877" s="39"/>
      <c r="S877" s="39"/>
      <c r="T877" s="39"/>
      <c r="U877" s="39"/>
      <c r="V877" s="39"/>
      <c r="W877" s="39"/>
    </row>
    <row r="878" spans="10:254" ht="43.5" customHeight="1" x14ac:dyDescent="0.2">
      <c r="J878" s="33"/>
      <c r="Q878" s="39"/>
      <c r="R878" s="39"/>
      <c r="S878" s="39"/>
      <c r="T878" s="39"/>
      <c r="U878" s="39"/>
      <c r="V878" s="39"/>
      <c r="W878" s="39"/>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c r="AX878" s="33"/>
      <c r="AY878" s="33"/>
      <c r="AZ878" s="33"/>
      <c r="BA878" s="33"/>
      <c r="BB878" s="33"/>
      <c r="BC878" s="33"/>
      <c r="BD878" s="33"/>
      <c r="BE878" s="33"/>
      <c r="BF878" s="33"/>
      <c r="BG878" s="33"/>
      <c r="BH878" s="33"/>
      <c r="BI878" s="33"/>
      <c r="BJ878" s="33"/>
      <c r="BK878" s="33"/>
      <c r="BL878" s="33"/>
      <c r="BM878" s="33"/>
      <c r="BN878" s="33"/>
      <c r="BO878" s="33"/>
      <c r="BP878" s="33"/>
      <c r="BQ878" s="33"/>
      <c r="BR878" s="33"/>
      <c r="BS878" s="33"/>
      <c r="BT878" s="33"/>
      <c r="BU878" s="33"/>
      <c r="BV878" s="33"/>
      <c r="BW878" s="33"/>
      <c r="BX878" s="33"/>
      <c r="BY878" s="33"/>
      <c r="BZ878" s="33"/>
      <c r="CA878" s="33"/>
      <c r="CB878" s="33"/>
      <c r="CC878" s="33"/>
      <c r="CD878" s="33"/>
      <c r="CE878" s="33"/>
      <c r="CF878" s="33"/>
      <c r="CG878" s="33"/>
      <c r="CH878" s="33"/>
      <c r="CI878" s="33"/>
      <c r="CJ878" s="33"/>
      <c r="CK878" s="33"/>
      <c r="CL878" s="33"/>
      <c r="CM878" s="33"/>
      <c r="CN878" s="33"/>
      <c r="CO878" s="33"/>
      <c r="CP878" s="33"/>
      <c r="CQ878" s="33"/>
      <c r="CR878" s="33"/>
      <c r="CS878" s="33"/>
      <c r="CT878" s="33"/>
      <c r="CU878" s="33"/>
      <c r="CV878" s="33"/>
      <c r="CW878" s="33"/>
      <c r="CX878" s="33"/>
      <c r="CY878" s="33"/>
      <c r="CZ878" s="33"/>
      <c r="DA878" s="33"/>
      <c r="DB878" s="33"/>
      <c r="DC878" s="33"/>
      <c r="DD878" s="33"/>
      <c r="DE878" s="33"/>
      <c r="DF878" s="33"/>
      <c r="DG878" s="33"/>
      <c r="DH878" s="33"/>
      <c r="DI878" s="33"/>
      <c r="DJ878" s="33"/>
      <c r="DK878" s="33"/>
      <c r="DL878" s="33"/>
      <c r="DM878" s="33"/>
      <c r="DN878" s="33"/>
      <c r="DO878" s="33"/>
      <c r="DP878" s="33"/>
      <c r="DQ878" s="33"/>
      <c r="DR878" s="33"/>
      <c r="DS878" s="33"/>
      <c r="DT878" s="33"/>
      <c r="DU878" s="33"/>
      <c r="DV878" s="33"/>
      <c r="DW878" s="33"/>
      <c r="DX878" s="33"/>
      <c r="DY878" s="33"/>
      <c r="DZ878" s="33"/>
      <c r="EA878" s="33"/>
      <c r="EB878" s="33"/>
      <c r="EC878" s="33"/>
      <c r="ED878" s="33"/>
      <c r="EE878" s="33"/>
      <c r="EF878" s="33"/>
      <c r="EG878" s="33"/>
      <c r="EH878" s="33"/>
      <c r="EI878" s="33"/>
      <c r="EJ878" s="33"/>
      <c r="EK878" s="33"/>
      <c r="EL878" s="33"/>
      <c r="EM878" s="33"/>
      <c r="EN878" s="33"/>
      <c r="EO878" s="33"/>
      <c r="EP878" s="33"/>
      <c r="EQ878" s="33"/>
      <c r="ER878" s="33"/>
      <c r="ES878" s="33"/>
      <c r="ET878" s="33"/>
      <c r="EU878" s="33"/>
      <c r="EV878" s="33"/>
      <c r="EW878" s="33"/>
      <c r="EX878" s="33"/>
      <c r="EY878" s="33"/>
      <c r="EZ878" s="33"/>
      <c r="FA878" s="33"/>
      <c r="FB878" s="33"/>
      <c r="FC878" s="33"/>
      <c r="FD878" s="33"/>
      <c r="FE878" s="33"/>
      <c r="FF878" s="33"/>
      <c r="FG878" s="33"/>
      <c r="FH878" s="33"/>
      <c r="FI878" s="33"/>
      <c r="FJ878" s="33"/>
      <c r="FK878" s="33"/>
      <c r="FL878" s="33"/>
      <c r="FM878" s="33"/>
      <c r="FN878" s="33"/>
      <c r="FO878" s="33"/>
      <c r="FP878" s="33"/>
      <c r="FQ878" s="33"/>
      <c r="FR878" s="33"/>
      <c r="FS878" s="33"/>
      <c r="FT878" s="33"/>
      <c r="FU878" s="33"/>
      <c r="FV878" s="33"/>
      <c r="FW878" s="33"/>
      <c r="FX878" s="33"/>
      <c r="FY878" s="33"/>
      <c r="FZ878" s="33"/>
      <c r="GA878" s="33"/>
      <c r="GB878" s="33"/>
      <c r="GC878" s="33"/>
      <c r="GD878" s="33"/>
      <c r="GE878" s="33"/>
      <c r="GF878" s="33"/>
      <c r="GG878" s="33"/>
      <c r="GH878" s="33"/>
      <c r="GI878" s="33"/>
      <c r="GJ878" s="33"/>
      <c r="GK878" s="33"/>
      <c r="GL878" s="33"/>
      <c r="GM878" s="33"/>
      <c r="GN878" s="33"/>
      <c r="GO878" s="33"/>
      <c r="GP878" s="33"/>
      <c r="GQ878" s="33"/>
      <c r="GR878" s="33"/>
      <c r="GS878" s="33"/>
      <c r="GT878" s="33"/>
      <c r="GU878" s="33"/>
      <c r="GV878" s="33"/>
      <c r="GW878" s="33"/>
      <c r="GX878" s="33"/>
      <c r="GY878" s="33"/>
      <c r="GZ878" s="33"/>
      <c r="HA878" s="33"/>
      <c r="HB878" s="33"/>
      <c r="HC878" s="33"/>
      <c r="HD878" s="33"/>
      <c r="HE878" s="33"/>
      <c r="HF878" s="33"/>
      <c r="HG878" s="33"/>
      <c r="HH878" s="33"/>
      <c r="HI878" s="33"/>
      <c r="HJ878" s="33"/>
      <c r="HK878" s="33"/>
      <c r="HL878" s="33"/>
      <c r="HM878" s="33"/>
      <c r="HN878" s="33"/>
      <c r="HO878" s="33"/>
      <c r="HP878" s="33"/>
      <c r="HQ878" s="33"/>
      <c r="HR878" s="33"/>
      <c r="HS878" s="33"/>
      <c r="HT878" s="33"/>
      <c r="HU878" s="33"/>
      <c r="HV878" s="33"/>
      <c r="HW878" s="33"/>
      <c r="HX878" s="33"/>
      <c r="HY878" s="33"/>
      <c r="HZ878" s="33"/>
      <c r="IA878" s="33"/>
      <c r="IB878" s="33"/>
      <c r="IC878" s="33"/>
      <c r="ID878" s="33"/>
      <c r="IE878" s="33"/>
      <c r="IF878" s="33"/>
      <c r="IG878" s="33"/>
      <c r="IH878" s="33"/>
      <c r="II878" s="33"/>
      <c r="IJ878" s="33"/>
      <c r="IK878" s="33"/>
      <c r="IL878" s="33"/>
      <c r="IM878" s="33"/>
      <c r="IN878" s="33"/>
      <c r="IO878" s="33"/>
      <c r="IP878" s="33"/>
      <c r="IQ878" s="33"/>
      <c r="IR878" s="33"/>
      <c r="IS878" s="33"/>
      <c r="IT878" s="33"/>
    </row>
    <row r="879" spans="10:254" ht="43.5" customHeight="1" x14ac:dyDescent="0.2">
      <c r="J879" s="33"/>
      <c r="K879" s="33"/>
      <c r="L879" s="33"/>
      <c r="Q879" s="39"/>
      <c r="R879" s="39"/>
      <c r="S879" s="39"/>
      <c r="T879" s="39"/>
      <c r="U879" s="39"/>
      <c r="V879" s="39"/>
      <c r="W879" s="39"/>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c r="AX879" s="33"/>
      <c r="AY879" s="33"/>
      <c r="AZ879" s="33"/>
      <c r="BA879" s="33"/>
      <c r="BB879" s="33"/>
      <c r="BC879" s="33"/>
      <c r="BD879" s="33"/>
      <c r="BE879" s="33"/>
      <c r="BF879" s="33"/>
      <c r="BG879" s="33"/>
      <c r="BH879" s="33"/>
      <c r="BI879" s="33"/>
      <c r="BJ879" s="33"/>
      <c r="BK879" s="33"/>
      <c r="BL879" s="33"/>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3"/>
      <c r="CR879" s="33"/>
      <c r="CS879" s="33"/>
      <c r="CT879" s="33"/>
      <c r="CU879" s="33"/>
      <c r="CV879" s="33"/>
      <c r="CW879" s="33"/>
      <c r="CX879" s="33"/>
      <c r="CY879" s="33"/>
      <c r="CZ879" s="33"/>
      <c r="DA879" s="33"/>
      <c r="DB879" s="33"/>
      <c r="DC879" s="33"/>
      <c r="DD879" s="33"/>
      <c r="DE879" s="33"/>
      <c r="DF879" s="33"/>
      <c r="DG879" s="33"/>
      <c r="DH879" s="33"/>
      <c r="DI879" s="33"/>
      <c r="DJ879" s="33"/>
      <c r="DK879" s="33"/>
      <c r="DL879" s="33"/>
      <c r="DM879" s="33"/>
      <c r="DN879" s="33"/>
      <c r="DO879" s="33"/>
      <c r="DP879" s="33"/>
      <c r="DQ879" s="33"/>
      <c r="DR879" s="33"/>
      <c r="DS879" s="33"/>
      <c r="DT879" s="33"/>
      <c r="DU879" s="33"/>
      <c r="DV879" s="33"/>
      <c r="DW879" s="33"/>
      <c r="DX879" s="33"/>
      <c r="DY879" s="33"/>
      <c r="DZ879" s="33"/>
      <c r="EA879" s="33"/>
      <c r="EB879" s="33"/>
      <c r="EC879" s="33"/>
      <c r="ED879" s="33"/>
      <c r="EE879" s="33"/>
      <c r="EF879" s="33"/>
      <c r="EG879" s="33"/>
      <c r="EH879" s="33"/>
      <c r="EI879" s="33"/>
      <c r="EJ879" s="33"/>
      <c r="EK879" s="33"/>
      <c r="EL879" s="33"/>
      <c r="EM879" s="33"/>
      <c r="EN879" s="33"/>
      <c r="EO879" s="33"/>
      <c r="EP879" s="33"/>
      <c r="EQ879" s="33"/>
      <c r="ER879" s="33"/>
      <c r="ES879" s="33"/>
      <c r="ET879" s="33"/>
      <c r="EU879" s="33"/>
      <c r="EV879" s="33"/>
      <c r="EW879" s="33"/>
      <c r="EX879" s="33"/>
      <c r="EY879" s="33"/>
      <c r="EZ879" s="33"/>
      <c r="FA879" s="33"/>
      <c r="FB879" s="33"/>
      <c r="FC879" s="33"/>
      <c r="FD879" s="33"/>
      <c r="FE879" s="33"/>
      <c r="FF879" s="33"/>
      <c r="FG879" s="33"/>
      <c r="FH879" s="33"/>
      <c r="FI879" s="33"/>
      <c r="FJ879" s="33"/>
      <c r="FK879" s="33"/>
      <c r="FL879" s="33"/>
      <c r="FM879" s="33"/>
      <c r="FN879" s="33"/>
      <c r="FO879" s="33"/>
      <c r="FP879" s="33"/>
      <c r="FQ879" s="33"/>
      <c r="FR879" s="33"/>
      <c r="FS879" s="33"/>
      <c r="FT879" s="33"/>
      <c r="FU879" s="33"/>
      <c r="FV879" s="33"/>
      <c r="FW879" s="33"/>
      <c r="FX879" s="33"/>
      <c r="FY879" s="33"/>
      <c r="FZ879" s="33"/>
      <c r="GA879" s="33"/>
      <c r="GB879" s="33"/>
      <c r="GC879" s="33"/>
      <c r="GD879" s="33"/>
      <c r="GE879" s="33"/>
      <c r="GF879" s="33"/>
      <c r="GG879" s="33"/>
      <c r="GH879" s="33"/>
      <c r="GI879" s="33"/>
      <c r="GJ879" s="33"/>
      <c r="GK879" s="33"/>
      <c r="GL879" s="33"/>
      <c r="GM879" s="33"/>
      <c r="GN879" s="33"/>
      <c r="GO879" s="33"/>
      <c r="GP879" s="33"/>
      <c r="GQ879" s="33"/>
      <c r="GR879" s="33"/>
      <c r="GS879" s="33"/>
      <c r="GT879" s="33"/>
      <c r="GU879" s="33"/>
      <c r="GV879" s="33"/>
      <c r="GW879" s="33"/>
      <c r="GX879" s="33"/>
      <c r="GY879" s="33"/>
      <c r="GZ879" s="33"/>
      <c r="HA879" s="33"/>
      <c r="HB879" s="33"/>
      <c r="HC879" s="33"/>
      <c r="HD879" s="33"/>
      <c r="HE879" s="33"/>
      <c r="HF879" s="33"/>
      <c r="HG879" s="33"/>
      <c r="HH879" s="33"/>
      <c r="HI879" s="33"/>
      <c r="HJ879" s="33"/>
      <c r="HK879" s="33"/>
      <c r="HL879" s="33"/>
      <c r="HM879" s="33"/>
      <c r="HN879" s="33"/>
      <c r="HO879" s="33"/>
      <c r="HP879" s="33"/>
      <c r="HQ879" s="33"/>
      <c r="HR879" s="33"/>
      <c r="HS879" s="33"/>
      <c r="HT879" s="33"/>
      <c r="HU879" s="33"/>
      <c r="HV879" s="33"/>
      <c r="HW879" s="33"/>
      <c r="HX879" s="33"/>
      <c r="HY879" s="33"/>
      <c r="HZ879" s="33"/>
      <c r="IA879" s="33"/>
      <c r="IB879" s="33"/>
      <c r="IC879" s="33"/>
      <c r="ID879" s="33"/>
      <c r="IE879" s="33"/>
      <c r="IF879" s="33"/>
      <c r="IG879" s="33"/>
      <c r="IH879" s="33"/>
      <c r="II879" s="33"/>
      <c r="IJ879" s="33"/>
      <c r="IK879" s="33"/>
      <c r="IL879" s="33"/>
      <c r="IM879" s="33"/>
      <c r="IN879" s="33"/>
      <c r="IO879" s="33"/>
      <c r="IP879" s="33"/>
      <c r="IQ879" s="33"/>
      <c r="IR879" s="33"/>
      <c r="IS879" s="33"/>
      <c r="IT879" s="33"/>
    </row>
    <row r="880" spans="10:254" ht="43.5" customHeight="1" x14ac:dyDescent="0.2">
      <c r="J880" s="39"/>
      <c r="K880" s="33"/>
      <c r="L880" s="33"/>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c r="EL880" s="39"/>
      <c r="EM880" s="39"/>
      <c r="EN880" s="39"/>
      <c r="EO880" s="39"/>
      <c r="EP880" s="39"/>
      <c r="EQ880" s="39"/>
      <c r="ER880" s="39"/>
      <c r="ES880" s="39"/>
      <c r="ET880" s="39"/>
      <c r="EU880" s="39"/>
      <c r="EV880" s="39"/>
      <c r="EW880" s="39"/>
      <c r="EX880" s="39"/>
      <c r="EY880" s="39"/>
      <c r="EZ880" s="39"/>
      <c r="FA880" s="39"/>
      <c r="FB880" s="39"/>
      <c r="FC880" s="39"/>
      <c r="FD880" s="39"/>
      <c r="FE880" s="39"/>
      <c r="FF880" s="39"/>
      <c r="FG880" s="39"/>
      <c r="FH880" s="39"/>
      <c r="FI880" s="39"/>
      <c r="FJ880" s="39"/>
      <c r="FK880" s="39"/>
      <c r="FL880" s="39"/>
      <c r="FM880" s="39"/>
      <c r="FN880" s="39"/>
      <c r="FO880" s="39"/>
      <c r="FP880" s="39"/>
      <c r="FQ880" s="39"/>
      <c r="FR880" s="39"/>
      <c r="FS880" s="39"/>
      <c r="FT880" s="39"/>
      <c r="FU880" s="39"/>
      <c r="FV880" s="39"/>
      <c r="FW880" s="39"/>
      <c r="FX880" s="39"/>
      <c r="FY880" s="39"/>
      <c r="FZ880" s="39"/>
      <c r="GA880" s="39"/>
      <c r="GB880" s="39"/>
      <c r="GC880" s="39"/>
      <c r="GD880" s="39"/>
      <c r="GE880" s="39"/>
      <c r="GF880" s="39"/>
      <c r="GG880" s="39"/>
      <c r="GH880" s="39"/>
      <c r="GI880" s="39"/>
      <c r="GJ880" s="39"/>
      <c r="GK880" s="39"/>
      <c r="GL880" s="39"/>
      <c r="GM880" s="39"/>
      <c r="GN880" s="39"/>
      <c r="GO880" s="39"/>
      <c r="GP880" s="39"/>
      <c r="GQ880" s="39"/>
      <c r="GR880" s="39"/>
      <c r="GS880" s="39"/>
      <c r="GT880" s="39"/>
      <c r="GU880" s="39"/>
      <c r="GV880" s="39"/>
      <c r="GW880" s="39"/>
      <c r="GX880" s="39"/>
      <c r="GY880" s="39"/>
      <c r="GZ880" s="39"/>
      <c r="HA880" s="39"/>
      <c r="HB880" s="39"/>
      <c r="HC880" s="39"/>
      <c r="HD880" s="39"/>
      <c r="HE880" s="39"/>
      <c r="HF880" s="39"/>
      <c r="HG880" s="39"/>
      <c r="HH880" s="39"/>
      <c r="HI880" s="39"/>
      <c r="HJ880" s="39"/>
      <c r="HK880" s="39"/>
      <c r="HL880" s="39"/>
      <c r="HM880" s="39"/>
      <c r="HN880" s="39"/>
      <c r="HO880" s="39"/>
      <c r="HP880" s="39"/>
      <c r="HQ880" s="39"/>
      <c r="HR880" s="39"/>
      <c r="HS880" s="39"/>
      <c r="HT880" s="39"/>
      <c r="HU880" s="39"/>
      <c r="HV880" s="39"/>
      <c r="HW880" s="39"/>
      <c r="HX880" s="39"/>
      <c r="HY880" s="39"/>
      <c r="HZ880" s="39"/>
      <c r="IA880" s="39"/>
      <c r="IB880" s="39"/>
      <c r="IC880" s="39"/>
      <c r="ID880" s="39"/>
      <c r="IE880" s="39"/>
      <c r="IF880" s="39"/>
      <c r="IG880" s="39"/>
      <c r="IH880" s="39"/>
      <c r="II880" s="39"/>
      <c r="IJ880" s="39"/>
      <c r="IK880" s="39"/>
      <c r="IL880" s="39"/>
      <c r="IM880" s="39"/>
      <c r="IN880" s="39"/>
      <c r="IO880" s="39"/>
      <c r="IP880" s="39"/>
      <c r="IQ880" s="39"/>
      <c r="IR880" s="39"/>
      <c r="IS880" s="39"/>
      <c r="IT880" s="39"/>
    </row>
    <row r="881" spans="10:254" ht="43.5" customHeight="1" x14ac:dyDescent="0.2">
      <c r="J881" s="39"/>
      <c r="K881" s="39"/>
      <c r="L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c r="EL881" s="39"/>
      <c r="EM881" s="39"/>
      <c r="EN881" s="39"/>
      <c r="EO881" s="39"/>
      <c r="EP881" s="39"/>
      <c r="EQ881" s="39"/>
      <c r="ER881" s="39"/>
      <c r="ES881" s="39"/>
      <c r="ET881" s="39"/>
      <c r="EU881" s="39"/>
      <c r="EV881" s="39"/>
      <c r="EW881" s="39"/>
      <c r="EX881" s="39"/>
      <c r="EY881" s="39"/>
      <c r="EZ881" s="39"/>
      <c r="FA881" s="39"/>
      <c r="FB881" s="39"/>
      <c r="FC881" s="39"/>
      <c r="FD881" s="39"/>
      <c r="FE881" s="39"/>
      <c r="FF881" s="39"/>
      <c r="FG881" s="39"/>
      <c r="FH881" s="39"/>
      <c r="FI881" s="39"/>
      <c r="FJ881" s="39"/>
      <c r="FK881" s="39"/>
      <c r="FL881" s="39"/>
      <c r="FM881" s="39"/>
      <c r="FN881" s="39"/>
      <c r="FO881" s="39"/>
      <c r="FP881" s="39"/>
      <c r="FQ881" s="39"/>
      <c r="FR881" s="39"/>
      <c r="FS881" s="39"/>
      <c r="FT881" s="39"/>
      <c r="FU881" s="39"/>
      <c r="FV881" s="39"/>
      <c r="FW881" s="39"/>
      <c r="FX881" s="39"/>
      <c r="FY881" s="39"/>
      <c r="FZ881" s="39"/>
      <c r="GA881" s="39"/>
      <c r="GB881" s="39"/>
      <c r="GC881" s="39"/>
      <c r="GD881" s="39"/>
      <c r="GE881" s="39"/>
      <c r="GF881" s="39"/>
      <c r="GG881" s="39"/>
      <c r="GH881" s="39"/>
      <c r="GI881" s="39"/>
      <c r="GJ881" s="39"/>
      <c r="GK881" s="39"/>
      <c r="GL881" s="39"/>
      <c r="GM881" s="39"/>
      <c r="GN881" s="39"/>
      <c r="GO881" s="39"/>
      <c r="GP881" s="39"/>
      <c r="GQ881" s="39"/>
      <c r="GR881" s="39"/>
      <c r="GS881" s="39"/>
      <c r="GT881" s="39"/>
      <c r="GU881" s="39"/>
      <c r="GV881" s="39"/>
      <c r="GW881" s="39"/>
      <c r="GX881" s="39"/>
      <c r="GY881" s="39"/>
      <c r="GZ881" s="39"/>
      <c r="HA881" s="39"/>
      <c r="HB881" s="39"/>
      <c r="HC881" s="39"/>
      <c r="HD881" s="39"/>
      <c r="HE881" s="39"/>
      <c r="HF881" s="39"/>
      <c r="HG881" s="39"/>
      <c r="HH881" s="39"/>
      <c r="HI881" s="39"/>
      <c r="HJ881" s="39"/>
      <c r="HK881" s="39"/>
      <c r="HL881" s="39"/>
      <c r="HM881" s="39"/>
      <c r="HN881" s="39"/>
      <c r="HO881" s="39"/>
      <c r="HP881" s="39"/>
      <c r="HQ881" s="39"/>
      <c r="HR881" s="39"/>
      <c r="HS881" s="39"/>
      <c r="HT881" s="39"/>
      <c r="HU881" s="39"/>
      <c r="HV881" s="39"/>
      <c r="HW881" s="39"/>
      <c r="HX881" s="39"/>
      <c r="HY881" s="39"/>
      <c r="HZ881" s="39"/>
      <c r="IA881" s="39"/>
      <c r="IB881" s="39"/>
      <c r="IC881" s="39"/>
      <c r="ID881" s="39"/>
      <c r="IE881" s="39"/>
      <c r="IF881" s="39"/>
      <c r="IG881" s="39"/>
      <c r="IH881" s="39"/>
      <c r="II881" s="39"/>
      <c r="IJ881" s="39"/>
      <c r="IK881" s="39"/>
      <c r="IL881" s="39"/>
      <c r="IM881" s="39"/>
      <c r="IN881" s="39"/>
      <c r="IO881" s="39"/>
      <c r="IP881" s="39"/>
      <c r="IQ881" s="39"/>
      <c r="IR881" s="39"/>
      <c r="IS881" s="39"/>
      <c r="IT881" s="39"/>
    </row>
    <row r="882" spans="10:254" ht="43.5" customHeight="1" x14ac:dyDescent="0.2">
      <c r="J882" s="39"/>
      <c r="K882" s="39"/>
      <c r="L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39"/>
      <c r="DD882" s="39"/>
      <c r="DE882" s="39"/>
      <c r="DF882" s="39"/>
      <c r="DG882" s="39"/>
      <c r="DH882" s="39"/>
      <c r="DI882" s="39"/>
      <c r="DJ882" s="39"/>
      <c r="DK882" s="39"/>
      <c r="DL882" s="39"/>
      <c r="DM882" s="39"/>
      <c r="DN882" s="39"/>
      <c r="DO882" s="39"/>
      <c r="DP882" s="39"/>
      <c r="DQ882" s="39"/>
      <c r="DR882" s="39"/>
      <c r="DS882" s="39"/>
      <c r="DT882" s="39"/>
      <c r="DU882" s="39"/>
      <c r="DV882" s="39"/>
      <c r="DW882" s="39"/>
      <c r="DX882" s="39"/>
      <c r="DY882" s="39"/>
      <c r="DZ882" s="39"/>
      <c r="EA882" s="39"/>
      <c r="EB882" s="39"/>
      <c r="EC882" s="39"/>
      <c r="ED882" s="39"/>
      <c r="EE882" s="39"/>
      <c r="EF882" s="39"/>
      <c r="EG882" s="39"/>
      <c r="EH882" s="39"/>
      <c r="EI882" s="39"/>
      <c r="EJ882" s="39"/>
      <c r="EK882" s="39"/>
      <c r="EL882" s="39"/>
      <c r="EM882" s="39"/>
      <c r="EN882" s="39"/>
      <c r="EO882" s="39"/>
      <c r="EP882" s="39"/>
      <c r="EQ882" s="39"/>
      <c r="ER882" s="39"/>
      <c r="ES882" s="39"/>
      <c r="ET882" s="39"/>
      <c r="EU882" s="39"/>
      <c r="EV882" s="39"/>
      <c r="EW882" s="39"/>
      <c r="EX882" s="39"/>
      <c r="EY882" s="39"/>
      <c r="EZ882" s="39"/>
      <c r="FA882" s="39"/>
      <c r="FB882" s="39"/>
      <c r="FC882" s="39"/>
      <c r="FD882" s="39"/>
      <c r="FE882" s="39"/>
      <c r="FF882" s="39"/>
      <c r="FG882" s="39"/>
      <c r="FH882" s="39"/>
      <c r="FI882" s="39"/>
      <c r="FJ882" s="39"/>
      <c r="FK882" s="39"/>
      <c r="FL882" s="39"/>
      <c r="FM882" s="39"/>
      <c r="FN882" s="39"/>
      <c r="FO882" s="39"/>
      <c r="FP882" s="39"/>
      <c r="FQ882" s="39"/>
      <c r="FR882" s="39"/>
      <c r="FS882" s="39"/>
      <c r="FT882" s="39"/>
      <c r="FU882" s="39"/>
      <c r="FV882" s="39"/>
      <c r="FW882" s="39"/>
      <c r="FX882" s="39"/>
      <c r="FY882" s="39"/>
      <c r="FZ882" s="39"/>
      <c r="GA882" s="39"/>
      <c r="GB882" s="39"/>
      <c r="GC882" s="39"/>
      <c r="GD882" s="39"/>
      <c r="GE882" s="39"/>
      <c r="GF882" s="39"/>
      <c r="GG882" s="39"/>
      <c r="GH882" s="39"/>
      <c r="GI882" s="39"/>
      <c r="GJ882" s="39"/>
      <c r="GK882" s="39"/>
      <c r="GL882" s="39"/>
      <c r="GM882" s="39"/>
      <c r="GN882" s="39"/>
      <c r="GO882" s="39"/>
      <c r="GP882" s="39"/>
      <c r="GQ882" s="39"/>
      <c r="GR882" s="39"/>
      <c r="GS882" s="39"/>
      <c r="GT882" s="39"/>
      <c r="GU882" s="39"/>
      <c r="GV882" s="39"/>
      <c r="GW882" s="39"/>
      <c r="GX882" s="39"/>
      <c r="GY882" s="39"/>
      <c r="GZ882" s="39"/>
      <c r="HA882" s="39"/>
      <c r="HB882" s="39"/>
      <c r="HC882" s="39"/>
      <c r="HD882" s="39"/>
      <c r="HE882" s="39"/>
      <c r="HF882" s="39"/>
      <c r="HG882" s="39"/>
      <c r="HH882" s="39"/>
      <c r="HI882" s="39"/>
      <c r="HJ882" s="39"/>
      <c r="HK882" s="39"/>
      <c r="HL882" s="39"/>
      <c r="HM882" s="39"/>
      <c r="HN882" s="39"/>
      <c r="HO882" s="39"/>
      <c r="HP882" s="39"/>
      <c r="HQ882" s="39"/>
      <c r="HR882" s="39"/>
      <c r="HS882" s="39"/>
      <c r="HT882" s="39"/>
      <c r="HU882" s="39"/>
      <c r="HV882" s="39"/>
      <c r="HW882" s="39"/>
      <c r="HX882" s="39"/>
      <c r="HY882" s="39"/>
      <c r="HZ882" s="39"/>
      <c r="IA882" s="39"/>
      <c r="IB882" s="39"/>
      <c r="IC882" s="39"/>
      <c r="ID882" s="39"/>
      <c r="IE882" s="39"/>
      <c r="IF882" s="39"/>
      <c r="IG882" s="39"/>
      <c r="IH882" s="39"/>
      <c r="II882" s="39"/>
      <c r="IJ882" s="39"/>
      <c r="IK882" s="39"/>
      <c r="IL882" s="39"/>
      <c r="IM882" s="39"/>
      <c r="IN882" s="39"/>
      <c r="IO882" s="39"/>
      <c r="IP882" s="39"/>
      <c r="IQ882" s="39"/>
      <c r="IR882" s="39"/>
      <c r="IS882" s="39"/>
      <c r="IT882" s="39"/>
    </row>
    <row r="883" spans="10:254" ht="43.5" customHeight="1" x14ac:dyDescent="0.2">
      <c r="J883" s="39"/>
      <c r="K883" s="39"/>
      <c r="L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39"/>
      <c r="HD883" s="39"/>
      <c r="HE883" s="39"/>
      <c r="HF883" s="39"/>
      <c r="HG883" s="39"/>
      <c r="HH883" s="39"/>
      <c r="HI883" s="39"/>
      <c r="HJ883" s="39"/>
      <c r="HK883" s="39"/>
      <c r="HL883" s="39"/>
      <c r="HM883" s="39"/>
      <c r="HN883" s="39"/>
      <c r="HO883" s="39"/>
      <c r="HP883" s="39"/>
      <c r="HQ883" s="39"/>
      <c r="HR883" s="39"/>
      <c r="HS883" s="39"/>
      <c r="HT883" s="39"/>
      <c r="HU883" s="39"/>
      <c r="HV883" s="39"/>
      <c r="HW883" s="39"/>
      <c r="HX883" s="39"/>
      <c r="HY883" s="39"/>
      <c r="HZ883" s="39"/>
      <c r="IA883" s="39"/>
      <c r="IB883" s="39"/>
      <c r="IC883" s="39"/>
      <c r="ID883" s="39"/>
      <c r="IE883" s="39"/>
      <c r="IF883" s="39"/>
      <c r="IG883" s="39"/>
      <c r="IH883" s="39"/>
      <c r="II883" s="39"/>
      <c r="IJ883" s="39"/>
      <c r="IK883" s="39"/>
      <c r="IL883" s="39"/>
      <c r="IM883" s="39"/>
      <c r="IN883" s="39"/>
      <c r="IO883" s="39"/>
      <c r="IP883" s="39"/>
      <c r="IQ883" s="39"/>
      <c r="IR883" s="39"/>
      <c r="IS883" s="39"/>
      <c r="IT883" s="39"/>
    </row>
    <row r="884" spans="10:254" ht="43.5" customHeight="1" x14ac:dyDescent="0.2">
      <c r="J884" s="39"/>
      <c r="K884" s="39"/>
      <c r="L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c r="EL884" s="39"/>
      <c r="EM884" s="39"/>
      <c r="EN884" s="39"/>
      <c r="EO884" s="39"/>
      <c r="EP884" s="39"/>
      <c r="EQ884" s="39"/>
      <c r="ER884" s="39"/>
      <c r="ES884" s="39"/>
      <c r="ET884" s="39"/>
      <c r="EU884" s="39"/>
      <c r="EV884" s="39"/>
      <c r="EW884" s="39"/>
      <c r="EX884" s="39"/>
      <c r="EY884" s="39"/>
      <c r="EZ884" s="39"/>
      <c r="FA884" s="39"/>
      <c r="FB884" s="39"/>
      <c r="FC884" s="39"/>
      <c r="FD884" s="39"/>
      <c r="FE884" s="39"/>
      <c r="FF884" s="39"/>
      <c r="FG884" s="39"/>
      <c r="FH884" s="39"/>
      <c r="FI884" s="39"/>
      <c r="FJ884" s="39"/>
      <c r="FK884" s="39"/>
      <c r="FL884" s="39"/>
      <c r="FM884" s="39"/>
      <c r="FN884" s="39"/>
      <c r="FO884" s="39"/>
      <c r="FP884" s="39"/>
      <c r="FQ884" s="39"/>
      <c r="FR884" s="39"/>
      <c r="FS884" s="39"/>
      <c r="FT884" s="39"/>
      <c r="FU884" s="39"/>
      <c r="FV884" s="39"/>
      <c r="FW884" s="39"/>
      <c r="FX884" s="39"/>
      <c r="FY884" s="39"/>
      <c r="FZ884" s="39"/>
      <c r="GA884" s="39"/>
      <c r="GB884" s="39"/>
      <c r="GC884" s="39"/>
      <c r="GD884" s="39"/>
      <c r="GE884" s="39"/>
      <c r="GF884" s="39"/>
      <c r="GG884" s="39"/>
      <c r="GH884" s="39"/>
      <c r="GI884" s="39"/>
      <c r="GJ884" s="39"/>
      <c r="GK884" s="39"/>
      <c r="GL884" s="39"/>
      <c r="GM884" s="39"/>
      <c r="GN884" s="39"/>
      <c r="GO884" s="39"/>
      <c r="GP884" s="39"/>
      <c r="GQ884" s="39"/>
      <c r="GR884" s="39"/>
      <c r="GS884" s="39"/>
      <c r="GT884" s="39"/>
      <c r="GU884" s="39"/>
      <c r="GV884" s="39"/>
      <c r="GW884" s="39"/>
      <c r="GX884" s="39"/>
      <c r="GY884" s="39"/>
      <c r="GZ884" s="39"/>
      <c r="HA884" s="39"/>
      <c r="HB884" s="39"/>
      <c r="HC884" s="39"/>
      <c r="HD884" s="39"/>
      <c r="HE884" s="39"/>
      <c r="HF884" s="39"/>
      <c r="HG884" s="39"/>
      <c r="HH884" s="39"/>
      <c r="HI884" s="39"/>
      <c r="HJ884" s="39"/>
      <c r="HK884" s="39"/>
      <c r="HL884" s="39"/>
      <c r="HM884" s="39"/>
      <c r="HN884" s="39"/>
      <c r="HO884" s="39"/>
      <c r="HP884" s="39"/>
      <c r="HQ884" s="39"/>
      <c r="HR884" s="39"/>
      <c r="HS884" s="39"/>
      <c r="HT884" s="39"/>
      <c r="HU884" s="39"/>
      <c r="HV884" s="39"/>
      <c r="HW884" s="39"/>
      <c r="HX884" s="39"/>
      <c r="HY884" s="39"/>
      <c r="HZ884" s="39"/>
      <c r="IA884" s="39"/>
      <c r="IB884" s="39"/>
      <c r="IC884" s="39"/>
      <c r="ID884" s="39"/>
      <c r="IE884" s="39"/>
      <c r="IF884" s="39"/>
      <c r="IG884" s="39"/>
      <c r="IH884" s="39"/>
      <c r="II884" s="39"/>
      <c r="IJ884" s="39"/>
      <c r="IK884" s="39"/>
      <c r="IL884" s="39"/>
      <c r="IM884" s="39"/>
      <c r="IN884" s="39"/>
      <c r="IO884" s="39"/>
      <c r="IP884" s="39"/>
      <c r="IQ884" s="39"/>
      <c r="IR884" s="39"/>
      <c r="IS884" s="39"/>
      <c r="IT884" s="39"/>
    </row>
    <row r="885" spans="10:254" ht="43.5" customHeight="1" x14ac:dyDescent="0.2">
      <c r="J885" s="39"/>
      <c r="K885" s="39"/>
      <c r="L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39"/>
      <c r="HD885" s="39"/>
      <c r="HE885" s="39"/>
      <c r="HF885" s="39"/>
      <c r="HG885" s="39"/>
      <c r="HH885" s="39"/>
      <c r="HI885" s="39"/>
      <c r="HJ885" s="39"/>
      <c r="HK885" s="39"/>
      <c r="HL885" s="39"/>
      <c r="HM885" s="39"/>
      <c r="HN885" s="39"/>
      <c r="HO885" s="39"/>
      <c r="HP885" s="39"/>
      <c r="HQ885" s="39"/>
      <c r="HR885" s="39"/>
      <c r="HS885" s="39"/>
      <c r="HT885" s="39"/>
      <c r="HU885" s="39"/>
      <c r="HV885" s="39"/>
      <c r="HW885" s="39"/>
      <c r="HX885" s="39"/>
      <c r="HY885" s="39"/>
      <c r="HZ885" s="39"/>
      <c r="IA885" s="39"/>
      <c r="IB885" s="39"/>
      <c r="IC885" s="39"/>
      <c r="ID885" s="39"/>
      <c r="IE885" s="39"/>
      <c r="IF885" s="39"/>
      <c r="IG885" s="39"/>
      <c r="IH885" s="39"/>
      <c r="II885" s="39"/>
      <c r="IJ885" s="39"/>
      <c r="IK885" s="39"/>
      <c r="IL885" s="39"/>
      <c r="IM885" s="39"/>
      <c r="IN885" s="39"/>
      <c r="IO885" s="39"/>
      <c r="IP885" s="39"/>
      <c r="IQ885" s="39"/>
      <c r="IR885" s="39"/>
      <c r="IS885" s="39"/>
      <c r="IT885" s="39"/>
    </row>
    <row r="886" spans="10:254" ht="43.5" customHeight="1" x14ac:dyDescent="0.2">
      <c r="J886" s="39"/>
      <c r="K886" s="39"/>
      <c r="L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c r="EL886" s="39"/>
      <c r="EM886" s="39"/>
      <c r="EN886" s="39"/>
      <c r="EO886" s="39"/>
      <c r="EP886" s="39"/>
      <c r="EQ886" s="39"/>
      <c r="ER886" s="39"/>
      <c r="ES886" s="39"/>
      <c r="ET886" s="39"/>
      <c r="EU886" s="39"/>
      <c r="EV886" s="39"/>
      <c r="EW886" s="39"/>
      <c r="EX886" s="39"/>
      <c r="EY886" s="39"/>
      <c r="EZ886" s="39"/>
      <c r="FA886" s="39"/>
      <c r="FB886" s="39"/>
      <c r="FC886" s="39"/>
      <c r="FD886" s="39"/>
      <c r="FE886" s="39"/>
      <c r="FF886" s="39"/>
      <c r="FG886" s="39"/>
      <c r="FH886" s="39"/>
      <c r="FI886" s="39"/>
      <c r="FJ886" s="39"/>
      <c r="FK886" s="39"/>
      <c r="FL886" s="39"/>
      <c r="FM886" s="39"/>
      <c r="FN886" s="39"/>
      <c r="FO886" s="39"/>
      <c r="FP886" s="39"/>
      <c r="FQ886" s="39"/>
      <c r="FR886" s="39"/>
      <c r="FS886" s="39"/>
      <c r="FT886" s="39"/>
      <c r="FU886" s="39"/>
      <c r="FV886" s="39"/>
      <c r="FW886" s="39"/>
      <c r="FX886" s="39"/>
      <c r="FY886" s="39"/>
      <c r="FZ886" s="39"/>
      <c r="GA886" s="39"/>
      <c r="GB886" s="39"/>
      <c r="GC886" s="39"/>
      <c r="GD886" s="39"/>
      <c r="GE886" s="39"/>
      <c r="GF886" s="39"/>
      <c r="GG886" s="39"/>
      <c r="GH886" s="39"/>
      <c r="GI886" s="39"/>
      <c r="GJ886" s="39"/>
      <c r="GK886" s="39"/>
      <c r="GL886" s="39"/>
      <c r="GM886" s="39"/>
      <c r="GN886" s="39"/>
      <c r="GO886" s="39"/>
      <c r="GP886" s="39"/>
      <c r="GQ886" s="39"/>
      <c r="GR886" s="39"/>
      <c r="GS886" s="39"/>
      <c r="GT886" s="39"/>
      <c r="GU886" s="39"/>
      <c r="GV886" s="39"/>
      <c r="GW886" s="39"/>
      <c r="GX886" s="39"/>
      <c r="GY886" s="39"/>
      <c r="GZ886" s="39"/>
      <c r="HA886" s="39"/>
      <c r="HB886" s="39"/>
      <c r="HC886" s="39"/>
      <c r="HD886" s="39"/>
      <c r="HE886" s="39"/>
      <c r="HF886" s="39"/>
      <c r="HG886" s="39"/>
      <c r="HH886" s="39"/>
      <c r="HI886" s="39"/>
      <c r="HJ886" s="39"/>
      <c r="HK886" s="39"/>
      <c r="HL886" s="39"/>
      <c r="HM886" s="39"/>
      <c r="HN886" s="39"/>
      <c r="HO886" s="39"/>
      <c r="HP886" s="39"/>
      <c r="HQ886" s="39"/>
      <c r="HR886" s="39"/>
      <c r="HS886" s="39"/>
      <c r="HT886" s="39"/>
      <c r="HU886" s="39"/>
      <c r="HV886" s="39"/>
      <c r="HW886" s="39"/>
      <c r="HX886" s="39"/>
      <c r="HY886" s="39"/>
      <c r="HZ886" s="39"/>
      <c r="IA886" s="39"/>
      <c r="IB886" s="39"/>
      <c r="IC886" s="39"/>
      <c r="ID886" s="39"/>
      <c r="IE886" s="39"/>
      <c r="IF886" s="39"/>
      <c r="IG886" s="39"/>
      <c r="IH886" s="39"/>
      <c r="II886" s="39"/>
      <c r="IJ886" s="39"/>
      <c r="IK886" s="39"/>
      <c r="IL886" s="39"/>
      <c r="IM886" s="39"/>
      <c r="IN886" s="39"/>
      <c r="IO886" s="39"/>
      <c r="IP886" s="39"/>
      <c r="IQ886" s="39"/>
      <c r="IR886" s="39"/>
      <c r="IS886" s="39"/>
      <c r="IT886" s="39"/>
    </row>
    <row r="887" spans="10:254" ht="43.5" customHeight="1" x14ac:dyDescent="0.2">
      <c r="J887" s="39"/>
      <c r="K887" s="39"/>
      <c r="L887" s="39"/>
      <c r="M887" s="33"/>
      <c r="N887" s="33"/>
      <c r="O887" s="33"/>
      <c r="P887" s="33"/>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c r="EV887" s="39"/>
      <c r="EW887" s="39"/>
      <c r="EX887" s="39"/>
      <c r="EY887" s="39"/>
      <c r="EZ887" s="39"/>
      <c r="FA887" s="39"/>
      <c r="FB887" s="39"/>
      <c r="FC887" s="39"/>
      <c r="FD887" s="39"/>
      <c r="FE887" s="39"/>
      <c r="FF887" s="39"/>
      <c r="FG887" s="39"/>
      <c r="FH887" s="39"/>
      <c r="FI887" s="39"/>
      <c r="FJ887" s="39"/>
      <c r="FK887" s="39"/>
      <c r="FL887" s="39"/>
      <c r="FM887" s="39"/>
      <c r="FN887" s="39"/>
      <c r="FO887" s="39"/>
      <c r="FP887" s="39"/>
      <c r="FQ887" s="39"/>
      <c r="FR887" s="39"/>
      <c r="FS887" s="39"/>
      <c r="FT887" s="39"/>
      <c r="FU887" s="39"/>
      <c r="FV887" s="39"/>
      <c r="FW887" s="39"/>
      <c r="FX887" s="39"/>
      <c r="FY887" s="39"/>
      <c r="FZ887" s="39"/>
      <c r="GA887" s="39"/>
      <c r="GB887" s="39"/>
      <c r="GC887" s="39"/>
      <c r="GD887" s="39"/>
      <c r="GE887" s="39"/>
      <c r="GF887" s="39"/>
      <c r="GG887" s="39"/>
      <c r="GH887" s="39"/>
      <c r="GI887" s="39"/>
      <c r="GJ887" s="39"/>
      <c r="GK887" s="39"/>
      <c r="GL887" s="39"/>
      <c r="GM887" s="39"/>
      <c r="GN887" s="39"/>
      <c r="GO887" s="39"/>
      <c r="GP887" s="39"/>
      <c r="GQ887" s="39"/>
      <c r="GR887" s="39"/>
      <c r="GS887" s="39"/>
      <c r="GT887" s="39"/>
      <c r="GU887" s="39"/>
      <c r="GV887" s="39"/>
      <c r="GW887" s="39"/>
      <c r="GX887" s="39"/>
      <c r="GY887" s="39"/>
      <c r="GZ887" s="39"/>
      <c r="HA887" s="39"/>
      <c r="HB887" s="39"/>
      <c r="HC887" s="39"/>
      <c r="HD887" s="39"/>
      <c r="HE887" s="39"/>
      <c r="HF887" s="39"/>
      <c r="HG887" s="39"/>
      <c r="HH887" s="39"/>
      <c r="HI887" s="39"/>
      <c r="HJ887" s="39"/>
      <c r="HK887" s="39"/>
      <c r="HL887" s="39"/>
      <c r="HM887" s="39"/>
      <c r="HN887" s="39"/>
      <c r="HO887" s="39"/>
      <c r="HP887" s="39"/>
      <c r="HQ887" s="39"/>
      <c r="HR887" s="39"/>
      <c r="HS887" s="39"/>
      <c r="HT887" s="39"/>
      <c r="HU887" s="39"/>
      <c r="HV887" s="39"/>
      <c r="HW887" s="39"/>
      <c r="HX887" s="39"/>
      <c r="HY887" s="39"/>
      <c r="HZ887" s="39"/>
      <c r="IA887" s="39"/>
      <c r="IB887" s="39"/>
      <c r="IC887" s="39"/>
      <c r="ID887" s="39"/>
      <c r="IE887" s="39"/>
      <c r="IF887" s="39"/>
      <c r="IG887" s="39"/>
      <c r="IH887" s="39"/>
      <c r="II887" s="39"/>
      <c r="IJ887" s="39"/>
      <c r="IK887" s="39"/>
      <c r="IL887" s="39"/>
      <c r="IM887" s="39"/>
      <c r="IN887" s="39"/>
      <c r="IO887" s="39"/>
      <c r="IP887" s="39"/>
      <c r="IQ887" s="39"/>
      <c r="IR887" s="39"/>
      <c r="IS887" s="39"/>
      <c r="IT887" s="39"/>
    </row>
    <row r="888" spans="10:254" ht="43.5" customHeight="1" x14ac:dyDescent="0.2">
      <c r="J888" s="39"/>
      <c r="K888" s="39"/>
      <c r="L888" s="39"/>
      <c r="M888" s="33"/>
      <c r="N888" s="33"/>
      <c r="O888" s="33"/>
      <c r="P888" s="33"/>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39"/>
      <c r="HD888" s="39"/>
      <c r="HE888" s="39"/>
      <c r="HF888" s="39"/>
      <c r="HG888" s="39"/>
      <c r="HH888" s="39"/>
      <c r="HI888" s="39"/>
      <c r="HJ888" s="39"/>
      <c r="HK888" s="39"/>
      <c r="HL888" s="39"/>
      <c r="HM888" s="39"/>
      <c r="HN888" s="39"/>
      <c r="HO888" s="39"/>
      <c r="HP888" s="39"/>
      <c r="HQ888" s="39"/>
      <c r="HR888" s="39"/>
      <c r="HS888" s="39"/>
      <c r="HT888" s="39"/>
      <c r="HU888" s="39"/>
      <c r="HV888" s="39"/>
      <c r="HW888" s="39"/>
      <c r="HX888" s="39"/>
      <c r="HY888" s="39"/>
      <c r="HZ888" s="39"/>
      <c r="IA888" s="39"/>
      <c r="IB888" s="39"/>
      <c r="IC888" s="39"/>
      <c r="ID888" s="39"/>
      <c r="IE888" s="39"/>
      <c r="IF888" s="39"/>
      <c r="IG888" s="39"/>
      <c r="IH888" s="39"/>
      <c r="II888" s="39"/>
      <c r="IJ888" s="39"/>
      <c r="IK888" s="39"/>
      <c r="IL888" s="39"/>
      <c r="IM888" s="39"/>
      <c r="IN888" s="39"/>
      <c r="IO888" s="39"/>
      <c r="IP888" s="39"/>
      <c r="IQ888" s="39"/>
      <c r="IR888" s="39"/>
      <c r="IS888" s="39"/>
      <c r="IT888" s="39"/>
    </row>
    <row r="889" spans="10:254" ht="43.5" customHeight="1" x14ac:dyDescent="0.2">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39"/>
      <c r="HD889" s="39"/>
      <c r="HE889" s="39"/>
      <c r="HF889" s="39"/>
      <c r="HG889" s="39"/>
      <c r="HH889" s="39"/>
      <c r="HI889" s="39"/>
      <c r="HJ889" s="39"/>
      <c r="HK889" s="39"/>
      <c r="HL889" s="39"/>
      <c r="HM889" s="39"/>
      <c r="HN889" s="39"/>
      <c r="HO889" s="39"/>
      <c r="HP889" s="39"/>
      <c r="HQ889" s="39"/>
      <c r="HR889" s="39"/>
      <c r="HS889" s="39"/>
      <c r="HT889" s="39"/>
      <c r="HU889" s="39"/>
      <c r="HV889" s="39"/>
      <c r="HW889" s="39"/>
      <c r="HX889" s="39"/>
      <c r="HY889" s="39"/>
      <c r="HZ889" s="39"/>
      <c r="IA889" s="39"/>
      <c r="IB889" s="39"/>
      <c r="IC889" s="39"/>
      <c r="ID889" s="39"/>
      <c r="IE889" s="39"/>
      <c r="IF889" s="39"/>
      <c r="IG889" s="39"/>
      <c r="IH889" s="39"/>
      <c r="II889" s="39"/>
      <c r="IJ889" s="39"/>
      <c r="IK889" s="39"/>
      <c r="IL889" s="39"/>
      <c r="IM889" s="39"/>
      <c r="IN889" s="39"/>
      <c r="IO889" s="39"/>
      <c r="IP889" s="39"/>
      <c r="IQ889" s="39"/>
      <c r="IR889" s="39"/>
      <c r="IS889" s="39"/>
      <c r="IT889" s="39"/>
    </row>
    <row r="890" spans="10:254" ht="43.5" customHeight="1" x14ac:dyDescent="0.2">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39"/>
      <c r="HD890" s="39"/>
      <c r="HE890" s="39"/>
      <c r="HF890" s="39"/>
      <c r="HG890" s="39"/>
      <c r="HH890" s="39"/>
      <c r="HI890" s="39"/>
      <c r="HJ890" s="39"/>
      <c r="HK890" s="39"/>
      <c r="HL890" s="39"/>
      <c r="HM890" s="39"/>
      <c r="HN890" s="39"/>
      <c r="HO890" s="39"/>
      <c r="HP890" s="39"/>
      <c r="HQ890" s="39"/>
      <c r="HR890" s="39"/>
      <c r="HS890" s="39"/>
      <c r="HT890" s="39"/>
      <c r="HU890" s="39"/>
      <c r="HV890" s="39"/>
      <c r="HW890" s="39"/>
      <c r="HX890" s="39"/>
      <c r="HY890" s="39"/>
      <c r="HZ890" s="39"/>
      <c r="IA890" s="39"/>
      <c r="IB890" s="39"/>
      <c r="IC890" s="39"/>
      <c r="ID890" s="39"/>
      <c r="IE890" s="39"/>
      <c r="IF890" s="39"/>
      <c r="IG890" s="39"/>
      <c r="IH890" s="39"/>
      <c r="II890" s="39"/>
      <c r="IJ890" s="39"/>
      <c r="IK890" s="39"/>
      <c r="IL890" s="39"/>
      <c r="IM890" s="39"/>
      <c r="IN890" s="39"/>
      <c r="IO890" s="39"/>
      <c r="IP890" s="39"/>
      <c r="IQ890" s="39"/>
      <c r="IR890" s="39"/>
      <c r="IS890" s="39"/>
      <c r="IT890" s="39"/>
    </row>
    <row r="891" spans="10:254" ht="43.5" customHeight="1" x14ac:dyDescent="0.2">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39"/>
      <c r="HD891" s="39"/>
      <c r="HE891" s="39"/>
      <c r="HF891" s="39"/>
      <c r="HG891" s="39"/>
      <c r="HH891" s="39"/>
      <c r="HI891" s="39"/>
      <c r="HJ891" s="39"/>
      <c r="HK891" s="39"/>
      <c r="HL891" s="39"/>
      <c r="HM891" s="39"/>
      <c r="HN891" s="39"/>
      <c r="HO891" s="39"/>
      <c r="HP891" s="39"/>
      <c r="HQ891" s="39"/>
      <c r="HR891" s="39"/>
      <c r="HS891" s="39"/>
      <c r="HT891" s="39"/>
      <c r="HU891" s="39"/>
      <c r="HV891" s="39"/>
      <c r="HW891" s="39"/>
      <c r="HX891" s="39"/>
      <c r="HY891" s="39"/>
      <c r="HZ891" s="39"/>
      <c r="IA891" s="39"/>
      <c r="IB891" s="39"/>
      <c r="IC891" s="39"/>
      <c r="ID891" s="39"/>
      <c r="IE891" s="39"/>
      <c r="IF891" s="39"/>
      <c r="IG891" s="39"/>
      <c r="IH891" s="39"/>
      <c r="II891" s="39"/>
      <c r="IJ891" s="39"/>
      <c r="IK891" s="39"/>
      <c r="IL891" s="39"/>
      <c r="IM891" s="39"/>
      <c r="IN891" s="39"/>
      <c r="IO891" s="39"/>
      <c r="IP891" s="39"/>
      <c r="IQ891" s="39"/>
      <c r="IR891" s="39"/>
      <c r="IS891" s="39"/>
      <c r="IT891" s="39"/>
    </row>
    <row r="892" spans="10:254" ht="43.5" customHeight="1" x14ac:dyDescent="0.2">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39"/>
      <c r="HD892" s="39"/>
      <c r="HE892" s="39"/>
      <c r="HF892" s="39"/>
      <c r="HG892" s="39"/>
      <c r="HH892" s="39"/>
      <c r="HI892" s="39"/>
      <c r="HJ892" s="39"/>
      <c r="HK892" s="39"/>
      <c r="HL892" s="39"/>
      <c r="HM892" s="39"/>
      <c r="HN892" s="39"/>
      <c r="HO892" s="39"/>
      <c r="HP892" s="39"/>
      <c r="HQ892" s="39"/>
      <c r="HR892" s="39"/>
      <c r="HS892" s="39"/>
      <c r="HT892" s="39"/>
      <c r="HU892" s="39"/>
      <c r="HV892" s="39"/>
      <c r="HW892" s="39"/>
      <c r="HX892" s="39"/>
      <c r="HY892" s="39"/>
      <c r="HZ892" s="39"/>
      <c r="IA892" s="39"/>
      <c r="IB892" s="39"/>
      <c r="IC892" s="39"/>
      <c r="ID892" s="39"/>
      <c r="IE892" s="39"/>
      <c r="IF892" s="39"/>
      <c r="IG892" s="39"/>
      <c r="IH892" s="39"/>
      <c r="II892" s="39"/>
      <c r="IJ892" s="39"/>
      <c r="IK892" s="39"/>
      <c r="IL892" s="39"/>
      <c r="IM892" s="39"/>
      <c r="IN892" s="39"/>
      <c r="IO892" s="39"/>
      <c r="IP892" s="39"/>
      <c r="IQ892" s="39"/>
      <c r="IR892" s="39"/>
      <c r="IS892" s="39"/>
      <c r="IT892" s="39"/>
    </row>
    <row r="893" spans="10:254" ht="43.5" customHeight="1" x14ac:dyDescent="0.2">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39"/>
      <c r="HD893" s="39"/>
      <c r="HE893" s="39"/>
      <c r="HF893" s="39"/>
      <c r="HG893" s="39"/>
      <c r="HH893" s="39"/>
      <c r="HI893" s="39"/>
      <c r="HJ893" s="39"/>
      <c r="HK893" s="39"/>
      <c r="HL893" s="39"/>
      <c r="HM893" s="39"/>
      <c r="HN893" s="39"/>
      <c r="HO893" s="39"/>
      <c r="HP893" s="39"/>
      <c r="HQ893" s="39"/>
      <c r="HR893" s="39"/>
      <c r="HS893" s="39"/>
      <c r="HT893" s="39"/>
      <c r="HU893" s="39"/>
      <c r="HV893" s="39"/>
      <c r="HW893" s="39"/>
      <c r="HX893" s="39"/>
      <c r="HY893" s="39"/>
      <c r="HZ893" s="39"/>
      <c r="IA893" s="39"/>
      <c r="IB893" s="39"/>
      <c r="IC893" s="39"/>
      <c r="ID893" s="39"/>
      <c r="IE893" s="39"/>
      <c r="IF893" s="39"/>
      <c r="IG893" s="39"/>
      <c r="IH893" s="39"/>
      <c r="II893" s="39"/>
      <c r="IJ893" s="39"/>
      <c r="IK893" s="39"/>
      <c r="IL893" s="39"/>
      <c r="IM893" s="39"/>
      <c r="IN893" s="39"/>
      <c r="IO893" s="39"/>
      <c r="IP893" s="39"/>
      <c r="IQ893" s="39"/>
      <c r="IR893" s="39"/>
      <c r="IS893" s="39"/>
      <c r="IT893" s="39"/>
    </row>
    <row r="894" spans="10:254" ht="60" customHeight="1" x14ac:dyDescent="0.2">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c r="EV894" s="39"/>
      <c r="EW894" s="39"/>
      <c r="EX894" s="39"/>
      <c r="EY894" s="39"/>
      <c r="EZ894" s="39"/>
      <c r="FA894" s="39"/>
      <c r="FB894" s="39"/>
      <c r="FC894" s="39"/>
      <c r="FD894" s="39"/>
      <c r="FE894" s="39"/>
      <c r="FF894" s="39"/>
      <c r="FG894" s="39"/>
      <c r="FH894" s="39"/>
      <c r="FI894" s="39"/>
      <c r="FJ894" s="39"/>
      <c r="FK894" s="39"/>
      <c r="FL894" s="39"/>
      <c r="FM894" s="39"/>
      <c r="FN894" s="39"/>
      <c r="FO894" s="39"/>
      <c r="FP894" s="39"/>
      <c r="FQ894" s="39"/>
      <c r="FR894" s="39"/>
      <c r="FS894" s="39"/>
      <c r="FT894" s="39"/>
      <c r="FU894" s="39"/>
      <c r="FV894" s="39"/>
      <c r="FW894" s="39"/>
      <c r="FX894" s="39"/>
      <c r="FY894" s="39"/>
      <c r="FZ894" s="39"/>
      <c r="GA894" s="39"/>
      <c r="GB894" s="39"/>
      <c r="GC894" s="39"/>
      <c r="GD894" s="39"/>
      <c r="GE894" s="39"/>
      <c r="GF894" s="39"/>
      <c r="GG894" s="39"/>
      <c r="GH894" s="39"/>
      <c r="GI894" s="39"/>
      <c r="GJ894" s="39"/>
      <c r="GK894" s="39"/>
      <c r="GL894" s="39"/>
      <c r="GM894" s="39"/>
      <c r="GN894" s="39"/>
      <c r="GO894" s="39"/>
      <c r="GP894" s="39"/>
      <c r="GQ894" s="39"/>
      <c r="GR894" s="39"/>
      <c r="GS894" s="39"/>
      <c r="GT894" s="39"/>
      <c r="GU894" s="39"/>
      <c r="GV894" s="39"/>
      <c r="GW894" s="39"/>
      <c r="GX894" s="39"/>
      <c r="GY894" s="39"/>
      <c r="GZ894" s="39"/>
      <c r="HA894" s="39"/>
      <c r="HB894" s="39"/>
      <c r="HC894" s="39"/>
      <c r="HD894" s="39"/>
      <c r="HE894" s="39"/>
      <c r="HF894" s="39"/>
      <c r="HG894" s="39"/>
      <c r="HH894" s="39"/>
      <c r="HI894" s="39"/>
      <c r="HJ894" s="39"/>
      <c r="HK894" s="39"/>
      <c r="HL894" s="39"/>
      <c r="HM894" s="39"/>
      <c r="HN894" s="39"/>
      <c r="HO894" s="39"/>
      <c r="HP894" s="39"/>
      <c r="HQ894" s="39"/>
      <c r="HR894" s="39"/>
      <c r="HS894" s="39"/>
      <c r="HT894" s="39"/>
      <c r="HU894" s="39"/>
      <c r="HV894" s="39"/>
      <c r="HW894" s="39"/>
      <c r="HX894" s="39"/>
      <c r="HY894" s="39"/>
      <c r="HZ894" s="39"/>
      <c r="IA894" s="39"/>
      <c r="IB894" s="39"/>
      <c r="IC894" s="39"/>
      <c r="ID894" s="39"/>
      <c r="IE894" s="39"/>
      <c r="IF894" s="39"/>
      <c r="IG894" s="39"/>
      <c r="IH894" s="39"/>
      <c r="II894" s="39"/>
      <c r="IJ894" s="39"/>
      <c r="IK894" s="39"/>
      <c r="IL894" s="39"/>
      <c r="IM894" s="39"/>
      <c r="IN894" s="39"/>
      <c r="IO894" s="39"/>
      <c r="IP894" s="39"/>
      <c r="IQ894" s="39"/>
      <c r="IR894" s="39"/>
      <c r="IS894" s="39"/>
      <c r="IT894" s="39"/>
    </row>
    <row r="895" spans="10:254" ht="43.5" customHeight="1" x14ac:dyDescent="0.2">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39"/>
      <c r="DD895" s="39"/>
      <c r="DE895" s="39"/>
      <c r="DF895" s="39"/>
      <c r="DG895" s="39"/>
      <c r="DH895" s="39"/>
      <c r="DI895" s="39"/>
      <c r="DJ895" s="39"/>
      <c r="DK895" s="39"/>
      <c r="DL895" s="39"/>
      <c r="DM895" s="39"/>
      <c r="DN895" s="39"/>
      <c r="DO895" s="39"/>
      <c r="DP895" s="39"/>
      <c r="DQ895" s="39"/>
      <c r="DR895" s="39"/>
      <c r="DS895" s="39"/>
      <c r="DT895" s="39"/>
      <c r="DU895" s="39"/>
      <c r="DV895" s="39"/>
      <c r="DW895" s="39"/>
      <c r="DX895" s="39"/>
      <c r="DY895" s="39"/>
      <c r="DZ895" s="39"/>
      <c r="EA895" s="39"/>
      <c r="EB895" s="39"/>
      <c r="EC895" s="39"/>
      <c r="ED895" s="39"/>
      <c r="EE895" s="39"/>
      <c r="EF895" s="39"/>
      <c r="EG895" s="39"/>
      <c r="EH895" s="39"/>
      <c r="EI895" s="39"/>
      <c r="EJ895" s="39"/>
      <c r="EK895" s="39"/>
      <c r="EL895" s="39"/>
      <c r="EM895" s="39"/>
      <c r="EN895" s="39"/>
      <c r="EO895" s="39"/>
      <c r="EP895" s="39"/>
      <c r="EQ895" s="39"/>
      <c r="ER895" s="39"/>
      <c r="ES895" s="39"/>
      <c r="ET895" s="39"/>
      <c r="EU895" s="39"/>
      <c r="EV895" s="39"/>
      <c r="EW895" s="39"/>
      <c r="EX895" s="39"/>
      <c r="EY895" s="39"/>
      <c r="EZ895" s="39"/>
      <c r="FA895" s="39"/>
      <c r="FB895" s="39"/>
      <c r="FC895" s="39"/>
      <c r="FD895" s="39"/>
      <c r="FE895" s="39"/>
      <c r="FF895" s="39"/>
      <c r="FG895" s="39"/>
      <c r="FH895" s="39"/>
      <c r="FI895" s="39"/>
      <c r="FJ895" s="39"/>
      <c r="FK895" s="39"/>
      <c r="FL895" s="39"/>
      <c r="FM895" s="39"/>
      <c r="FN895" s="39"/>
      <c r="FO895" s="39"/>
      <c r="FP895" s="39"/>
      <c r="FQ895" s="39"/>
      <c r="FR895" s="39"/>
      <c r="FS895" s="39"/>
      <c r="FT895" s="39"/>
      <c r="FU895" s="39"/>
      <c r="FV895" s="39"/>
      <c r="FW895" s="39"/>
      <c r="FX895" s="39"/>
      <c r="FY895" s="39"/>
      <c r="FZ895" s="39"/>
      <c r="GA895" s="39"/>
      <c r="GB895" s="39"/>
      <c r="GC895" s="39"/>
      <c r="GD895" s="39"/>
      <c r="GE895" s="39"/>
      <c r="GF895" s="39"/>
      <c r="GG895" s="39"/>
      <c r="GH895" s="39"/>
      <c r="GI895" s="39"/>
      <c r="GJ895" s="39"/>
      <c r="GK895" s="39"/>
      <c r="GL895" s="39"/>
      <c r="GM895" s="39"/>
      <c r="GN895" s="39"/>
      <c r="GO895" s="39"/>
      <c r="GP895" s="39"/>
      <c r="GQ895" s="39"/>
      <c r="GR895" s="39"/>
      <c r="GS895" s="39"/>
      <c r="GT895" s="39"/>
      <c r="GU895" s="39"/>
      <c r="GV895" s="39"/>
      <c r="GW895" s="39"/>
      <c r="GX895" s="39"/>
      <c r="GY895" s="39"/>
      <c r="GZ895" s="39"/>
      <c r="HA895" s="39"/>
      <c r="HB895" s="39"/>
      <c r="HC895" s="39"/>
      <c r="HD895" s="39"/>
      <c r="HE895" s="39"/>
      <c r="HF895" s="39"/>
      <c r="HG895" s="39"/>
      <c r="HH895" s="39"/>
      <c r="HI895" s="39"/>
      <c r="HJ895" s="39"/>
      <c r="HK895" s="39"/>
      <c r="HL895" s="39"/>
      <c r="HM895" s="39"/>
      <c r="HN895" s="39"/>
      <c r="HO895" s="39"/>
      <c r="HP895" s="39"/>
      <c r="HQ895" s="39"/>
      <c r="HR895" s="39"/>
      <c r="HS895" s="39"/>
      <c r="HT895" s="39"/>
      <c r="HU895" s="39"/>
      <c r="HV895" s="39"/>
      <c r="HW895" s="39"/>
      <c r="HX895" s="39"/>
      <c r="HY895" s="39"/>
      <c r="HZ895" s="39"/>
      <c r="IA895" s="39"/>
      <c r="IB895" s="39"/>
      <c r="IC895" s="39"/>
      <c r="ID895" s="39"/>
      <c r="IE895" s="39"/>
      <c r="IF895" s="39"/>
      <c r="IG895" s="39"/>
      <c r="IH895" s="39"/>
      <c r="II895" s="39"/>
      <c r="IJ895" s="39"/>
      <c r="IK895" s="39"/>
      <c r="IL895" s="39"/>
      <c r="IM895" s="39"/>
      <c r="IN895" s="39"/>
      <c r="IO895" s="39"/>
      <c r="IP895" s="39"/>
      <c r="IQ895" s="39"/>
      <c r="IR895" s="39"/>
      <c r="IS895" s="39"/>
      <c r="IT895" s="39"/>
    </row>
    <row r="896" spans="10:254" ht="43.5" customHeight="1" x14ac:dyDescent="0.2">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39"/>
      <c r="DD896" s="39"/>
      <c r="DE896" s="39"/>
      <c r="DF896" s="39"/>
      <c r="DG896" s="39"/>
      <c r="DH896" s="39"/>
      <c r="DI896" s="39"/>
      <c r="DJ896" s="39"/>
      <c r="DK896" s="39"/>
      <c r="DL896" s="39"/>
      <c r="DM896" s="39"/>
      <c r="DN896" s="39"/>
      <c r="DO896" s="39"/>
      <c r="DP896" s="39"/>
      <c r="DQ896" s="39"/>
      <c r="DR896" s="39"/>
      <c r="DS896" s="39"/>
      <c r="DT896" s="39"/>
      <c r="DU896" s="39"/>
      <c r="DV896" s="39"/>
      <c r="DW896" s="39"/>
      <c r="DX896" s="39"/>
      <c r="DY896" s="39"/>
      <c r="DZ896" s="39"/>
      <c r="EA896" s="39"/>
      <c r="EB896" s="39"/>
      <c r="EC896" s="39"/>
      <c r="ED896" s="39"/>
      <c r="EE896" s="39"/>
      <c r="EF896" s="39"/>
      <c r="EG896" s="39"/>
      <c r="EH896" s="39"/>
      <c r="EI896" s="39"/>
      <c r="EJ896" s="39"/>
      <c r="EK896" s="39"/>
      <c r="EL896" s="39"/>
      <c r="EM896" s="39"/>
      <c r="EN896" s="39"/>
      <c r="EO896" s="39"/>
      <c r="EP896" s="39"/>
      <c r="EQ896" s="39"/>
      <c r="ER896" s="39"/>
      <c r="ES896" s="39"/>
      <c r="ET896" s="39"/>
      <c r="EU896" s="39"/>
      <c r="EV896" s="39"/>
      <c r="EW896" s="39"/>
      <c r="EX896" s="39"/>
      <c r="EY896" s="39"/>
      <c r="EZ896" s="39"/>
      <c r="FA896" s="39"/>
      <c r="FB896" s="39"/>
      <c r="FC896" s="39"/>
      <c r="FD896" s="39"/>
      <c r="FE896" s="39"/>
      <c r="FF896" s="39"/>
      <c r="FG896" s="39"/>
      <c r="FH896" s="39"/>
      <c r="FI896" s="39"/>
      <c r="FJ896" s="39"/>
      <c r="FK896" s="39"/>
      <c r="FL896" s="39"/>
      <c r="FM896" s="39"/>
      <c r="FN896" s="39"/>
      <c r="FO896" s="39"/>
      <c r="FP896" s="39"/>
      <c r="FQ896" s="39"/>
      <c r="FR896" s="39"/>
      <c r="FS896" s="39"/>
      <c r="FT896" s="39"/>
      <c r="FU896" s="39"/>
      <c r="FV896" s="39"/>
      <c r="FW896" s="39"/>
      <c r="FX896" s="39"/>
      <c r="FY896" s="39"/>
      <c r="FZ896" s="39"/>
      <c r="GA896" s="39"/>
      <c r="GB896" s="39"/>
      <c r="GC896" s="39"/>
      <c r="GD896" s="39"/>
      <c r="GE896" s="39"/>
      <c r="GF896" s="39"/>
      <c r="GG896" s="39"/>
      <c r="GH896" s="39"/>
      <c r="GI896" s="39"/>
      <c r="GJ896" s="39"/>
      <c r="GK896" s="39"/>
      <c r="GL896" s="39"/>
      <c r="GM896" s="39"/>
      <c r="GN896" s="39"/>
      <c r="GO896" s="39"/>
      <c r="GP896" s="39"/>
      <c r="GQ896" s="39"/>
      <c r="GR896" s="39"/>
      <c r="GS896" s="39"/>
      <c r="GT896" s="39"/>
      <c r="GU896" s="39"/>
      <c r="GV896" s="39"/>
      <c r="GW896" s="39"/>
      <c r="GX896" s="39"/>
      <c r="GY896" s="39"/>
      <c r="GZ896" s="39"/>
      <c r="HA896" s="39"/>
      <c r="HB896" s="39"/>
      <c r="HC896" s="39"/>
      <c r="HD896" s="39"/>
      <c r="HE896" s="39"/>
      <c r="HF896" s="39"/>
      <c r="HG896" s="39"/>
      <c r="HH896" s="39"/>
      <c r="HI896" s="39"/>
      <c r="HJ896" s="39"/>
      <c r="HK896" s="39"/>
      <c r="HL896" s="39"/>
      <c r="HM896" s="39"/>
      <c r="HN896" s="39"/>
      <c r="HO896" s="39"/>
      <c r="HP896" s="39"/>
      <c r="HQ896" s="39"/>
      <c r="HR896" s="39"/>
      <c r="HS896" s="39"/>
      <c r="HT896" s="39"/>
      <c r="HU896" s="39"/>
      <c r="HV896" s="39"/>
      <c r="HW896" s="39"/>
      <c r="HX896" s="39"/>
      <c r="HY896" s="39"/>
      <c r="HZ896" s="39"/>
      <c r="IA896" s="39"/>
      <c r="IB896" s="39"/>
      <c r="IC896" s="39"/>
      <c r="ID896" s="39"/>
      <c r="IE896" s="39"/>
      <c r="IF896" s="39"/>
      <c r="IG896" s="39"/>
      <c r="IH896" s="39"/>
      <c r="II896" s="39"/>
      <c r="IJ896" s="39"/>
      <c r="IK896" s="39"/>
      <c r="IL896" s="39"/>
      <c r="IM896" s="39"/>
      <c r="IN896" s="39"/>
      <c r="IO896" s="39"/>
      <c r="IP896" s="39"/>
      <c r="IQ896" s="39"/>
      <c r="IR896" s="39"/>
      <c r="IS896" s="39"/>
      <c r="IT896" s="39"/>
    </row>
    <row r="897" spans="10:254" ht="43.5" customHeight="1" x14ac:dyDescent="0.2">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39"/>
      <c r="DD897" s="39"/>
      <c r="DE897" s="39"/>
      <c r="DF897" s="39"/>
      <c r="DG897" s="39"/>
      <c r="DH897" s="39"/>
      <c r="DI897" s="39"/>
      <c r="DJ897" s="39"/>
      <c r="DK897" s="39"/>
      <c r="DL897" s="39"/>
      <c r="DM897" s="39"/>
      <c r="DN897" s="39"/>
      <c r="DO897" s="39"/>
      <c r="DP897" s="39"/>
      <c r="DQ897" s="39"/>
      <c r="DR897" s="39"/>
      <c r="DS897" s="39"/>
      <c r="DT897" s="39"/>
      <c r="DU897" s="39"/>
      <c r="DV897" s="39"/>
      <c r="DW897" s="39"/>
      <c r="DX897" s="39"/>
      <c r="DY897" s="39"/>
      <c r="DZ897" s="39"/>
      <c r="EA897" s="39"/>
      <c r="EB897" s="39"/>
      <c r="EC897" s="39"/>
      <c r="ED897" s="39"/>
      <c r="EE897" s="39"/>
      <c r="EF897" s="39"/>
      <c r="EG897" s="39"/>
      <c r="EH897" s="39"/>
      <c r="EI897" s="39"/>
      <c r="EJ897" s="39"/>
      <c r="EK897" s="39"/>
      <c r="EL897" s="39"/>
      <c r="EM897" s="39"/>
      <c r="EN897" s="39"/>
      <c r="EO897" s="39"/>
      <c r="EP897" s="39"/>
      <c r="EQ897" s="39"/>
      <c r="ER897" s="39"/>
      <c r="ES897" s="39"/>
      <c r="ET897" s="39"/>
      <c r="EU897" s="39"/>
      <c r="EV897" s="39"/>
      <c r="EW897" s="39"/>
      <c r="EX897" s="39"/>
      <c r="EY897" s="39"/>
      <c r="EZ897" s="39"/>
      <c r="FA897" s="39"/>
      <c r="FB897" s="39"/>
      <c r="FC897" s="39"/>
      <c r="FD897" s="39"/>
      <c r="FE897" s="39"/>
      <c r="FF897" s="39"/>
      <c r="FG897" s="39"/>
      <c r="FH897" s="39"/>
      <c r="FI897" s="39"/>
      <c r="FJ897" s="39"/>
      <c r="FK897" s="39"/>
      <c r="FL897" s="39"/>
      <c r="FM897" s="39"/>
      <c r="FN897" s="39"/>
      <c r="FO897" s="39"/>
      <c r="FP897" s="39"/>
      <c r="FQ897" s="39"/>
      <c r="FR897" s="39"/>
      <c r="FS897" s="39"/>
      <c r="FT897" s="39"/>
      <c r="FU897" s="39"/>
      <c r="FV897" s="39"/>
      <c r="FW897" s="39"/>
      <c r="FX897" s="39"/>
      <c r="FY897" s="39"/>
      <c r="FZ897" s="39"/>
      <c r="GA897" s="39"/>
      <c r="GB897" s="39"/>
      <c r="GC897" s="39"/>
      <c r="GD897" s="39"/>
      <c r="GE897" s="39"/>
      <c r="GF897" s="39"/>
      <c r="GG897" s="39"/>
      <c r="GH897" s="39"/>
      <c r="GI897" s="39"/>
      <c r="GJ897" s="39"/>
      <c r="GK897" s="39"/>
      <c r="GL897" s="39"/>
      <c r="GM897" s="39"/>
      <c r="GN897" s="39"/>
      <c r="GO897" s="39"/>
      <c r="GP897" s="39"/>
      <c r="GQ897" s="39"/>
      <c r="GR897" s="39"/>
      <c r="GS897" s="39"/>
      <c r="GT897" s="39"/>
      <c r="GU897" s="39"/>
      <c r="GV897" s="39"/>
      <c r="GW897" s="39"/>
      <c r="GX897" s="39"/>
      <c r="GY897" s="39"/>
      <c r="GZ897" s="39"/>
      <c r="HA897" s="39"/>
      <c r="HB897" s="39"/>
      <c r="HC897" s="39"/>
      <c r="HD897" s="39"/>
      <c r="HE897" s="39"/>
      <c r="HF897" s="39"/>
      <c r="HG897" s="39"/>
      <c r="HH897" s="39"/>
      <c r="HI897" s="39"/>
      <c r="HJ897" s="39"/>
      <c r="HK897" s="39"/>
      <c r="HL897" s="39"/>
      <c r="HM897" s="39"/>
      <c r="HN897" s="39"/>
      <c r="HO897" s="39"/>
      <c r="HP897" s="39"/>
      <c r="HQ897" s="39"/>
      <c r="HR897" s="39"/>
      <c r="HS897" s="39"/>
      <c r="HT897" s="39"/>
      <c r="HU897" s="39"/>
      <c r="HV897" s="39"/>
      <c r="HW897" s="39"/>
      <c r="HX897" s="39"/>
      <c r="HY897" s="39"/>
      <c r="HZ897" s="39"/>
      <c r="IA897" s="39"/>
      <c r="IB897" s="39"/>
      <c r="IC897" s="39"/>
      <c r="ID897" s="39"/>
      <c r="IE897" s="39"/>
      <c r="IF897" s="39"/>
      <c r="IG897" s="39"/>
      <c r="IH897" s="39"/>
      <c r="II897" s="39"/>
      <c r="IJ897" s="39"/>
      <c r="IK897" s="39"/>
      <c r="IL897" s="39"/>
      <c r="IM897" s="39"/>
      <c r="IN897" s="39"/>
      <c r="IO897" s="39"/>
      <c r="IP897" s="39"/>
      <c r="IQ897" s="39"/>
      <c r="IR897" s="39"/>
      <c r="IS897" s="39"/>
      <c r="IT897" s="39"/>
    </row>
    <row r="898" spans="10:254" ht="43.5" customHeight="1" x14ac:dyDescent="0.2">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c r="BR898" s="39"/>
      <c r="BS898" s="39"/>
      <c r="BT898" s="39"/>
      <c r="BU898" s="39"/>
      <c r="BV898" s="39"/>
      <c r="BW898" s="39"/>
      <c r="BX898" s="39"/>
      <c r="BY898" s="39"/>
      <c r="BZ898" s="39"/>
      <c r="CA898" s="39"/>
      <c r="CB898" s="39"/>
      <c r="CC898" s="39"/>
      <c r="CD898" s="39"/>
      <c r="CE898" s="39"/>
      <c r="CF898" s="39"/>
      <c r="CG898" s="39"/>
      <c r="CH898" s="39"/>
      <c r="CI898" s="39"/>
      <c r="CJ898" s="39"/>
      <c r="CK898" s="39"/>
      <c r="CL898" s="39"/>
      <c r="CM898" s="39"/>
      <c r="CN898" s="39"/>
      <c r="CO898" s="39"/>
      <c r="CP898" s="39"/>
      <c r="CQ898" s="39"/>
      <c r="CR898" s="39"/>
      <c r="CS898" s="39"/>
      <c r="CT898" s="39"/>
      <c r="CU898" s="39"/>
      <c r="CV898" s="39"/>
      <c r="CW898" s="39"/>
      <c r="CX898" s="39"/>
      <c r="CY898" s="39"/>
      <c r="CZ898" s="39"/>
      <c r="DA898" s="39"/>
      <c r="DB898" s="39"/>
      <c r="DC898" s="39"/>
      <c r="DD898" s="39"/>
      <c r="DE898" s="39"/>
      <c r="DF898" s="39"/>
      <c r="DG898" s="39"/>
      <c r="DH898" s="39"/>
      <c r="DI898" s="39"/>
      <c r="DJ898" s="39"/>
      <c r="DK898" s="39"/>
      <c r="DL898" s="39"/>
      <c r="DM898" s="39"/>
      <c r="DN898" s="39"/>
      <c r="DO898" s="39"/>
      <c r="DP898" s="39"/>
      <c r="DQ898" s="39"/>
      <c r="DR898" s="39"/>
      <c r="DS898" s="39"/>
      <c r="DT898" s="39"/>
      <c r="DU898" s="39"/>
      <c r="DV898" s="39"/>
      <c r="DW898" s="39"/>
      <c r="DX898" s="39"/>
      <c r="DY898" s="39"/>
      <c r="DZ898" s="39"/>
      <c r="EA898" s="39"/>
      <c r="EB898" s="39"/>
      <c r="EC898" s="39"/>
      <c r="ED898" s="39"/>
      <c r="EE898" s="39"/>
      <c r="EF898" s="39"/>
      <c r="EG898" s="39"/>
      <c r="EH898" s="39"/>
      <c r="EI898" s="39"/>
      <c r="EJ898" s="39"/>
      <c r="EK898" s="39"/>
      <c r="EL898" s="39"/>
      <c r="EM898" s="39"/>
      <c r="EN898" s="39"/>
      <c r="EO898" s="39"/>
      <c r="EP898" s="39"/>
      <c r="EQ898" s="39"/>
      <c r="ER898" s="39"/>
      <c r="ES898" s="39"/>
      <c r="ET898" s="39"/>
      <c r="EU898" s="39"/>
      <c r="EV898" s="39"/>
      <c r="EW898" s="39"/>
      <c r="EX898" s="39"/>
      <c r="EY898" s="39"/>
      <c r="EZ898" s="39"/>
      <c r="FA898" s="39"/>
      <c r="FB898" s="39"/>
      <c r="FC898" s="39"/>
      <c r="FD898" s="39"/>
      <c r="FE898" s="39"/>
      <c r="FF898" s="39"/>
      <c r="FG898" s="39"/>
      <c r="FH898" s="39"/>
      <c r="FI898" s="39"/>
      <c r="FJ898" s="39"/>
      <c r="FK898" s="39"/>
      <c r="FL898" s="39"/>
      <c r="FM898" s="39"/>
      <c r="FN898" s="39"/>
      <c r="FO898" s="39"/>
      <c r="FP898" s="39"/>
      <c r="FQ898" s="39"/>
      <c r="FR898" s="39"/>
      <c r="FS898" s="39"/>
      <c r="FT898" s="39"/>
      <c r="FU898" s="39"/>
      <c r="FV898" s="39"/>
      <c r="FW898" s="39"/>
      <c r="FX898" s="39"/>
      <c r="FY898" s="39"/>
      <c r="FZ898" s="39"/>
      <c r="GA898" s="39"/>
      <c r="GB898" s="39"/>
      <c r="GC898" s="39"/>
      <c r="GD898" s="39"/>
      <c r="GE898" s="39"/>
      <c r="GF898" s="39"/>
      <c r="GG898" s="39"/>
      <c r="GH898" s="39"/>
      <c r="GI898" s="39"/>
      <c r="GJ898" s="39"/>
      <c r="GK898" s="39"/>
      <c r="GL898" s="39"/>
      <c r="GM898" s="39"/>
      <c r="GN898" s="39"/>
      <c r="GO898" s="39"/>
      <c r="GP898" s="39"/>
      <c r="GQ898" s="39"/>
      <c r="GR898" s="39"/>
      <c r="GS898" s="39"/>
      <c r="GT898" s="39"/>
      <c r="GU898" s="39"/>
      <c r="GV898" s="39"/>
      <c r="GW898" s="39"/>
      <c r="GX898" s="39"/>
      <c r="GY898" s="39"/>
      <c r="GZ898" s="39"/>
      <c r="HA898" s="39"/>
      <c r="HB898" s="39"/>
      <c r="HC898" s="39"/>
      <c r="HD898" s="39"/>
      <c r="HE898" s="39"/>
      <c r="HF898" s="39"/>
      <c r="HG898" s="39"/>
      <c r="HH898" s="39"/>
      <c r="HI898" s="39"/>
      <c r="HJ898" s="39"/>
      <c r="HK898" s="39"/>
      <c r="HL898" s="39"/>
      <c r="HM898" s="39"/>
      <c r="HN898" s="39"/>
      <c r="HO898" s="39"/>
      <c r="HP898" s="39"/>
      <c r="HQ898" s="39"/>
      <c r="HR898" s="39"/>
      <c r="HS898" s="39"/>
      <c r="HT898" s="39"/>
      <c r="HU898" s="39"/>
      <c r="HV898" s="39"/>
      <c r="HW898" s="39"/>
      <c r="HX898" s="39"/>
      <c r="HY898" s="39"/>
      <c r="HZ898" s="39"/>
      <c r="IA898" s="39"/>
      <c r="IB898" s="39"/>
      <c r="IC898" s="39"/>
      <c r="ID898" s="39"/>
      <c r="IE898" s="39"/>
      <c r="IF898" s="39"/>
      <c r="IG898" s="39"/>
      <c r="IH898" s="39"/>
      <c r="II898" s="39"/>
      <c r="IJ898" s="39"/>
      <c r="IK898" s="39"/>
      <c r="IL898" s="39"/>
      <c r="IM898" s="39"/>
      <c r="IN898" s="39"/>
      <c r="IO898" s="39"/>
      <c r="IP898" s="39"/>
      <c r="IQ898" s="39"/>
      <c r="IR898" s="39"/>
      <c r="IS898" s="39"/>
      <c r="IT898" s="39"/>
    </row>
    <row r="899" spans="10:254" ht="43.5" customHeight="1" x14ac:dyDescent="0.2">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c r="BR899" s="39"/>
      <c r="BS899" s="39"/>
      <c r="BT899" s="39"/>
      <c r="BU899" s="39"/>
      <c r="BV899" s="39"/>
      <c r="BW899" s="39"/>
      <c r="BX899" s="39"/>
      <c r="BY899" s="39"/>
      <c r="BZ899" s="39"/>
      <c r="CA899" s="39"/>
      <c r="CB899" s="39"/>
      <c r="CC899" s="39"/>
      <c r="CD899" s="39"/>
      <c r="CE899" s="39"/>
      <c r="CF899" s="39"/>
      <c r="CG899" s="39"/>
      <c r="CH899" s="39"/>
      <c r="CI899" s="39"/>
      <c r="CJ899" s="39"/>
      <c r="CK899" s="39"/>
      <c r="CL899" s="39"/>
      <c r="CM899" s="39"/>
      <c r="CN899" s="39"/>
      <c r="CO899" s="39"/>
      <c r="CP899" s="39"/>
      <c r="CQ899" s="39"/>
      <c r="CR899" s="39"/>
      <c r="CS899" s="39"/>
      <c r="CT899" s="39"/>
      <c r="CU899" s="39"/>
      <c r="CV899" s="39"/>
      <c r="CW899" s="39"/>
      <c r="CX899" s="39"/>
      <c r="CY899" s="39"/>
      <c r="CZ899" s="39"/>
      <c r="DA899" s="39"/>
      <c r="DB899" s="39"/>
      <c r="DC899" s="39"/>
      <c r="DD899" s="39"/>
      <c r="DE899" s="39"/>
      <c r="DF899" s="39"/>
      <c r="DG899" s="39"/>
      <c r="DH899" s="39"/>
      <c r="DI899" s="39"/>
      <c r="DJ899" s="39"/>
      <c r="DK899" s="39"/>
      <c r="DL899" s="39"/>
      <c r="DM899" s="39"/>
      <c r="DN899" s="39"/>
      <c r="DO899" s="39"/>
      <c r="DP899" s="39"/>
      <c r="DQ899" s="39"/>
      <c r="DR899" s="39"/>
      <c r="DS899" s="39"/>
      <c r="DT899" s="39"/>
      <c r="DU899" s="39"/>
      <c r="DV899" s="39"/>
      <c r="DW899" s="39"/>
      <c r="DX899" s="39"/>
      <c r="DY899" s="39"/>
      <c r="DZ899" s="39"/>
      <c r="EA899" s="39"/>
      <c r="EB899" s="39"/>
      <c r="EC899" s="39"/>
      <c r="ED899" s="39"/>
      <c r="EE899" s="39"/>
      <c r="EF899" s="39"/>
      <c r="EG899" s="39"/>
      <c r="EH899" s="39"/>
      <c r="EI899" s="39"/>
      <c r="EJ899" s="39"/>
      <c r="EK899" s="39"/>
      <c r="EL899" s="39"/>
      <c r="EM899" s="39"/>
      <c r="EN899" s="39"/>
      <c r="EO899" s="39"/>
      <c r="EP899" s="39"/>
      <c r="EQ899" s="39"/>
      <c r="ER899" s="39"/>
      <c r="ES899" s="39"/>
      <c r="ET899" s="39"/>
      <c r="EU899" s="39"/>
      <c r="EV899" s="39"/>
      <c r="EW899" s="39"/>
      <c r="EX899" s="39"/>
      <c r="EY899" s="39"/>
      <c r="EZ899" s="39"/>
      <c r="FA899" s="39"/>
      <c r="FB899" s="39"/>
      <c r="FC899" s="39"/>
      <c r="FD899" s="39"/>
      <c r="FE899" s="39"/>
      <c r="FF899" s="39"/>
      <c r="FG899" s="39"/>
      <c r="FH899" s="39"/>
      <c r="FI899" s="39"/>
      <c r="FJ899" s="39"/>
      <c r="FK899" s="39"/>
      <c r="FL899" s="39"/>
      <c r="FM899" s="39"/>
      <c r="FN899" s="39"/>
      <c r="FO899" s="39"/>
      <c r="FP899" s="39"/>
      <c r="FQ899" s="39"/>
      <c r="FR899" s="39"/>
      <c r="FS899" s="39"/>
      <c r="FT899" s="39"/>
      <c r="FU899" s="39"/>
      <c r="FV899" s="39"/>
      <c r="FW899" s="39"/>
      <c r="FX899" s="39"/>
      <c r="FY899" s="39"/>
      <c r="FZ899" s="39"/>
      <c r="GA899" s="39"/>
      <c r="GB899" s="39"/>
      <c r="GC899" s="39"/>
      <c r="GD899" s="39"/>
      <c r="GE899" s="39"/>
      <c r="GF899" s="39"/>
      <c r="GG899" s="39"/>
      <c r="GH899" s="39"/>
      <c r="GI899" s="39"/>
      <c r="GJ899" s="39"/>
      <c r="GK899" s="39"/>
      <c r="GL899" s="39"/>
      <c r="GM899" s="39"/>
      <c r="GN899" s="39"/>
      <c r="GO899" s="39"/>
      <c r="GP899" s="39"/>
      <c r="GQ899" s="39"/>
      <c r="GR899" s="39"/>
      <c r="GS899" s="39"/>
      <c r="GT899" s="39"/>
      <c r="GU899" s="39"/>
      <c r="GV899" s="39"/>
      <c r="GW899" s="39"/>
      <c r="GX899" s="39"/>
      <c r="GY899" s="39"/>
      <c r="GZ899" s="39"/>
      <c r="HA899" s="39"/>
      <c r="HB899" s="39"/>
      <c r="HC899" s="39"/>
      <c r="HD899" s="39"/>
      <c r="HE899" s="39"/>
      <c r="HF899" s="39"/>
      <c r="HG899" s="39"/>
      <c r="HH899" s="39"/>
      <c r="HI899" s="39"/>
      <c r="HJ899" s="39"/>
      <c r="HK899" s="39"/>
      <c r="HL899" s="39"/>
      <c r="HM899" s="39"/>
      <c r="HN899" s="39"/>
      <c r="HO899" s="39"/>
      <c r="HP899" s="39"/>
      <c r="HQ899" s="39"/>
      <c r="HR899" s="39"/>
      <c r="HS899" s="39"/>
      <c r="HT899" s="39"/>
      <c r="HU899" s="39"/>
      <c r="HV899" s="39"/>
      <c r="HW899" s="39"/>
      <c r="HX899" s="39"/>
      <c r="HY899" s="39"/>
      <c r="HZ899" s="39"/>
      <c r="IA899" s="39"/>
      <c r="IB899" s="39"/>
      <c r="IC899" s="39"/>
      <c r="ID899" s="39"/>
      <c r="IE899" s="39"/>
      <c r="IF899" s="39"/>
      <c r="IG899" s="39"/>
      <c r="IH899" s="39"/>
      <c r="II899" s="39"/>
      <c r="IJ899" s="39"/>
      <c r="IK899" s="39"/>
      <c r="IL899" s="39"/>
      <c r="IM899" s="39"/>
      <c r="IN899" s="39"/>
      <c r="IO899" s="39"/>
      <c r="IP899" s="39"/>
      <c r="IQ899" s="39"/>
      <c r="IR899" s="39"/>
      <c r="IS899" s="39"/>
      <c r="IT899" s="39"/>
    </row>
    <row r="900" spans="10:254" ht="43.5" customHeight="1" x14ac:dyDescent="0.2">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c r="BR900" s="39"/>
      <c r="BS900" s="39"/>
      <c r="BT900" s="39"/>
      <c r="BU900" s="39"/>
      <c r="BV900" s="39"/>
      <c r="BW900" s="39"/>
      <c r="BX900" s="39"/>
      <c r="BY900" s="39"/>
      <c r="BZ900" s="39"/>
      <c r="CA900" s="39"/>
      <c r="CB900" s="39"/>
      <c r="CC900" s="39"/>
      <c r="CD900" s="39"/>
      <c r="CE900" s="39"/>
      <c r="CF900" s="39"/>
      <c r="CG900" s="39"/>
      <c r="CH900" s="39"/>
      <c r="CI900" s="39"/>
      <c r="CJ900" s="39"/>
      <c r="CK900" s="39"/>
      <c r="CL900" s="39"/>
      <c r="CM900" s="39"/>
      <c r="CN900" s="39"/>
      <c r="CO900" s="39"/>
      <c r="CP900" s="39"/>
      <c r="CQ900" s="39"/>
      <c r="CR900" s="39"/>
      <c r="CS900" s="39"/>
      <c r="CT900" s="39"/>
      <c r="CU900" s="39"/>
      <c r="CV900" s="39"/>
      <c r="CW900" s="39"/>
      <c r="CX900" s="39"/>
      <c r="CY900" s="39"/>
      <c r="CZ900" s="39"/>
      <c r="DA900" s="39"/>
      <c r="DB900" s="39"/>
      <c r="DC900" s="39"/>
      <c r="DD900" s="39"/>
      <c r="DE900" s="39"/>
      <c r="DF900" s="39"/>
      <c r="DG900" s="39"/>
      <c r="DH900" s="39"/>
      <c r="DI900" s="39"/>
      <c r="DJ900" s="39"/>
      <c r="DK900" s="39"/>
      <c r="DL900" s="39"/>
      <c r="DM900" s="39"/>
      <c r="DN900" s="39"/>
      <c r="DO900" s="39"/>
      <c r="DP900" s="39"/>
      <c r="DQ900" s="39"/>
      <c r="DR900" s="39"/>
      <c r="DS900" s="39"/>
      <c r="DT900" s="39"/>
      <c r="DU900" s="39"/>
      <c r="DV900" s="39"/>
      <c r="DW900" s="39"/>
      <c r="DX900" s="39"/>
      <c r="DY900" s="39"/>
      <c r="DZ900" s="39"/>
      <c r="EA900" s="39"/>
      <c r="EB900" s="39"/>
      <c r="EC900" s="39"/>
      <c r="ED900" s="39"/>
      <c r="EE900" s="39"/>
      <c r="EF900" s="39"/>
      <c r="EG900" s="39"/>
      <c r="EH900" s="39"/>
      <c r="EI900" s="39"/>
      <c r="EJ900" s="39"/>
      <c r="EK900" s="39"/>
      <c r="EL900" s="39"/>
      <c r="EM900" s="39"/>
      <c r="EN900" s="39"/>
      <c r="EO900" s="39"/>
      <c r="EP900" s="39"/>
      <c r="EQ900" s="39"/>
      <c r="ER900" s="39"/>
      <c r="ES900" s="39"/>
      <c r="ET900" s="39"/>
      <c r="EU900" s="39"/>
      <c r="EV900" s="39"/>
      <c r="EW900" s="39"/>
      <c r="EX900" s="39"/>
      <c r="EY900" s="39"/>
      <c r="EZ900" s="39"/>
      <c r="FA900" s="39"/>
      <c r="FB900" s="39"/>
      <c r="FC900" s="39"/>
      <c r="FD900" s="39"/>
      <c r="FE900" s="39"/>
      <c r="FF900" s="39"/>
      <c r="FG900" s="39"/>
      <c r="FH900" s="39"/>
      <c r="FI900" s="39"/>
      <c r="FJ900" s="39"/>
      <c r="FK900" s="39"/>
      <c r="FL900" s="39"/>
      <c r="FM900" s="39"/>
      <c r="FN900" s="39"/>
      <c r="FO900" s="39"/>
      <c r="FP900" s="39"/>
      <c r="FQ900" s="39"/>
      <c r="FR900" s="39"/>
      <c r="FS900" s="39"/>
      <c r="FT900" s="39"/>
      <c r="FU900" s="39"/>
      <c r="FV900" s="39"/>
      <c r="FW900" s="39"/>
      <c r="FX900" s="39"/>
      <c r="FY900" s="39"/>
      <c r="FZ900" s="39"/>
      <c r="GA900" s="39"/>
      <c r="GB900" s="39"/>
      <c r="GC900" s="39"/>
      <c r="GD900" s="39"/>
      <c r="GE900" s="39"/>
      <c r="GF900" s="39"/>
      <c r="GG900" s="39"/>
      <c r="GH900" s="39"/>
      <c r="GI900" s="39"/>
      <c r="GJ900" s="39"/>
      <c r="GK900" s="39"/>
      <c r="GL900" s="39"/>
      <c r="GM900" s="39"/>
      <c r="GN900" s="39"/>
      <c r="GO900" s="39"/>
      <c r="GP900" s="39"/>
      <c r="GQ900" s="39"/>
      <c r="GR900" s="39"/>
      <c r="GS900" s="39"/>
      <c r="GT900" s="39"/>
      <c r="GU900" s="39"/>
      <c r="GV900" s="39"/>
      <c r="GW900" s="39"/>
      <c r="GX900" s="39"/>
      <c r="GY900" s="39"/>
      <c r="GZ900" s="39"/>
      <c r="HA900" s="39"/>
      <c r="HB900" s="39"/>
      <c r="HC900" s="39"/>
      <c r="HD900" s="39"/>
      <c r="HE900" s="39"/>
      <c r="HF900" s="39"/>
      <c r="HG900" s="39"/>
      <c r="HH900" s="39"/>
      <c r="HI900" s="39"/>
      <c r="HJ900" s="39"/>
      <c r="HK900" s="39"/>
      <c r="HL900" s="39"/>
      <c r="HM900" s="39"/>
      <c r="HN900" s="39"/>
      <c r="HO900" s="39"/>
      <c r="HP900" s="39"/>
      <c r="HQ900" s="39"/>
      <c r="HR900" s="39"/>
      <c r="HS900" s="39"/>
      <c r="HT900" s="39"/>
      <c r="HU900" s="39"/>
      <c r="HV900" s="39"/>
      <c r="HW900" s="39"/>
      <c r="HX900" s="39"/>
      <c r="HY900" s="39"/>
      <c r="HZ900" s="39"/>
      <c r="IA900" s="39"/>
      <c r="IB900" s="39"/>
      <c r="IC900" s="39"/>
      <c r="ID900" s="39"/>
      <c r="IE900" s="39"/>
      <c r="IF900" s="39"/>
      <c r="IG900" s="39"/>
      <c r="IH900" s="39"/>
      <c r="II900" s="39"/>
      <c r="IJ900" s="39"/>
      <c r="IK900" s="39"/>
      <c r="IL900" s="39"/>
      <c r="IM900" s="39"/>
      <c r="IN900" s="39"/>
      <c r="IO900" s="39"/>
      <c r="IP900" s="39"/>
      <c r="IQ900" s="39"/>
      <c r="IR900" s="39"/>
      <c r="IS900" s="39"/>
      <c r="IT900" s="39"/>
    </row>
    <row r="901" spans="10:254" ht="43.5" customHeight="1" x14ac:dyDescent="0.2">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c r="BR901" s="39"/>
      <c r="BS901" s="39"/>
      <c r="BT901" s="39"/>
      <c r="BU901" s="39"/>
      <c r="BV901" s="39"/>
      <c r="BW901" s="39"/>
      <c r="BX901" s="39"/>
      <c r="BY901" s="39"/>
      <c r="BZ901" s="39"/>
      <c r="CA901" s="39"/>
      <c r="CB901" s="39"/>
      <c r="CC901" s="39"/>
      <c r="CD901" s="39"/>
      <c r="CE901" s="39"/>
      <c r="CF901" s="39"/>
      <c r="CG901" s="39"/>
      <c r="CH901" s="39"/>
      <c r="CI901" s="39"/>
      <c r="CJ901" s="39"/>
      <c r="CK901" s="39"/>
      <c r="CL901" s="39"/>
      <c r="CM901" s="39"/>
      <c r="CN901" s="39"/>
      <c r="CO901" s="39"/>
      <c r="CP901" s="39"/>
      <c r="CQ901" s="39"/>
      <c r="CR901" s="39"/>
      <c r="CS901" s="39"/>
      <c r="CT901" s="39"/>
      <c r="CU901" s="39"/>
      <c r="CV901" s="39"/>
      <c r="CW901" s="39"/>
      <c r="CX901" s="39"/>
      <c r="CY901" s="39"/>
      <c r="CZ901" s="39"/>
      <c r="DA901" s="39"/>
      <c r="DB901" s="39"/>
      <c r="DC901" s="39"/>
      <c r="DD901" s="39"/>
      <c r="DE901" s="39"/>
      <c r="DF901" s="39"/>
      <c r="DG901" s="39"/>
      <c r="DH901" s="39"/>
      <c r="DI901" s="39"/>
      <c r="DJ901" s="39"/>
      <c r="DK901" s="39"/>
      <c r="DL901" s="39"/>
      <c r="DM901" s="39"/>
      <c r="DN901" s="39"/>
      <c r="DO901" s="39"/>
      <c r="DP901" s="39"/>
      <c r="DQ901" s="39"/>
      <c r="DR901" s="39"/>
      <c r="DS901" s="39"/>
      <c r="DT901" s="39"/>
      <c r="DU901" s="39"/>
      <c r="DV901" s="39"/>
      <c r="DW901" s="39"/>
      <c r="DX901" s="39"/>
      <c r="DY901" s="39"/>
      <c r="DZ901" s="39"/>
      <c r="EA901" s="39"/>
      <c r="EB901" s="39"/>
      <c r="EC901" s="39"/>
      <c r="ED901" s="39"/>
      <c r="EE901" s="39"/>
      <c r="EF901" s="39"/>
      <c r="EG901" s="39"/>
      <c r="EH901" s="39"/>
      <c r="EI901" s="39"/>
      <c r="EJ901" s="39"/>
      <c r="EK901" s="39"/>
      <c r="EL901" s="39"/>
      <c r="EM901" s="39"/>
      <c r="EN901" s="39"/>
      <c r="EO901" s="39"/>
      <c r="EP901" s="39"/>
      <c r="EQ901" s="39"/>
      <c r="ER901" s="39"/>
      <c r="ES901" s="39"/>
      <c r="ET901" s="39"/>
      <c r="EU901" s="39"/>
      <c r="EV901" s="39"/>
      <c r="EW901" s="39"/>
      <c r="EX901" s="39"/>
      <c r="EY901" s="39"/>
      <c r="EZ901" s="39"/>
      <c r="FA901" s="39"/>
      <c r="FB901" s="39"/>
      <c r="FC901" s="39"/>
      <c r="FD901" s="39"/>
      <c r="FE901" s="39"/>
      <c r="FF901" s="39"/>
      <c r="FG901" s="39"/>
      <c r="FH901" s="39"/>
      <c r="FI901" s="39"/>
      <c r="FJ901" s="39"/>
      <c r="FK901" s="39"/>
      <c r="FL901" s="39"/>
      <c r="FM901" s="39"/>
      <c r="FN901" s="39"/>
      <c r="FO901" s="39"/>
      <c r="FP901" s="39"/>
      <c r="FQ901" s="39"/>
      <c r="FR901" s="39"/>
      <c r="FS901" s="39"/>
      <c r="FT901" s="39"/>
      <c r="FU901" s="39"/>
      <c r="FV901" s="39"/>
      <c r="FW901" s="39"/>
      <c r="FX901" s="39"/>
      <c r="FY901" s="39"/>
      <c r="FZ901" s="39"/>
      <c r="GA901" s="39"/>
      <c r="GB901" s="39"/>
      <c r="GC901" s="39"/>
      <c r="GD901" s="39"/>
      <c r="GE901" s="39"/>
      <c r="GF901" s="39"/>
      <c r="GG901" s="39"/>
      <c r="GH901" s="39"/>
      <c r="GI901" s="39"/>
      <c r="GJ901" s="39"/>
      <c r="GK901" s="39"/>
      <c r="GL901" s="39"/>
      <c r="GM901" s="39"/>
      <c r="GN901" s="39"/>
      <c r="GO901" s="39"/>
      <c r="GP901" s="39"/>
      <c r="GQ901" s="39"/>
      <c r="GR901" s="39"/>
      <c r="GS901" s="39"/>
      <c r="GT901" s="39"/>
      <c r="GU901" s="39"/>
      <c r="GV901" s="39"/>
      <c r="GW901" s="39"/>
      <c r="GX901" s="39"/>
      <c r="GY901" s="39"/>
      <c r="GZ901" s="39"/>
      <c r="HA901" s="39"/>
      <c r="HB901" s="39"/>
      <c r="HC901" s="39"/>
      <c r="HD901" s="39"/>
      <c r="HE901" s="39"/>
      <c r="HF901" s="39"/>
      <c r="HG901" s="39"/>
      <c r="HH901" s="39"/>
      <c r="HI901" s="39"/>
      <c r="HJ901" s="39"/>
      <c r="HK901" s="39"/>
      <c r="HL901" s="39"/>
      <c r="HM901" s="39"/>
      <c r="HN901" s="39"/>
      <c r="HO901" s="39"/>
      <c r="HP901" s="39"/>
      <c r="HQ901" s="39"/>
      <c r="HR901" s="39"/>
      <c r="HS901" s="39"/>
      <c r="HT901" s="39"/>
      <c r="HU901" s="39"/>
      <c r="HV901" s="39"/>
      <c r="HW901" s="39"/>
      <c r="HX901" s="39"/>
      <c r="HY901" s="39"/>
      <c r="HZ901" s="39"/>
      <c r="IA901" s="39"/>
      <c r="IB901" s="39"/>
      <c r="IC901" s="39"/>
      <c r="ID901" s="39"/>
      <c r="IE901" s="39"/>
      <c r="IF901" s="39"/>
      <c r="IG901" s="39"/>
      <c r="IH901" s="39"/>
      <c r="II901" s="39"/>
      <c r="IJ901" s="39"/>
      <c r="IK901" s="39"/>
      <c r="IL901" s="39"/>
      <c r="IM901" s="39"/>
      <c r="IN901" s="39"/>
      <c r="IO901" s="39"/>
      <c r="IP901" s="39"/>
      <c r="IQ901" s="39"/>
      <c r="IR901" s="39"/>
      <c r="IS901" s="39"/>
      <c r="IT901" s="39"/>
    </row>
    <row r="902" spans="10:254" ht="43.5" customHeight="1" x14ac:dyDescent="0.2">
      <c r="J902" s="39"/>
      <c r="K902" s="39"/>
      <c r="L902" s="39"/>
      <c r="M902" s="39"/>
      <c r="N902" s="39"/>
      <c r="O902" s="39"/>
      <c r="P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c r="BR902" s="39"/>
      <c r="BS902" s="39"/>
      <c r="BT902" s="39"/>
      <c r="BU902" s="39"/>
      <c r="BV902" s="39"/>
      <c r="BW902" s="39"/>
      <c r="BX902" s="39"/>
      <c r="BY902" s="39"/>
      <c r="BZ902" s="39"/>
      <c r="CA902" s="39"/>
      <c r="CB902" s="39"/>
      <c r="CC902" s="39"/>
      <c r="CD902" s="39"/>
      <c r="CE902" s="39"/>
      <c r="CF902" s="39"/>
      <c r="CG902" s="39"/>
      <c r="CH902" s="39"/>
      <c r="CI902" s="39"/>
      <c r="CJ902" s="39"/>
      <c r="CK902" s="39"/>
      <c r="CL902" s="39"/>
      <c r="CM902" s="39"/>
      <c r="CN902" s="39"/>
      <c r="CO902" s="39"/>
      <c r="CP902" s="39"/>
      <c r="CQ902" s="39"/>
      <c r="CR902" s="39"/>
      <c r="CS902" s="39"/>
      <c r="CT902" s="39"/>
      <c r="CU902" s="39"/>
      <c r="CV902" s="39"/>
      <c r="CW902" s="39"/>
      <c r="CX902" s="39"/>
      <c r="CY902" s="39"/>
      <c r="CZ902" s="39"/>
      <c r="DA902" s="39"/>
      <c r="DB902" s="39"/>
      <c r="DC902" s="39"/>
      <c r="DD902" s="39"/>
      <c r="DE902" s="39"/>
      <c r="DF902" s="39"/>
      <c r="DG902" s="39"/>
      <c r="DH902" s="39"/>
      <c r="DI902" s="39"/>
      <c r="DJ902" s="39"/>
      <c r="DK902" s="39"/>
      <c r="DL902" s="39"/>
      <c r="DM902" s="39"/>
      <c r="DN902" s="39"/>
      <c r="DO902" s="39"/>
      <c r="DP902" s="39"/>
      <c r="DQ902" s="39"/>
      <c r="DR902" s="39"/>
      <c r="DS902" s="39"/>
      <c r="DT902" s="39"/>
      <c r="DU902" s="39"/>
      <c r="DV902" s="39"/>
      <c r="DW902" s="39"/>
      <c r="DX902" s="39"/>
      <c r="DY902" s="39"/>
      <c r="DZ902" s="39"/>
      <c r="EA902" s="39"/>
      <c r="EB902" s="39"/>
      <c r="EC902" s="39"/>
      <c r="ED902" s="39"/>
      <c r="EE902" s="39"/>
      <c r="EF902" s="39"/>
      <c r="EG902" s="39"/>
      <c r="EH902" s="39"/>
      <c r="EI902" s="39"/>
      <c r="EJ902" s="39"/>
      <c r="EK902" s="39"/>
      <c r="EL902" s="39"/>
      <c r="EM902" s="39"/>
      <c r="EN902" s="39"/>
      <c r="EO902" s="39"/>
      <c r="EP902" s="39"/>
      <c r="EQ902" s="39"/>
      <c r="ER902" s="39"/>
      <c r="ES902" s="39"/>
      <c r="ET902" s="39"/>
      <c r="EU902" s="39"/>
      <c r="EV902" s="39"/>
      <c r="EW902" s="39"/>
      <c r="EX902" s="39"/>
      <c r="EY902" s="39"/>
      <c r="EZ902" s="39"/>
      <c r="FA902" s="39"/>
      <c r="FB902" s="39"/>
      <c r="FC902" s="39"/>
      <c r="FD902" s="39"/>
      <c r="FE902" s="39"/>
      <c r="FF902" s="39"/>
      <c r="FG902" s="39"/>
      <c r="FH902" s="39"/>
      <c r="FI902" s="39"/>
      <c r="FJ902" s="39"/>
      <c r="FK902" s="39"/>
      <c r="FL902" s="39"/>
      <c r="FM902" s="39"/>
      <c r="FN902" s="39"/>
      <c r="FO902" s="39"/>
      <c r="FP902" s="39"/>
      <c r="FQ902" s="39"/>
      <c r="FR902" s="39"/>
      <c r="FS902" s="39"/>
      <c r="FT902" s="39"/>
      <c r="FU902" s="39"/>
      <c r="FV902" s="39"/>
      <c r="FW902" s="39"/>
      <c r="FX902" s="39"/>
      <c r="FY902" s="39"/>
      <c r="FZ902" s="39"/>
      <c r="GA902" s="39"/>
      <c r="GB902" s="39"/>
      <c r="GC902" s="39"/>
      <c r="GD902" s="39"/>
      <c r="GE902" s="39"/>
      <c r="GF902" s="39"/>
      <c r="GG902" s="39"/>
      <c r="GH902" s="39"/>
      <c r="GI902" s="39"/>
      <c r="GJ902" s="39"/>
      <c r="GK902" s="39"/>
      <c r="GL902" s="39"/>
      <c r="GM902" s="39"/>
      <c r="GN902" s="39"/>
      <c r="GO902" s="39"/>
      <c r="GP902" s="39"/>
      <c r="GQ902" s="39"/>
      <c r="GR902" s="39"/>
      <c r="GS902" s="39"/>
      <c r="GT902" s="39"/>
      <c r="GU902" s="39"/>
      <c r="GV902" s="39"/>
      <c r="GW902" s="39"/>
      <c r="GX902" s="39"/>
      <c r="GY902" s="39"/>
      <c r="GZ902" s="39"/>
      <c r="HA902" s="39"/>
      <c r="HB902" s="39"/>
      <c r="HC902" s="39"/>
      <c r="HD902" s="39"/>
      <c r="HE902" s="39"/>
      <c r="HF902" s="39"/>
      <c r="HG902" s="39"/>
      <c r="HH902" s="39"/>
      <c r="HI902" s="39"/>
      <c r="HJ902" s="39"/>
      <c r="HK902" s="39"/>
      <c r="HL902" s="39"/>
      <c r="HM902" s="39"/>
      <c r="HN902" s="39"/>
      <c r="HO902" s="39"/>
      <c r="HP902" s="39"/>
      <c r="HQ902" s="39"/>
      <c r="HR902" s="39"/>
      <c r="HS902" s="39"/>
      <c r="HT902" s="39"/>
      <c r="HU902" s="39"/>
      <c r="HV902" s="39"/>
      <c r="HW902" s="39"/>
      <c r="HX902" s="39"/>
      <c r="HY902" s="39"/>
      <c r="HZ902" s="39"/>
      <c r="IA902" s="39"/>
      <c r="IB902" s="39"/>
      <c r="IC902" s="39"/>
      <c r="ID902" s="39"/>
      <c r="IE902" s="39"/>
      <c r="IF902" s="39"/>
      <c r="IG902" s="39"/>
      <c r="IH902" s="39"/>
      <c r="II902" s="39"/>
      <c r="IJ902" s="39"/>
      <c r="IK902" s="39"/>
      <c r="IL902" s="39"/>
      <c r="IM902" s="39"/>
      <c r="IN902" s="39"/>
      <c r="IO902" s="39"/>
      <c r="IP902" s="39"/>
      <c r="IQ902" s="39"/>
      <c r="IR902" s="39"/>
      <c r="IS902" s="39"/>
      <c r="IT902" s="39"/>
    </row>
    <row r="903" spans="10:254" ht="43.5" customHeight="1" x14ac:dyDescent="0.2">
      <c r="J903" s="39"/>
      <c r="K903" s="39"/>
      <c r="L903" s="39"/>
      <c r="M903" s="39"/>
      <c r="N903" s="39"/>
      <c r="O903" s="39"/>
      <c r="P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c r="BR903" s="39"/>
      <c r="BS903" s="39"/>
      <c r="BT903" s="39"/>
      <c r="BU903" s="39"/>
      <c r="BV903" s="39"/>
      <c r="BW903" s="39"/>
      <c r="BX903" s="39"/>
      <c r="BY903" s="39"/>
      <c r="BZ903" s="39"/>
      <c r="CA903" s="39"/>
      <c r="CB903" s="39"/>
      <c r="CC903" s="39"/>
      <c r="CD903" s="39"/>
      <c r="CE903" s="39"/>
      <c r="CF903" s="39"/>
      <c r="CG903" s="39"/>
      <c r="CH903" s="39"/>
      <c r="CI903" s="39"/>
      <c r="CJ903" s="39"/>
      <c r="CK903" s="39"/>
      <c r="CL903" s="39"/>
      <c r="CM903" s="39"/>
      <c r="CN903" s="39"/>
      <c r="CO903" s="39"/>
      <c r="CP903" s="39"/>
      <c r="CQ903" s="39"/>
      <c r="CR903" s="39"/>
      <c r="CS903" s="39"/>
      <c r="CT903" s="39"/>
      <c r="CU903" s="39"/>
      <c r="CV903" s="39"/>
      <c r="CW903" s="39"/>
      <c r="CX903" s="39"/>
      <c r="CY903" s="39"/>
      <c r="CZ903" s="39"/>
      <c r="DA903" s="39"/>
      <c r="DB903" s="39"/>
      <c r="DC903" s="39"/>
      <c r="DD903" s="39"/>
      <c r="DE903" s="39"/>
      <c r="DF903" s="39"/>
      <c r="DG903" s="39"/>
      <c r="DH903" s="39"/>
      <c r="DI903" s="39"/>
      <c r="DJ903" s="39"/>
      <c r="DK903" s="39"/>
      <c r="DL903" s="39"/>
      <c r="DM903" s="39"/>
      <c r="DN903" s="39"/>
      <c r="DO903" s="39"/>
      <c r="DP903" s="39"/>
      <c r="DQ903" s="39"/>
      <c r="DR903" s="39"/>
      <c r="DS903" s="39"/>
      <c r="DT903" s="39"/>
      <c r="DU903" s="39"/>
      <c r="DV903" s="39"/>
      <c r="DW903" s="39"/>
      <c r="DX903" s="39"/>
      <c r="DY903" s="39"/>
      <c r="DZ903" s="39"/>
      <c r="EA903" s="39"/>
      <c r="EB903" s="39"/>
      <c r="EC903" s="39"/>
      <c r="ED903" s="39"/>
      <c r="EE903" s="39"/>
      <c r="EF903" s="39"/>
      <c r="EG903" s="39"/>
      <c r="EH903" s="39"/>
      <c r="EI903" s="39"/>
      <c r="EJ903" s="39"/>
      <c r="EK903" s="39"/>
      <c r="EL903" s="39"/>
      <c r="EM903" s="39"/>
      <c r="EN903" s="39"/>
      <c r="EO903" s="39"/>
      <c r="EP903" s="39"/>
      <c r="EQ903" s="39"/>
      <c r="ER903" s="39"/>
      <c r="ES903" s="39"/>
      <c r="ET903" s="39"/>
      <c r="EU903" s="39"/>
      <c r="EV903" s="39"/>
      <c r="EW903" s="39"/>
      <c r="EX903" s="39"/>
      <c r="EY903" s="39"/>
      <c r="EZ903" s="39"/>
      <c r="FA903" s="39"/>
      <c r="FB903" s="39"/>
      <c r="FC903" s="39"/>
      <c r="FD903" s="39"/>
      <c r="FE903" s="39"/>
      <c r="FF903" s="39"/>
      <c r="FG903" s="39"/>
      <c r="FH903" s="39"/>
      <c r="FI903" s="39"/>
      <c r="FJ903" s="39"/>
      <c r="FK903" s="39"/>
      <c r="FL903" s="39"/>
      <c r="FM903" s="39"/>
      <c r="FN903" s="39"/>
      <c r="FO903" s="39"/>
      <c r="FP903" s="39"/>
      <c r="FQ903" s="39"/>
      <c r="FR903" s="39"/>
      <c r="FS903" s="39"/>
      <c r="FT903" s="39"/>
      <c r="FU903" s="39"/>
      <c r="FV903" s="39"/>
      <c r="FW903" s="39"/>
      <c r="FX903" s="39"/>
      <c r="FY903" s="39"/>
      <c r="FZ903" s="39"/>
      <c r="GA903" s="39"/>
      <c r="GB903" s="39"/>
      <c r="GC903" s="39"/>
      <c r="GD903" s="39"/>
      <c r="GE903" s="39"/>
      <c r="GF903" s="39"/>
      <c r="GG903" s="39"/>
      <c r="GH903" s="39"/>
      <c r="GI903" s="39"/>
      <c r="GJ903" s="39"/>
      <c r="GK903" s="39"/>
      <c r="GL903" s="39"/>
      <c r="GM903" s="39"/>
      <c r="GN903" s="39"/>
      <c r="GO903" s="39"/>
      <c r="GP903" s="39"/>
      <c r="GQ903" s="39"/>
      <c r="GR903" s="39"/>
      <c r="GS903" s="39"/>
      <c r="GT903" s="39"/>
      <c r="GU903" s="39"/>
      <c r="GV903" s="39"/>
      <c r="GW903" s="39"/>
      <c r="GX903" s="39"/>
      <c r="GY903" s="39"/>
      <c r="GZ903" s="39"/>
      <c r="HA903" s="39"/>
      <c r="HB903" s="39"/>
      <c r="HC903" s="39"/>
      <c r="HD903" s="39"/>
      <c r="HE903" s="39"/>
      <c r="HF903" s="39"/>
      <c r="HG903" s="39"/>
      <c r="HH903" s="39"/>
      <c r="HI903" s="39"/>
      <c r="HJ903" s="39"/>
      <c r="HK903" s="39"/>
      <c r="HL903" s="39"/>
      <c r="HM903" s="39"/>
      <c r="HN903" s="39"/>
      <c r="HO903" s="39"/>
      <c r="HP903" s="39"/>
      <c r="HQ903" s="39"/>
      <c r="HR903" s="39"/>
      <c r="HS903" s="39"/>
      <c r="HT903" s="39"/>
      <c r="HU903" s="39"/>
      <c r="HV903" s="39"/>
      <c r="HW903" s="39"/>
      <c r="HX903" s="39"/>
      <c r="HY903" s="39"/>
      <c r="HZ903" s="39"/>
      <c r="IA903" s="39"/>
      <c r="IB903" s="39"/>
      <c r="IC903" s="39"/>
      <c r="ID903" s="39"/>
      <c r="IE903" s="39"/>
      <c r="IF903" s="39"/>
      <c r="IG903" s="39"/>
      <c r="IH903" s="39"/>
      <c r="II903" s="39"/>
      <c r="IJ903" s="39"/>
      <c r="IK903" s="39"/>
      <c r="IL903" s="39"/>
      <c r="IM903" s="39"/>
      <c r="IN903" s="39"/>
      <c r="IO903" s="39"/>
      <c r="IP903" s="39"/>
      <c r="IQ903" s="39"/>
      <c r="IR903" s="39"/>
      <c r="IS903" s="39"/>
      <c r="IT903" s="39"/>
    </row>
    <row r="904" spans="10:254" ht="43.5" customHeight="1" x14ac:dyDescent="0.2">
      <c r="J904" s="39"/>
      <c r="K904" s="39"/>
      <c r="L904" s="39"/>
      <c r="M904" s="39"/>
      <c r="N904" s="39"/>
      <c r="O904" s="39"/>
      <c r="P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c r="BR904" s="39"/>
      <c r="BS904" s="39"/>
      <c r="BT904" s="39"/>
      <c r="BU904" s="39"/>
      <c r="BV904" s="39"/>
      <c r="BW904" s="39"/>
      <c r="BX904" s="39"/>
      <c r="BY904" s="39"/>
      <c r="BZ904" s="39"/>
      <c r="CA904" s="39"/>
      <c r="CB904" s="39"/>
      <c r="CC904" s="39"/>
      <c r="CD904" s="39"/>
      <c r="CE904" s="39"/>
      <c r="CF904" s="39"/>
      <c r="CG904" s="39"/>
      <c r="CH904" s="39"/>
      <c r="CI904" s="39"/>
      <c r="CJ904" s="39"/>
      <c r="CK904" s="39"/>
      <c r="CL904" s="39"/>
      <c r="CM904" s="39"/>
      <c r="CN904" s="39"/>
      <c r="CO904" s="39"/>
      <c r="CP904" s="39"/>
      <c r="CQ904" s="39"/>
      <c r="CR904" s="39"/>
      <c r="CS904" s="39"/>
      <c r="CT904" s="39"/>
      <c r="CU904" s="39"/>
      <c r="CV904" s="39"/>
      <c r="CW904" s="39"/>
      <c r="CX904" s="39"/>
      <c r="CY904" s="39"/>
      <c r="CZ904" s="39"/>
      <c r="DA904" s="39"/>
      <c r="DB904" s="39"/>
      <c r="DC904" s="39"/>
      <c r="DD904" s="39"/>
      <c r="DE904" s="39"/>
      <c r="DF904" s="39"/>
      <c r="DG904" s="39"/>
      <c r="DH904" s="39"/>
      <c r="DI904" s="39"/>
      <c r="DJ904" s="39"/>
      <c r="DK904" s="39"/>
      <c r="DL904" s="39"/>
      <c r="DM904" s="39"/>
      <c r="DN904" s="39"/>
      <c r="DO904" s="39"/>
      <c r="DP904" s="39"/>
      <c r="DQ904" s="39"/>
      <c r="DR904" s="39"/>
      <c r="DS904" s="39"/>
      <c r="DT904" s="39"/>
      <c r="DU904" s="39"/>
      <c r="DV904" s="39"/>
      <c r="DW904" s="39"/>
      <c r="DX904" s="39"/>
      <c r="DY904" s="39"/>
      <c r="DZ904" s="39"/>
      <c r="EA904" s="39"/>
      <c r="EB904" s="39"/>
      <c r="EC904" s="39"/>
      <c r="ED904" s="39"/>
      <c r="EE904" s="39"/>
      <c r="EF904" s="39"/>
      <c r="EG904" s="39"/>
      <c r="EH904" s="39"/>
      <c r="EI904" s="39"/>
      <c r="EJ904" s="39"/>
      <c r="EK904" s="39"/>
      <c r="EL904" s="39"/>
      <c r="EM904" s="39"/>
      <c r="EN904" s="39"/>
      <c r="EO904" s="39"/>
      <c r="EP904" s="39"/>
      <c r="EQ904" s="39"/>
      <c r="ER904" s="39"/>
      <c r="ES904" s="39"/>
      <c r="ET904" s="39"/>
      <c r="EU904" s="39"/>
      <c r="EV904" s="39"/>
      <c r="EW904" s="39"/>
      <c r="EX904" s="39"/>
      <c r="EY904" s="39"/>
      <c r="EZ904" s="39"/>
      <c r="FA904" s="39"/>
      <c r="FB904" s="39"/>
      <c r="FC904" s="39"/>
      <c r="FD904" s="39"/>
      <c r="FE904" s="39"/>
      <c r="FF904" s="39"/>
      <c r="FG904" s="39"/>
      <c r="FH904" s="39"/>
      <c r="FI904" s="39"/>
      <c r="FJ904" s="39"/>
      <c r="FK904" s="39"/>
      <c r="FL904" s="39"/>
      <c r="FM904" s="39"/>
      <c r="FN904" s="39"/>
      <c r="FO904" s="39"/>
      <c r="FP904" s="39"/>
      <c r="FQ904" s="39"/>
      <c r="FR904" s="39"/>
      <c r="FS904" s="39"/>
      <c r="FT904" s="39"/>
      <c r="FU904" s="39"/>
      <c r="FV904" s="39"/>
      <c r="FW904" s="39"/>
      <c r="FX904" s="39"/>
      <c r="FY904" s="39"/>
      <c r="FZ904" s="39"/>
      <c r="GA904" s="39"/>
      <c r="GB904" s="39"/>
      <c r="GC904" s="39"/>
      <c r="GD904" s="39"/>
      <c r="GE904" s="39"/>
      <c r="GF904" s="39"/>
      <c r="GG904" s="39"/>
      <c r="GH904" s="39"/>
      <c r="GI904" s="39"/>
      <c r="GJ904" s="39"/>
      <c r="GK904" s="39"/>
      <c r="GL904" s="39"/>
      <c r="GM904" s="39"/>
      <c r="GN904" s="39"/>
      <c r="GO904" s="39"/>
      <c r="GP904" s="39"/>
      <c r="GQ904" s="39"/>
      <c r="GR904" s="39"/>
      <c r="GS904" s="39"/>
      <c r="GT904" s="39"/>
      <c r="GU904" s="39"/>
      <c r="GV904" s="39"/>
      <c r="GW904" s="39"/>
      <c r="GX904" s="39"/>
      <c r="GY904" s="39"/>
      <c r="GZ904" s="39"/>
      <c r="HA904" s="39"/>
      <c r="HB904" s="39"/>
      <c r="HC904" s="39"/>
      <c r="HD904" s="39"/>
      <c r="HE904" s="39"/>
      <c r="HF904" s="39"/>
      <c r="HG904" s="39"/>
      <c r="HH904" s="39"/>
      <c r="HI904" s="39"/>
      <c r="HJ904" s="39"/>
      <c r="HK904" s="39"/>
      <c r="HL904" s="39"/>
      <c r="HM904" s="39"/>
      <c r="HN904" s="39"/>
      <c r="HO904" s="39"/>
      <c r="HP904" s="39"/>
      <c r="HQ904" s="39"/>
      <c r="HR904" s="39"/>
      <c r="HS904" s="39"/>
      <c r="HT904" s="39"/>
      <c r="HU904" s="39"/>
      <c r="HV904" s="39"/>
      <c r="HW904" s="39"/>
      <c r="HX904" s="39"/>
      <c r="HY904" s="39"/>
      <c r="HZ904" s="39"/>
      <c r="IA904" s="39"/>
      <c r="IB904" s="39"/>
      <c r="IC904" s="39"/>
      <c r="ID904" s="39"/>
      <c r="IE904" s="39"/>
      <c r="IF904" s="39"/>
      <c r="IG904" s="39"/>
      <c r="IH904" s="39"/>
      <c r="II904" s="39"/>
      <c r="IJ904" s="39"/>
      <c r="IK904" s="39"/>
      <c r="IL904" s="39"/>
      <c r="IM904" s="39"/>
      <c r="IN904" s="39"/>
      <c r="IO904" s="39"/>
      <c r="IP904" s="39"/>
      <c r="IQ904" s="39"/>
      <c r="IR904" s="39"/>
      <c r="IS904" s="39"/>
      <c r="IT904" s="39"/>
    </row>
    <row r="905" spans="10:254" ht="43.5" customHeight="1" x14ac:dyDescent="0.2">
      <c r="J905" s="39"/>
      <c r="K905" s="39"/>
      <c r="L905" s="39"/>
      <c r="M905" s="39"/>
      <c r="N905" s="39"/>
      <c r="O905" s="39"/>
      <c r="P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c r="BC905" s="39"/>
      <c r="BD905" s="39"/>
      <c r="BE905" s="39"/>
      <c r="BF905" s="39"/>
      <c r="BG905" s="39"/>
      <c r="BH905" s="39"/>
      <c r="BI905" s="39"/>
      <c r="BJ905" s="39"/>
      <c r="BK905" s="39"/>
      <c r="BL905" s="39"/>
      <c r="BM905" s="39"/>
      <c r="BN905" s="39"/>
      <c r="BO905" s="39"/>
      <c r="BP905" s="39"/>
      <c r="BQ905" s="39"/>
      <c r="BR905" s="39"/>
      <c r="BS905" s="39"/>
      <c r="BT905" s="39"/>
      <c r="BU905" s="39"/>
      <c r="BV905" s="39"/>
      <c r="BW905" s="39"/>
      <c r="BX905" s="39"/>
      <c r="BY905" s="39"/>
      <c r="BZ905" s="39"/>
      <c r="CA905" s="39"/>
      <c r="CB905" s="39"/>
      <c r="CC905" s="39"/>
      <c r="CD905" s="39"/>
      <c r="CE905" s="39"/>
      <c r="CF905" s="39"/>
      <c r="CG905" s="39"/>
      <c r="CH905" s="39"/>
      <c r="CI905" s="39"/>
      <c r="CJ905" s="39"/>
      <c r="CK905" s="39"/>
      <c r="CL905" s="39"/>
      <c r="CM905" s="39"/>
      <c r="CN905" s="39"/>
      <c r="CO905" s="39"/>
      <c r="CP905" s="39"/>
      <c r="CQ905" s="39"/>
      <c r="CR905" s="39"/>
      <c r="CS905" s="39"/>
      <c r="CT905" s="39"/>
      <c r="CU905" s="39"/>
      <c r="CV905" s="39"/>
      <c r="CW905" s="39"/>
      <c r="CX905" s="39"/>
      <c r="CY905" s="39"/>
      <c r="CZ905" s="39"/>
      <c r="DA905" s="39"/>
      <c r="DB905" s="39"/>
      <c r="DC905" s="39"/>
      <c r="DD905" s="39"/>
      <c r="DE905" s="39"/>
      <c r="DF905" s="39"/>
      <c r="DG905" s="39"/>
      <c r="DH905" s="39"/>
      <c r="DI905" s="39"/>
      <c r="DJ905" s="39"/>
      <c r="DK905" s="39"/>
      <c r="DL905" s="39"/>
      <c r="DM905" s="39"/>
      <c r="DN905" s="39"/>
      <c r="DO905" s="39"/>
      <c r="DP905" s="39"/>
      <c r="DQ905" s="39"/>
      <c r="DR905" s="39"/>
      <c r="DS905" s="39"/>
      <c r="DT905" s="39"/>
      <c r="DU905" s="39"/>
      <c r="DV905" s="39"/>
      <c r="DW905" s="39"/>
      <c r="DX905" s="39"/>
      <c r="DY905" s="39"/>
      <c r="DZ905" s="39"/>
      <c r="EA905" s="39"/>
      <c r="EB905" s="39"/>
      <c r="EC905" s="39"/>
      <c r="ED905" s="39"/>
      <c r="EE905" s="39"/>
      <c r="EF905" s="39"/>
      <c r="EG905" s="39"/>
      <c r="EH905" s="39"/>
      <c r="EI905" s="39"/>
      <c r="EJ905" s="39"/>
      <c r="EK905" s="39"/>
      <c r="EL905" s="39"/>
      <c r="EM905" s="39"/>
      <c r="EN905" s="39"/>
      <c r="EO905" s="39"/>
      <c r="EP905" s="39"/>
      <c r="EQ905" s="39"/>
      <c r="ER905" s="39"/>
      <c r="ES905" s="39"/>
      <c r="ET905" s="39"/>
      <c r="EU905" s="39"/>
      <c r="EV905" s="39"/>
      <c r="EW905" s="39"/>
      <c r="EX905" s="39"/>
      <c r="EY905" s="39"/>
      <c r="EZ905" s="39"/>
      <c r="FA905" s="39"/>
      <c r="FB905" s="39"/>
      <c r="FC905" s="39"/>
      <c r="FD905" s="39"/>
      <c r="FE905" s="39"/>
      <c r="FF905" s="39"/>
      <c r="FG905" s="39"/>
      <c r="FH905" s="39"/>
      <c r="FI905" s="39"/>
      <c r="FJ905" s="39"/>
      <c r="FK905" s="39"/>
      <c r="FL905" s="39"/>
      <c r="FM905" s="39"/>
      <c r="FN905" s="39"/>
      <c r="FO905" s="39"/>
      <c r="FP905" s="39"/>
      <c r="FQ905" s="39"/>
      <c r="FR905" s="39"/>
      <c r="FS905" s="39"/>
      <c r="FT905" s="39"/>
      <c r="FU905" s="39"/>
      <c r="FV905" s="39"/>
      <c r="FW905" s="39"/>
      <c r="FX905" s="39"/>
      <c r="FY905" s="39"/>
      <c r="FZ905" s="39"/>
      <c r="GA905" s="39"/>
      <c r="GB905" s="39"/>
      <c r="GC905" s="39"/>
      <c r="GD905" s="39"/>
      <c r="GE905" s="39"/>
      <c r="GF905" s="39"/>
      <c r="GG905" s="39"/>
      <c r="GH905" s="39"/>
      <c r="GI905" s="39"/>
      <c r="GJ905" s="39"/>
      <c r="GK905" s="39"/>
      <c r="GL905" s="39"/>
      <c r="GM905" s="39"/>
      <c r="GN905" s="39"/>
      <c r="GO905" s="39"/>
      <c r="GP905" s="39"/>
      <c r="GQ905" s="39"/>
      <c r="GR905" s="39"/>
      <c r="GS905" s="39"/>
      <c r="GT905" s="39"/>
      <c r="GU905" s="39"/>
      <c r="GV905" s="39"/>
      <c r="GW905" s="39"/>
      <c r="GX905" s="39"/>
      <c r="GY905" s="39"/>
      <c r="GZ905" s="39"/>
      <c r="HA905" s="39"/>
      <c r="HB905" s="39"/>
      <c r="HC905" s="39"/>
      <c r="HD905" s="39"/>
      <c r="HE905" s="39"/>
      <c r="HF905" s="39"/>
      <c r="HG905" s="39"/>
      <c r="HH905" s="39"/>
      <c r="HI905" s="39"/>
      <c r="HJ905" s="39"/>
      <c r="HK905" s="39"/>
      <c r="HL905" s="39"/>
      <c r="HM905" s="39"/>
      <c r="HN905" s="39"/>
      <c r="HO905" s="39"/>
      <c r="HP905" s="39"/>
      <c r="HQ905" s="39"/>
      <c r="HR905" s="39"/>
      <c r="HS905" s="39"/>
      <c r="HT905" s="39"/>
      <c r="HU905" s="39"/>
      <c r="HV905" s="39"/>
      <c r="HW905" s="39"/>
      <c r="HX905" s="39"/>
      <c r="HY905" s="39"/>
      <c r="HZ905" s="39"/>
      <c r="IA905" s="39"/>
      <c r="IB905" s="39"/>
      <c r="IC905" s="39"/>
      <c r="ID905" s="39"/>
      <c r="IE905" s="39"/>
      <c r="IF905" s="39"/>
      <c r="IG905" s="39"/>
      <c r="IH905" s="39"/>
      <c r="II905" s="39"/>
      <c r="IJ905" s="39"/>
      <c r="IK905" s="39"/>
      <c r="IL905" s="39"/>
      <c r="IM905" s="39"/>
      <c r="IN905" s="39"/>
      <c r="IO905" s="39"/>
      <c r="IP905" s="39"/>
      <c r="IQ905" s="39"/>
      <c r="IR905" s="39"/>
      <c r="IS905" s="39"/>
      <c r="IT905" s="39"/>
    </row>
    <row r="906" spans="10:254" ht="43.5" customHeight="1" x14ac:dyDescent="0.2">
      <c r="J906" s="39"/>
      <c r="K906" s="39"/>
      <c r="L906" s="39"/>
      <c r="M906" s="39"/>
      <c r="N906" s="39"/>
      <c r="O906" s="39"/>
      <c r="P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c r="BC906" s="39"/>
      <c r="BD906" s="39"/>
      <c r="BE906" s="39"/>
      <c r="BF906" s="39"/>
      <c r="BG906" s="39"/>
      <c r="BH906" s="39"/>
      <c r="BI906" s="39"/>
      <c r="BJ906" s="39"/>
      <c r="BK906" s="39"/>
      <c r="BL906" s="39"/>
      <c r="BM906" s="39"/>
      <c r="BN906" s="39"/>
      <c r="BO906" s="39"/>
      <c r="BP906" s="39"/>
      <c r="BQ906" s="39"/>
      <c r="BR906" s="39"/>
      <c r="BS906" s="39"/>
      <c r="BT906" s="39"/>
      <c r="BU906" s="39"/>
      <c r="BV906" s="39"/>
      <c r="BW906" s="39"/>
      <c r="BX906" s="39"/>
      <c r="BY906" s="39"/>
      <c r="BZ906" s="39"/>
      <c r="CA906" s="39"/>
      <c r="CB906" s="39"/>
      <c r="CC906" s="39"/>
      <c r="CD906" s="39"/>
      <c r="CE906" s="39"/>
      <c r="CF906" s="39"/>
      <c r="CG906" s="39"/>
      <c r="CH906" s="39"/>
      <c r="CI906" s="39"/>
      <c r="CJ906" s="39"/>
      <c r="CK906" s="39"/>
      <c r="CL906" s="39"/>
      <c r="CM906" s="39"/>
      <c r="CN906" s="39"/>
      <c r="CO906" s="39"/>
      <c r="CP906" s="39"/>
      <c r="CQ906" s="39"/>
      <c r="CR906" s="39"/>
      <c r="CS906" s="39"/>
      <c r="CT906" s="39"/>
      <c r="CU906" s="39"/>
      <c r="CV906" s="39"/>
      <c r="CW906" s="39"/>
      <c r="CX906" s="39"/>
      <c r="CY906" s="39"/>
      <c r="CZ906" s="39"/>
      <c r="DA906" s="39"/>
      <c r="DB906" s="39"/>
      <c r="DC906" s="39"/>
      <c r="DD906" s="39"/>
      <c r="DE906" s="39"/>
      <c r="DF906" s="39"/>
      <c r="DG906" s="39"/>
      <c r="DH906" s="39"/>
      <c r="DI906" s="39"/>
      <c r="DJ906" s="39"/>
      <c r="DK906" s="39"/>
      <c r="DL906" s="39"/>
      <c r="DM906" s="39"/>
      <c r="DN906" s="39"/>
      <c r="DO906" s="39"/>
      <c r="DP906" s="39"/>
      <c r="DQ906" s="39"/>
      <c r="DR906" s="39"/>
      <c r="DS906" s="39"/>
      <c r="DT906" s="39"/>
      <c r="DU906" s="39"/>
      <c r="DV906" s="39"/>
      <c r="DW906" s="39"/>
      <c r="DX906" s="39"/>
      <c r="DY906" s="39"/>
      <c r="DZ906" s="39"/>
      <c r="EA906" s="39"/>
      <c r="EB906" s="39"/>
      <c r="EC906" s="39"/>
      <c r="ED906" s="39"/>
      <c r="EE906" s="39"/>
      <c r="EF906" s="39"/>
      <c r="EG906" s="39"/>
      <c r="EH906" s="39"/>
      <c r="EI906" s="39"/>
      <c r="EJ906" s="39"/>
      <c r="EK906" s="39"/>
      <c r="EL906" s="39"/>
      <c r="EM906" s="39"/>
      <c r="EN906" s="39"/>
      <c r="EO906" s="39"/>
      <c r="EP906" s="39"/>
      <c r="EQ906" s="39"/>
      <c r="ER906" s="39"/>
      <c r="ES906" s="39"/>
      <c r="ET906" s="39"/>
      <c r="EU906" s="39"/>
      <c r="EV906" s="39"/>
      <c r="EW906" s="39"/>
      <c r="EX906" s="39"/>
      <c r="EY906" s="39"/>
      <c r="EZ906" s="39"/>
      <c r="FA906" s="39"/>
      <c r="FB906" s="39"/>
      <c r="FC906" s="39"/>
      <c r="FD906" s="39"/>
      <c r="FE906" s="39"/>
      <c r="FF906" s="39"/>
      <c r="FG906" s="39"/>
      <c r="FH906" s="39"/>
      <c r="FI906" s="39"/>
      <c r="FJ906" s="39"/>
      <c r="FK906" s="39"/>
      <c r="FL906" s="39"/>
      <c r="FM906" s="39"/>
      <c r="FN906" s="39"/>
      <c r="FO906" s="39"/>
      <c r="FP906" s="39"/>
      <c r="FQ906" s="39"/>
      <c r="FR906" s="39"/>
      <c r="FS906" s="39"/>
      <c r="FT906" s="39"/>
      <c r="FU906" s="39"/>
      <c r="FV906" s="39"/>
      <c r="FW906" s="39"/>
      <c r="FX906" s="39"/>
      <c r="FY906" s="39"/>
      <c r="FZ906" s="39"/>
      <c r="GA906" s="39"/>
      <c r="GB906" s="39"/>
      <c r="GC906" s="39"/>
      <c r="GD906" s="39"/>
      <c r="GE906" s="39"/>
      <c r="GF906" s="39"/>
      <c r="GG906" s="39"/>
      <c r="GH906" s="39"/>
      <c r="GI906" s="39"/>
      <c r="GJ906" s="39"/>
      <c r="GK906" s="39"/>
      <c r="GL906" s="39"/>
      <c r="GM906" s="39"/>
      <c r="GN906" s="39"/>
      <c r="GO906" s="39"/>
      <c r="GP906" s="39"/>
      <c r="GQ906" s="39"/>
      <c r="GR906" s="39"/>
      <c r="GS906" s="39"/>
      <c r="GT906" s="39"/>
      <c r="GU906" s="39"/>
      <c r="GV906" s="39"/>
      <c r="GW906" s="39"/>
      <c r="GX906" s="39"/>
      <c r="GY906" s="39"/>
      <c r="GZ906" s="39"/>
      <c r="HA906" s="39"/>
      <c r="HB906" s="39"/>
      <c r="HC906" s="39"/>
      <c r="HD906" s="39"/>
      <c r="HE906" s="39"/>
      <c r="HF906" s="39"/>
      <c r="HG906" s="39"/>
      <c r="HH906" s="39"/>
      <c r="HI906" s="39"/>
      <c r="HJ906" s="39"/>
      <c r="HK906" s="39"/>
      <c r="HL906" s="39"/>
      <c r="HM906" s="39"/>
      <c r="HN906" s="39"/>
      <c r="HO906" s="39"/>
      <c r="HP906" s="39"/>
      <c r="HQ906" s="39"/>
      <c r="HR906" s="39"/>
      <c r="HS906" s="39"/>
      <c r="HT906" s="39"/>
      <c r="HU906" s="39"/>
      <c r="HV906" s="39"/>
      <c r="HW906" s="39"/>
      <c r="HX906" s="39"/>
      <c r="HY906" s="39"/>
      <c r="HZ906" s="39"/>
      <c r="IA906" s="39"/>
      <c r="IB906" s="39"/>
      <c r="IC906" s="39"/>
      <c r="ID906" s="39"/>
      <c r="IE906" s="39"/>
      <c r="IF906" s="39"/>
      <c r="IG906" s="39"/>
      <c r="IH906" s="39"/>
      <c r="II906" s="39"/>
      <c r="IJ906" s="39"/>
      <c r="IK906" s="39"/>
      <c r="IL906" s="39"/>
      <c r="IM906" s="39"/>
      <c r="IN906" s="39"/>
      <c r="IO906" s="39"/>
      <c r="IP906" s="39"/>
      <c r="IQ906" s="39"/>
      <c r="IR906" s="39"/>
      <c r="IS906" s="39"/>
      <c r="IT906" s="39"/>
    </row>
    <row r="907" spans="10:254" ht="43.5" customHeight="1" x14ac:dyDescent="0.2">
      <c r="J907" s="39"/>
      <c r="K907" s="39"/>
      <c r="L907" s="39"/>
      <c r="M907" s="39"/>
      <c r="N907" s="39"/>
      <c r="O907" s="39"/>
      <c r="P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c r="BC907" s="39"/>
      <c r="BD907" s="39"/>
      <c r="BE907" s="39"/>
      <c r="BF907" s="39"/>
      <c r="BG907" s="39"/>
      <c r="BH907" s="39"/>
      <c r="BI907" s="39"/>
      <c r="BJ907" s="39"/>
      <c r="BK907" s="39"/>
      <c r="BL907" s="39"/>
      <c r="BM907" s="39"/>
      <c r="BN907" s="39"/>
      <c r="BO907" s="39"/>
      <c r="BP907" s="39"/>
      <c r="BQ907" s="39"/>
      <c r="BR907" s="39"/>
      <c r="BS907" s="39"/>
      <c r="BT907" s="39"/>
      <c r="BU907" s="39"/>
      <c r="BV907" s="39"/>
      <c r="BW907" s="39"/>
      <c r="BX907" s="39"/>
      <c r="BY907" s="39"/>
      <c r="BZ907" s="39"/>
      <c r="CA907" s="39"/>
      <c r="CB907" s="39"/>
      <c r="CC907" s="39"/>
      <c r="CD907" s="39"/>
      <c r="CE907" s="39"/>
      <c r="CF907" s="39"/>
      <c r="CG907" s="39"/>
      <c r="CH907" s="39"/>
      <c r="CI907" s="39"/>
      <c r="CJ907" s="39"/>
      <c r="CK907" s="39"/>
      <c r="CL907" s="39"/>
      <c r="CM907" s="39"/>
      <c r="CN907" s="39"/>
      <c r="CO907" s="39"/>
      <c r="CP907" s="39"/>
      <c r="CQ907" s="39"/>
      <c r="CR907" s="39"/>
      <c r="CS907" s="39"/>
      <c r="CT907" s="39"/>
      <c r="CU907" s="39"/>
      <c r="CV907" s="39"/>
      <c r="CW907" s="39"/>
      <c r="CX907" s="39"/>
      <c r="CY907" s="39"/>
      <c r="CZ907" s="39"/>
      <c r="DA907" s="39"/>
      <c r="DB907" s="39"/>
      <c r="DC907" s="39"/>
      <c r="DD907" s="39"/>
      <c r="DE907" s="39"/>
      <c r="DF907" s="39"/>
      <c r="DG907" s="39"/>
      <c r="DH907" s="39"/>
      <c r="DI907" s="39"/>
      <c r="DJ907" s="39"/>
      <c r="DK907" s="39"/>
      <c r="DL907" s="39"/>
      <c r="DM907" s="39"/>
      <c r="DN907" s="39"/>
      <c r="DO907" s="39"/>
      <c r="DP907" s="39"/>
      <c r="DQ907" s="39"/>
      <c r="DR907" s="39"/>
      <c r="DS907" s="39"/>
      <c r="DT907" s="39"/>
      <c r="DU907" s="39"/>
      <c r="DV907" s="39"/>
      <c r="DW907" s="39"/>
      <c r="DX907" s="39"/>
      <c r="DY907" s="39"/>
      <c r="DZ907" s="39"/>
      <c r="EA907" s="39"/>
      <c r="EB907" s="39"/>
      <c r="EC907" s="39"/>
      <c r="ED907" s="39"/>
      <c r="EE907" s="39"/>
      <c r="EF907" s="39"/>
      <c r="EG907" s="39"/>
      <c r="EH907" s="39"/>
      <c r="EI907" s="39"/>
      <c r="EJ907" s="39"/>
      <c r="EK907" s="39"/>
      <c r="EL907" s="39"/>
      <c r="EM907" s="39"/>
      <c r="EN907" s="39"/>
      <c r="EO907" s="39"/>
      <c r="EP907" s="39"/>
      <c r="EQ907" s="39"/>
      <c r="ER907" s="39"/>
      <c r="ES907" s="39"/>
      <c r="ET907" s="39"/>
      <c r="EU907" s="39"/>
      <c r="EV907" s="39"/>
      <c r="EW907" s="39"/>
      <c r="EX907" s="39"/>
      <c r="EY907" s="39"/>
      <c r="EZ907" s="39"/>
      <c r="FA907" s="39"/>
      <c r="FB907" s="39"/>
      <c r="FC907" s="39"/>
      <c r="FD907" s="39"/>
      <c r="FE907" s="39"/>
      <c r="FF907" s="39"/>
      <c r="FG907" s="39"/>
      <c r="FH907" s="39"/>
      <c r="FI907" s="39"/>
      <c r="FJ907" s="39"/>
      <c r="FK907" s="39"/>
      <c r="FL907" s="39"/>
      <c r="FM907" s="39"/>
      <c r="FN907" s="39"/>
      <c r="FO907" s="39"/>
      <c r="FP907" s="39"/>
      <c r="FQ907" s="39"/>
      <c r="FR907" s="39"/>
      <c r="FS907" s="39"/>
      <c r="FT907" s="39"/>
      <c r="FU907" s="39"/>
      <c r="FV907" s="39"/>
      <c r="FW907" s="39"/>
      <c r="FX907" s="39"/>
      <c r="FY907" s="39"/>
      <c r="FZ907" s="39"/>
      <c r="GA907" s="39"/>
      <c r="GB907" s="39"/>
      <c r="GC907" s="39"/>
      <c r="GD907" s="39"/>
      <c r="GE907" s="39"/>
      <c r="GF907" s="39"/>
      <c r="GG907" s="39"/>
      <c r="GH907" s="39"/>
      <c r="GI907" s="39"/>
      <c r="GJ907" s="39"/>
      <c r="GK907" s="39"/>
      <c r="GL907" s="39"/>
      <c r="GM907" s="39"/>
      <c r="GN907" s="39"/>
      <c r="GO907" s="39"/>
      <c r="GP907" s="39"/>
      <c r="GQ907" s="39"/>
      <c r="GR907" s="39"/>
      <c r="GS907" s="39"/>
      <c r="GT907" s="39"/>
      <c r="GU907" s="39"/>
      <c r="GV907" s="39"/>
      <c r="GW907" s="39"/>
      <c r="GX907" s="39"/>
      <c r="GY907" s="39"/>
      <c r="GZ907" s="39"/>
      <c r="HA907" s="39"/>
      <c r="HB907" s="39"/>
      <c r="HC907" s="39"/>
      <c r="HD907" s="39"/>
      <c r="HE907" s="39"/>
      <c r="HF907" s="39"/>
      <c r="HG907" s="39"/>
      <c r="HH907" s="39"/>
      <c r="HI907" s="39"/>
      <c r="HJ907" s="39"/>
      <c r="HK907" s="39"/>
      <c r="HL907" s="39"/>
      <c r="HM907" s="39"/>
      <c r="HN907" s="39"/>
      <c r="HO907" s="39"/>
      <c r="HP907" s="39"/>
      <c r="HQ907" s="39"/>
      <c r="HR907" s="39"/>
      <c r="HS907" s="39"/>
      <c r="HT907" s="39"/>
      <c r="HU907" s="39"/>
      <c r="HV907" s="39"/>
      <c r="HW907" s="39"/>
      <c r="HX907" s="39"/>
      <c r="HY907" s="39"/>
      <c r="HZ907" s="39"/>
      <c r="IA907" s="39"/>
      <c r="IB907" s="39"/>
      <c r="IC907" s="39"/>
      <c r="ID907" s="39"/>
      <c r="IE907" s="39"/>
      <c r="IF907" s="39"/>
      <c r="IG907" s="39"/>
      <c r="IH907" s="39"/>
      <c r="II907" s="39"/>
      <c r="IJ907" s="39"/>
      <c r="IK907" s="39"/>
      <c r="IL907" s="39"/>
      <c r="IM907" s="39"/>
      <c r="IN907" s="39"/>
      <c r="IO907" s="39"/>
      <c r="IP907" s="39"/>
      <c r="IQ907" s="39"/>
      <c r="IR907" s="39"/>
      <c r="IS907" s="39"/>
      <c r="IT907" s="39"/>
    </row>
    <row r="908" spans="10:254" ht="43.5" customHeight="1" x14ac:dyDescent="0.2">
      <c r="J908" s="39"/>
      <c r="K908" s="39"/>
      <c r="L908" s="39"/>
      <c r="M908" s="39"/>
      <c r="N908" s="39"/>
      <c r="O908" s="39"/>
      <c r="P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c r="BC908" s="39"/>
      <c r="BD908" s="39"/>
      <c r="BE908" s="39"/>
      <c r="BF908" s="39"/>
      <c r="BG908" s="39"/>
      <c r="BH908" s="39"/>
      <c r="BI908" s="39"/>
      <c r="BJ908" s="39"/>
      <c r="BK908" s="39"/>
      <c r="BL908" s="39"/>
      <c r="BM908" s="39"/>
      <c r="BN908" s="39"/>
      <c r="BO908" s="39"/>
      <c r="BP908" s="39"/>
      <c r="BQ908" s="39"/>
      <c r="BR908" s="39"/>
      <c r="BS908" s="39"/>
      <c r="BT908" s="39"/>
      <c r="BU908" s="39"/>
      <c r="BV908" s="39"/>
      <c r="BW908" s="39"/>
      <c r="BX908" s="39"/>
      <c r="BY908" s="39"/>
      <c r="BZ908" s="39"/>
      <c r="CA908" s="39"/>
      <c r="CB908" s="39"/>
      <c r="CC908" s="39"/>
      <c r="CD908" s="39"/>
      <c r="CE908" s="39"/>
      <c r="CF908" s="39"/>
      <c r="CG908" s="39"/>
      <c r="CH908" s="39"/>
      <c r="CI908" s="39"/>
      <c r="CJ908" s="39"/>
      <c r="CK908" s="39"/>
      <c r="CL908" s="39"/>
      <c r="CM908" s="39"/>
      <c r="CN908" s="39"/>
      <c r="CO908" s="39"/>
      <c r="CP908" s="39"/>
      <c r="CQ908" s="39"/>
      <c r="CR908" s="39"/>
      <c r="CS908" s="39"/>
      <c r="CT908" s="39"/>
      <c r="CU908" s="39"/>
      <c r="CV908" s="39"/>
      <c r="CW908" s="39"/>
      <c r="CX908" s="39"/>
      <c r="CY908" s="39"/>
      <c r="CZ908" s="39"/>
      <c r="DA908" s="39"/>
      <c r="DB908" s="39"/>
      <c r="DC908" s="39"/>
      <c r="DD908" s="39"/>
      <c r="DE908" s="39"/>
      <c r="DF908" s="39"/>
      <c r="DG908" s="39"/>
      <c r="DH908" s="39"/>
      <c r="DI908" s="39"/>
      <c r="DJ908" s="39"/>
      <c r="DK908" s="39"/>
      <c r="DL908" s="39"/>
      <c r="DM908" s="39"/>
      <c r="DN908" s="39"/>
      <c r="DO908" s="39"/>
      <c r="DP908" s="39"/>
      <c r="DQ908" s="39"/>
      <c r="DR908" s="39"/>
      <c r="DS908" s="39"/>
      <c r="DT908" s="39"/>
      <c r="DU908" s="39"/>
      <c r="DV908" s="39"/>
      <c r="DW908" s="39"/>
      <c r="DX908" s="39"/>
      <c r="DY908" s="39"/>
      <c r="DZ908" s="39"/>
      <c r="EA908" s="39"/>
      <c r="EB908" s="39"/>
      <c r="EC908" s="39"/>
      <c r="ED908" s="39"/>
      <c r="EE908" s="39"/>
      <c r="EF908" s="39"/>
      <c r="EG908" s="39"/>
      <c r="EH908" s="39"/>
      <c r="EI908" s="39"/>
      <c r="EJ908" s="39"/>
      <c r="EK908" s="39"/>
      <c r="EL908" s="39"/>
      <c r="EM908" s="39"/>
      <c r="EN908" s="39"/>
      <c r="EO908" s="39"/>
      <c r="EP908" s="39"/>
      <c r="EQ908" s="39"/>
      <c r="ER908" s="39"/>
      <c r="ES908" s="39"/>
      <c r="ET908" s="39"/>
      <c r="EU908" s="39"/>
      <c r="EV908" s="39"/>
      <c r="EW908" s="39"/>
      <c r="EX908" s="39"/>
      <c r="EY908" s="39"/>
      <c r="EZ908" s="39"/>
      <c r="FA908" s="39"/>
      <c r="FB908" s="39"/>
      <c r="FC908" s="39"/>
      <c r="FD908" s="39"/>
      <c r="FE908" s="39"/>
      <c r="FF908" s="39"/>
      <c r="FG908" s="39"/>
      <c r="FH908" s="39"/>
      <c r="FI908" s="39"/>
      <c r="FJ908" s="39"/>
      <c r="FK908" s="39"/>
      <c r="FL908" s="39"/>
      <c r="FM908" s="39"/>
      <c r="FN908" s="39"/>
      <c r="FO908" s="39"/>
      <c r="FP908" s="39"/>
      <c r="FQ908" s="39"/>
      <c r="FR908" s="39"/>
      <c r="FS908" s="39"/>
      <c r="FT908" s="39"/>
      <c r="FU908" s="39"/>
      <c r="FV908" s="39"/>
      <c r="FW908" s="39"/>
      <c r="FX908" s="39"/>
      <c r="FY908" s="39"/>
      <c r="FZ908" s="39"/>
      <c r="GA908" s="39"/>
      <c r="GB908" s="39"/>
      <c r="GC908" s="39"/>
      <c r="GD908" s="39"/>
      <c r="GE908" s="39"/>
      <c r="GF908" s="39"/>
      <c r="GG908" s="39"/>
      <c r="GH908" s="39"/>
      <c r="GI908" s="39"/>
      <c r="GJ908" s="39"/>
      <c r="GK908" s="39"/>
      <c r="GL908" s="39"/>
      <c r="GM908" s="39"/>
      <c r="GN908" s="39"/>
      <c r="GO908" s="39"/>
      <c r="GP908" s="39"/>
      <c r="GQ908" s="39"/>
      <c r="GR908" s="39"/>
      <c r="GS908" s="39"/>
      <c r="GT908" s="39"/>
      <c r="GU908" s="39"/>
      <c r="GV908" s="39"/>
      <c r="GW908" s="39"/>
      <c r="GX908" s="39"/>
      <c r="GY908" s="39"/>
      <c r="GZ908" s="39"/>
      <c r="HA908" s="39"/>
      <c r="HB908" s="39"/>
      <c r="HC908" s="39"/>
      <c r="HD908" s="39"/>
      <c r="HE908" s="39"/>
      <c r="HF908" s="39"/>
      <c r="HG908" s="39"/>
      <c r="HH908" s="39"/>
      <c r="HI908" s="39"/>
      <c r="HJ908" s="39"/>
      <c r="HK908" s="39"/>
      <c r="HL908" s="39"/>
      <c r="HM908" s="39"/>
      <c r="HN908" s="39"/>
      <c r="HO908" s="39"/>
      <c r="HP908" s="39"/>
      <c r="HQ908" s="39"/>
      <c r="HR908" s="39"/>
      <c r="HS908" s="39"/>
      <c r="HT908" s="39"/>
      <c r="HU908" s="39"/>
      <c r="HV908" s="39"/>
      <c r="HW908" s="39"/>
      <c r="HX908" s="39"/>
      <c r="HY908" s="39"/>
      <c r="HZ908" s="39"/>
      <c r="IA908" s="39"/>
      <c r="IB908" s="39"/>
      <c r="IC908" s="39"/>
      <c r="ID908" s="39"/>
      <c r="IE908" s="39"/>
      <c r="IF908" s="39"/>
      <c r="IG908" s="39"/>
      <c r="IH908" s="39"/>
      <c r="II908" s="39"/>
      <c r="IJ908" s="39"/>
      <c r="IK908" s="39"/>
      <c r="IL908" s="39"/>
      <c r="IM908" s="39"/>
      <c r="IN908" s="39"/>
      <c r="IO908" s="39"/>
      <c r="IP908" s="39"/>
      <c r="IQ908" s="39"/>
      <c r="IR908" s="39"/>
      <c r="IS908" s="39"/>
      <c r="IT908" s="39"/>
    </row>
    <row r="909" spans="10:254" ht="43.5" customHeight="1" x14ac:dyDescent="0.2">
      <c r="K909" s="39"/>
      <c r="L909" s="39"/>
      <c r="M909" s="39"/>
      <c r="N909" s="39"/>
      <c r="O909" s="39"/>
      <c r="P909" s="39"/>
    </row>
    <row r="910" spans="10:254" ht="43.5" customHeight="1" x14ac:dyDescent="0.2">
      <c r="M910" s="39"/>
      <c r="N910" s="39"/>
      <c r="O910" s="39"/>
      <c r="P910" s="39"/>
    </row>
    <row r="911" spans="10:254" ht="43.5" customHeight="1" x14ac:dyDescent="0.2">
      <c r="M911" s="39"/>
      <c r="N911" s="39"/>
      <c r="O911" s="39"/>
      <c r="P911" s="39"/>
    </row>
    <row r="912" spans="10:254" ht="43.5" customHeight="1" x14ac:dyDescent="0.2">
      <c r="M912" s="39"/>
      <c r="N912" s="39"/>
      <c r="O912" s="39"/>
      <c r="P912" s="39"/>
    </row>
    <row r="913" spans="9:16" ht="43.5" customHeight="1" x14ac:dyDescent="0.2">
      <c r="M913" s="39"/>
      <c r="N913" s="39"/>
      <c r="O913" s="39"/>
      <c r="P913" s="39"/>
    </row>
    <row r="914" spans="9:16" ht="43.5" customHeight="1" x14ac:dyDescent="0.2">
      <c r="M914" s="39"/>
      <c r="N914" s="39"/>
      <c r="O914" s="39"/>
      <c r="P914" s="39"/>
    </row>
    <row r="915" spans="9:16" ht="43.5" customHeight="1" x14ac:dyDescent="0.2">
      <c r="M915" s="39"/>
      <c r="N915" s="39"/>
      <c r="O915" s="39"/>
      <c r="P915" s="39"/>
    </row>
    <row r="916" spans="9:16" ht="43.5" customHeight="1" x14ac:dyDescent="0.2">
      <c r="I916" s="33"/>
      <c r="M916" s="39"/>
      <c r="N916" s="39"/>
      <c r="O916" s="39"/>
      <c r="P916" s="39"/>
    </row>
    <row r="917" spans="9:16" ht="43.5" customHeight="1" x14ac:dyDescent="0.2">
      <c r="I917" s="33"/>
      <c r="M917" s="39"/>
      <c r="N917" s="39"/>
      <c r="O917" s="39"/>
      <c r="P917" s="39"/>
    </row>
    <row r="918" spans="9:16" ht="43.5" customHeight="1" x14ac:dyDescent="0.2">
      <c r="I918" s="33"/>
    </row>
    <row r="919" spans="9:16" ht="43.5" customHeight="1" x14ac:dyDescent="0.2">
      <c r="I919" s="33"/>
    </row>
    <row r="920" spans="9:16" ht="43.5" customHeight="1" x14ac:dyDescent="0.2">
      <c r="I920" s="33"/>
    </row>
    <row r="921" spans="9:16" ht="43.5" customHeight="1" x14ac:dyDescent="0.2">
      <c r="I921" s="33"/>
    </row>
    <row r="922" spans="9:16" ht="43.5" customHeight="1" x14ac:dyDescent="0.2">
      <c r="I922" s="33"/>
    </row>
    <row r="923" spans="9:16" ht="43.5" customHeight="1" x14ac:dyDescent="0.2">
      <c r="I923" s="33"/>
    </row>
    <row r="924" spans="9:16" ht="43.5" customHeight="1" x14ac:dyDescent="0.2">
      <c r="I924" s="33"/>
    </row>
    <row r="925" spans="9:16" ht="43.5" customHeight="1" x14ac:dyDescent="0.2">
      <c r="I925" s="33"/>
    </row>
    <row r="926" spans="9:16" ht="43.5" customHeight="1" x14ac:dyDescent="0.2">
      <c r="I926" s="33"/>
    </row>
    <row r="927" spans="9:16" ht="27" customHeight="1" x14ac:dyDescent="0.2">
      <c r="I927" s="33"/>
    </row>
    <row r="928" spans="9:16" ht="43.5" customHeight="1" x14ac:dyDescent="0.2">
      <c r="I928" s="33"/>
    </row>
    <row r="929" spans="9:9" ht="27" customHeight="1" x14ac:dyDescent="0.2">
      <c r="I929" s="33"/>
    </row>
    <row r="930" spans="9:9" ht="31.5" customHeight="1" x14ac:dyDescent="0.2">
      <c r="I930" s="33"/>
    </row>
    <row r="931" spans="9:9" ht="43.5" customHeight="1" x14ac:dyDescent="0.2">
      <c r="I931" s="33"/>
    </row>
    <row r="932" spans="9:9" ht="60" customHeight="1" x14ac:dyDescent="0.2">
      <c r="I932" s="33"/>
    </row>
    <row r="933" spans="9:9" ht="25.5" customHeight="1" x14ac:dyDescent="0.2">
      <c r="I933" s="33"/>
    </row>
    <row r="934" spans="9:9" ht="42.75" customHeight="1" x14ac:dyDescent="0.2">
      <c r="I934" s="33"/>
    </row>
    <row r="935" spans="9:9" ht="42.75" customHeight="1" x14ac:dyDescent="0.2">
      <c r="I935" s="33"/>
    </row>
    <row r="936" spans="9:9" ht="42.75" customHeight="1" x14ac:dyDescent="0.2">
      <c r="I936" s="33"/>
    </row>
    <row r="937" spans="9:9" ht="42.75" customHeight="1" x14ac:dyDescent="0.2">
      <c r="I937" s="33"/>
    </row>
    <row r="938" spans="9:9" ht="42.75" customHeight="1" x14ac:dyDescent="0.2">
      <c r="I938" s="33"/>
    </row>
    <row r="939" spans="9:9" ht="42.75" customHeight="1" x14ac:dyDescent="0.2">
      <c r="I939" s="33"/>
    </row>
    <row r="940" spans="9:9" ht="42.75" customHeight="1" x14ac:dyDescent="0.2">
      <c r="I940" s="33"/>
    </row>
    <row r="941" spans="9:9" ht="42.75" customHeight="1" x14ac:dyDescent="0.2">
      <c r="I941" s="33"/>
    </row>
    <row r="942" spans="9:9" ht="42.75" customHeight="1" x14ac:dyDescent="0.2">
      <c r="I942" s="33"/>
    </row>
    <row r="943" spans="9:9" ht="42.75" customHeight="1" x14ac:dyDescent="0.2">
      <c r="I943" s="33"/>
    </row>
    <row r="944" spans="9:9" ht="42.75" customHeight="1" x14ac:dyDescent="0.2">
      <c r="I944" s="33"/>
    </row>
    <row r="945" spans="8:9" ht="42.75" customHeight="1" x14ac:dyDescent="0.2">
      <c r="I945" s="33"/>
    </row>
    <row r="946" spans="8:9" ht="42.75" customHeight="1" x14ac:dyDescent="0.2">
      <c r="I946" s="33"/>
    </row>
    <row r="947" spans="8:9" ht="42.75" customHeight="1" x14ac:dyDescent="0.2"/>
    <row r="948" spans="8:9" ht="42.75" customHeight="1" x14ac:dyDescent="0.2"/>
    <row r="949" spans="8:9" ht="42.75" customHeight="1" x14ac:dyDescent="0.2"/>
    <row r="950" spans="8:9" ht="42.75" customHeight="1" x14ac:dyDescent="0.2"/>
    <row r="951" spans="8:9" ht="42.75" customHeight="1" x14ac:dyDescent="0.2">
      <c r="H951" s="33"/>
    </row>
    <row r="952" spans="8:9" ht="42.75" customHeight="1" x14ac:dyDescent="0.2">
      <c r="H952" s="33"/>
    </row>
    <row r="953" spans="8:9" ht="42.75" customHeight="1" x14ac:dyDescent="0.2">
      <c r="H953" s="33"/>
    </row>
    <row r="954" spans="8:9" ht="42.75" customHeight="1" x14ac:dyDescent="0.2">
      <c r="H954" s="33"/>
    </row>
    <row r="955" spans="8:9" ht="42.75" customHeight="1" x14ac:dyDescent="0.2">
      <c r="H955" s="33"/>
    </row>
    <row r="956" spans="8:9" ht="42.75" customHeight="1" x14ac:dyDescent="0.2">
      <c r="H956" s="33"/>
    </row>
    <row r="957" spans="8:9" ht="42.75" customHeight="1" x14ac:dyDescent="0.2">
      <c r="H957" s="33"/>
    </row>
    <row r="958" spans="8:9" ht="42.75" customHeight="1" x14ac:dyDescent="0.2">
      <c r="H958" s="33"/>
    </row>
    <row r="959" spans="8:9" ht="42.75" customHeight="1" x14ac:dyDescent="0.2">
      <c r="H959" s="33"/>
    </row>
    <row r="960" spans="8:9" ht="42.75" customHeight="1" x14ac:dyDescent="0.2">
      <c r="H960" s="33"/>
    </row>
    <row r="961" spans="8:8" ht="42.75" customHeight="1" x14ac:dyDescent="0.2">
      <c r="H961" s="33"/>
    </row>
    <row r="962" spans="8:8" ht="42.75" customHeight="1" x14ac:dyDescent="0.2">
      <c r="H962" s="33"/>
    </row>
    <row r="963" spans="8:8" ht="42.75" customHeight="1" x14ac:dyDescent="0.2">
      <c r="H963" s="33"/>
    </row>
    <row r="964" spans="8:8" ht="42.75" customHeight="1" x14ac:dyDescent="0.2">
      <c r="H964" s="33"/>
    </row>
    <row r="965" spans="8:8" ht="42.75" customHeight="1" x14ac:dyDescent="0.2">
      <c r="H965" s="33"/>
    </row>
    <row r="966" spans="8:8" ht="42.75" customHeight="1" x14ac:dyDescent="0.2">
      <c r="H966" s="33"/>
    </row>
    <row r="967" spans="8:8" ht="42.75" customHeight="1" x14ac:dyDescent="0.2">
      <c r="H967" s="33"/>
    </row>
    <row r="968" spans="8:8" ht="42.75" customHeight="1" x14ac:dyDescent="0.2">
      <c r="H968" s="33"/>
    </row>
    <row r="969" spans="8:8" ht="42.75" customHeight="1" x14ac:dyDescent="0.2">
      <c r="H969" s="33"/>
    </row>
    <row r="970" spans="8:8" ht="42.75" customHeight="1" x14ac:dyDescent="0.2">
      <c r="H970" s="33"/>
    </row>
    <row r="971" spans="8:8" ht="42.75" customHeight="1" x14ac:dyDescent="0.2">
      <c r="H971" s="33"/>
    </row>
    <row r="972" spans="8:8" ht="42.75" customHeight="1" x14ac:dyDescent="0.2">
      <c r="H972" s="33"/>
    </row>
    <row r="973" spans="8:8" ht="42.75" customHeight="1" x14ac:dyDescent="0.2">
      <c r="H973" s="33"/>
    </row>
    <row r="974" spans="8:8" ht="42.75" customHeight="1" x14ac:dyDescent="0.2">
      <c r="H974" s="33"/>
    </row>
    <row r="975" spans="8:8" ht="42.75" customHeight="1" x14ac:dyDescent="0.2">
      <c r="H975" s="33"/>
    </row>
    <row r="976" spans="8:8" ht="42.75" customHeight="1" x14ac:dyDescent="0.2">
      <c r="H976" s="33"/>
    </row>
    <row r="977" spans="8:8" ht="42.75" customHeight="1" x14ac:dyDescent="0.2">
      <c r="H977" s="33"/>
    </row>
    <row r="978" spans="8:8" ht="42.75" customHeight="1" x14ac:dyDescent="0.2">
      <c r="H978" s="33"/>
    </row>
    <row r="979" spans="8:8" ht="42.75" customHeight="1" x14ac:dyDescent="0.2">
      <c r="H979" s="33"/>
    </row>
    <row r="980" spans="8:8" ht="42.75" customHeight="1" x14ac:dyDescent="0.2">
      <c r="H980" s="33"/>
    </row>
    <row r="981" spans="8:8" ht="42.75" customHeight="1" x14ac:dyDescent="0.2">
      <c r="H981" s="33"/>
    </row>
    <row r="982" spans="8:8" ht="42.75" customHeight="1" x14ac:dyDescent="0.2"/>
    <row r="983" spans="8:8" ht="42.75" customHeight="1" x14ac:dyDescent="0.2"/>
    <row r="984" spans="8:8" ht="42.75" customHeight="1" x14ac:dyDescent="0.2"/>
    <row r="985" spans="8:8" ht="42.75" customHeight="1" x14ac:dyDescent="0.2"/>
    <row r="986" spans="8:8" ht="42.75" customHeight="1" x14ac:dyDescent="0.2"/>
    <row r="987" spans="8:8" ht="42.75" customHeight="1" x14ac:dyDescent="0.2"/>
    <row r="988" spans="8:8" ht="42.75" customHeight="1" x14ac:dyDescent="0.2"/>
    <row r="989" spans="8:8" ht="42.75" customHeight="1" x14ac:dyDescent="0.2"/>
    <row r="990" spans="8:8" ht="42.75" customHeight="1" x14ac:dyDescent="0.2"/>
    <row r="991" spans="8:8" ht="42.75" customHeight="1" x14ac:dyDescent="0.2"/>
    <row r="992" spans="8:8" ht="42.75" customHeight="1" x14ac:dyDescent="0.2"/>
    <row r="993" spans="1:254" ht="42.75" customHeight="1" x14ac:dyDescent="0.2"/>
    <row r="994" spans="1:254" s="33" customFormat="1" ht="42.75" customHeight="1" x14ac:dyDescent="0.2">
      <c r="A994"/>
      <c r="B994"/>
      <c r="C994" s="12"/>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row>
    <row r="995" spans="1:254" s="33" customFormat="1" ht="42.75" customHeight="1" x14ac:dyDescent="0.2">
      <c r="A995"/>
      <c r="B995"/>
      <c r="C995" s="12"/>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row>
    <row r="996" spans="1:254" s="39" customFormat="1" ht="42.75" customHeight="1" x14ac:dyDescent="0.2">
      <c r="A996"/>
      <c r="B996"/>
      <c r="C996" s="12"/>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row>
    <row r="997" spans="1:254" s="39" customFormat="1" ht="42.75" customHeight="1" x14ac:dyDescent="0.2">
      <c r="A997"/>
      <c r="B997"/>
      <c r="C997" s="12"/>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row>
    <row r="998" spans="1:254" s="39" customFormat="1" ht="42.75" customHeight="1" x14ac:dyDescent="0.2">
      <c r="A998"/>
      <c r="B998"/>
      <c r="C998" s="12"/>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row>
    <row r="999" spans="1:254" s="39" customFormat="1" ht="42.75" customHeight="1" x14ac:dyDescent="0.2">
      <c r="A999"/>
      <c r="B999"/>
      <c r="C999" s="12"/>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row>
    <row r="1000" spans="1:254" s="39" customFormat="1" ht="42.75" customHeight="1" x14ac:dyDescent="0.2">
      <c r="A1000"/>
      <c r="B1000"/>
      <c r="C1000" s="12"/>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row>
    <row r="1001" spans="1:254" s="39" customFormat="1" ht="42.75" customHeight="1" x14ac:dyDescent="0.2">
      <c r="A1001"/>
      <c r="B1001"/>
      <c r="C1001" s="12"/>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row>
    <row r="1002" spans="1:254" s="39" customFormat="1" ht="42.75" customHeight="1" x14ac:dyDescent="0.2">
      <c r="A1002"/>
      <c r="B1002"/>
      <c r="C1002" s="1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row>
    <row r="1003" spans="1:254" s="39" customFormat="1" ht="42.75" customHeight="1" x14ac:dyDescent="0.2">
      <c r="A1003"/>
      <c r="B1003"/>
      <c r="C1003" s="12"/>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row>
    <row r="1004" spans="1:254" s="39" customFormat="1" ht="42.75" customHeight="1" x14ac:dyDescent="0.2">
      <c r="A1004"/>
      <c r="B1004"/>
      <c r="C1004" s="12"/>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row>
    <row r="1005" spans="1:254" s="39" customFormat="1" ht="42.75" customHeight="1" x14ac:dyDescent="0.2">
      <c r="A1005"/>
      <c r="B1005"/>
      <c r="C1005" s="12"/>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row>
    <row r="1006" spans="1:254" s="39" customFormat="1" ht="42.75" customHeight="1" x14ac:dyDescent="0.2">
      <c r="A1006"/>
      <c r="B1006"/>
      <c r="C1006" s="12"/>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row>
    <row r="1007" spans="1:254" s="39" customFormat="1" ht="42.75" customHeight="1" x14ac:dyDescent="0.2">
      <c r="A1007"/>
      <c r="B1007"/>
      <c r="C1007" s="12"/>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row>
    <row r="1008" spans="1:254" s="39" customFormat="1" ht="42.75" customHeight="1" x14ac:dyDescent="0.2">
      <c r="A1008"/>
      <c r="B1008"/>
      <c r="C1008" s="12"/>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row>
    <row r="1009" spans="1:254" s="39" customFormat="1" ht="42.75" customHeight="1" x14ac:dyDescent="0.2">
      <c r="A1009"/>
      <c r="B1009"/>
      <c r="C1009" s="12"/>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row>
    <row r="1010" spans="1:254" s="39" customFormat="1" ht="42.75" customHeight="1" x14ac:dyDescent="0.2">
      <c r="A1010"/>
      <c r="B1010"/>
      <c r="C1010" s="12"/>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row>
    <row r="1011" spans="1:254" s="39" customFormat="1" ht="42.75" customHeight="1" x14ac:dyDescent="0.2">
      <c r="A1011"/>
      <c r="B1011"/>
      <c r="C1011" s="12"/>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row>
    <row r="1012" spans="1:254" s="39" customFormat="1" ht="42.75" customHeight="1" x14ac:dyDescent="0.2">
      <c r="A1012"/>
      <c r="B1012"/>
      <c r="C1012" s="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row>
    <row r="1013" spans="1:254" s="39" customFormat="1" ht="42.75" customHeight="1" x14ac:dyDescent="0.2">
      <c r="A1013"/>
      <c r="B1013"/>
      <c r="C1013" s="12"/>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row>
    <row r="1014" spans="1:254" s="39" customFormat="1" ht="42.75" customHeight="1" x14ac:dyDescent="0.2">
      <c r="A1014"/>
      <c r="B1014"/>
      <c r="C1014" s="12"/>
      <c r="D1014"/>
      <c r="E1014"/>
      <c r="F1014"/>
      <c r="G1014"/>
      <c r="H1014"/>
      <c r="I1014"/>
      <c r="J1014"/>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c r="HU1014"/>
      <c r="HV1014"/>
      <c r="HW1014"/>
      <c r="HX1014"/>
      <c r="HY1014"/>
      <c r="HZ1014"/>
      <c r="IA1014"/>
      <c r="IB1014"/>
      <c r="IC1014"/>
      <c r="ID1014"/>
      <c r="IE1014"/>
      <c r="IF1014"/>
      <c r="IG1014"/>
      <c r="IH1014"/>
      <c r="II1014"/>
      <c r="IJ1014"/>
      <c r="IK1014"/>
      <c r="IL1014"/>
      <c r="IM1014"/>
      <c r="IN1014"/>
      <c r="IO1014"/>
      <c r="IP1014"/>
      <c r="IQ1014"/>
      <c r="IR1014"/>
      <c r="IS1014"/>
      <c r="IT1014"/>
    </row>
    <row r="1015" spans="1:254" s="39" customFormat="1" ht="42.75" customHeight="1" x14ac:dyDescent="0.2">
      <c r="A1015"/>
      <c r="B1015"/>
      <c r="C1015" s="12"/>
      <c r="D1015"/>
      <c r="E1015"/>
      <c r="F1015"/>
      <c r="G1015"/>
      <c r="H1015"/>
      <c r="I1015"/>
      <c r="J1015"/>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c r="HU1015"/>
      <c r="HV1015"/>
      <c r="HW1015"/>
      <c r="HX1015"/>
      <c r="HY1015"/>
      <c r="HZ1015"/>
      <c r="IA1015"/>
      <c r="IB1015"/>
      <c r="IC1015"/>
      <c r="ID1015"/>
      <c r="IE1015"/>
      <c r="IF1015"/>
      <c r="IG1015"/>
      <c r="IH1015"/>
      <c r="II1015"/>
      <c r="IJ1015"/>
      <c r="IK1015"/>
      <c r="IL1015"/>
      <c r="IM1015"/>
      <c r="IN1015"/>
      <c r="IO1015"/>
      <c r="IP1015"/>
      <c r="IQ1015"/>
      <c r="IR1015"/>
      <c r="IS1015"/>
      <c r="IT1015"/>
    </row>
    <row r="1016" spans="1:254" s="39" customFormat="1" ht="42.75" customHeight="1" x14ac:dyDescent="0.2">
      <c r="A1016"/>
      <c r="B1016"/>
      <c r="C1016" s="12"/>
      <c r="D1016"/>
      <c r="E1016"/>
      <c r="F1016"/>
      <c r="G1016"/>
      <c r="H1016"/>
      <c r="I1016"/>
      <c r="J1016"/>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c r="HU1016"/>
      <c r="HV1016"/>
      <c r="HW1016"/>
      <c r="HX1016"/>
      <c r="HY1016"/>
      <c r="HZ1016"/>
      <c r="IA1016"/>
      <c r="IB1016"/>
      <c r="IC1016"/>
      <c r="ID1016"/>
      <c r="IE1016"/>
      <c r="IF1016"/>
      <c r="IG1016"/>
      <c r="IH1016"/>
      <c r="II1016"/>
      <c r="IJ1016"/>
      <c r="IK1016"/>
      <c r="IL1016"/>
      <c r="IM1016"/>
      <c r="IN1016"/>
      <c r="IO1016"/>
      <c r="IP1016"/>
      <c r="IQ1016"/>
      <c r="IR1016"/>
      <c r="IS1016"/>
      <c r="IT1016"/>
    </row>
    <row r="1017" spans="1:254" s="39" customFormat="1" ht="42.75" customHeight="1" x14ac:dyDescent="0.2">
      <c r="A1017"/>
      <c r="B1017"/>
      <c r="C1017" s="12"/>
      <c r="D1017"/>
      <c r="E1017"/>
      <c r="F1017"/>
      <c r="G1017"/>
      <c r="H1017"/>
      <c r="I1017"/>
      <c r="J1017"/>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c r="HU1017"/>
      <c r="HV1017"/>
      <c r="HW1017"/>
      <c r="HX1017"/>
      <c r="HY1017"/>
      <c r="HZ1017"/>
      <c r="IA1017"/>
      <c r="IB1017"/>
      <c r="IC1017"/>
      <c r="ID1017"/>
      <c r="IE1017"/>
      <c r="IF1017"/>
      <c r="IG1017"/>
      <c r="IH1017"/>
      <c r="II1017"/>
      <c r="IJ1017"/>
      <c r="IK1017"/>
      <c r="IL1017"/>
      <c r="IM1017"/>
      <c r="IN1017"/>
      <c r="IO1017"/>
      <c r="IP1017"/>
      <c r="IQ1017"/>
      <c r="IR1017"/>
      <c r="IS1017"/>
      <c r="IT1017"/>
    </row>
    <row r="1018" spans="1:254" s="39" customFormat="1" ht="42.75" customHeight="1" x14ac:dyDescent="0.2">
      <c r="A1018"/>
      <c r="B1018"/>
      <c r="C1018" s="12"/>
      <c r="D1018"/>
      <c r="E1018"/>
      <c r="F1018"/>
      <c r="G1018"/>
      <c r="H1018"/>
      <c r="I1018"/>
      <c r="J1018"/>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c r="HU1018"/>
      <c r="HV1018"/>
      <c r="HW1018"/>
      <c r="HX1018"/>
      <c r="HY1018"/>
      <c r="HZ1018"/>
      <c r="IA1018"/>
      <c r="IB1018"/>
      <c r="IC1018"/>
      <c r="ID1018"/>
      <c r="IE1018"/>
      <c r="IF1018"/>
      <c r="IG1018"/>
      <c r="IH1018"/>
      <c r="II1018"/>
      <c r="IJ1018"/>
      <c r="IK1018"/>
      <c r="IL1018"/>
      <c r="IM1018"/>
      <c r="IN1018"/>
      <c r="IO1018"/>
      <c r="IP1018"/>
      <c r="IQ1018"/>
      <c r="IR1018"/>
      <c r="IS1018"/>
      <c r="IT1018"/>
    </row>
    <row r="1019" spans="1:254" s="39" customFormat="1" ht="42.75" customHeight="1" x14ac:dyDescent="0.2">
      <c r="A1019"/>
      <c r="B1019"/>
      <c r="C1019" s="12"/>
      <c r="D1019"/>
      <c r="E1019"/>
      <c r="F1019"/>
      <c r="G1019"/>
      <c r="H1019"/>
      <c r="I1019"/>
      <c r="J1019"/>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c r="HU1019"/>
      <c r="HV1019"/>
      <c r="HW1019"/>
      <c r="HX1019"/>
      <c r="HY1019"/>
      <c r="HZ1019"/>
      <c r="IA1019"/>
      <c r="IB1019"/>
      <c r="IC1019"/>
      <c r="ID1019"/>
      <c r="IE1019"/>
      <c r="IF1019"/>
      <c r="IG1019"/>
      <c r="IH1019"/>
      <c r="II1019"/>
      <c r="IJ1019"/>
      <c r="IK1019"/>
      <c r="IL1019"/>
      <c r="IM1019"/>
      <c r="IN1019"/>
      <c r="IO1019"/>
      <c r="IP1019"/>
      <c r="IQ1019"/>
      <c r="IR1019"/>
      <c r="IS1019"/>
      <c r="IT1019"/>
    </row>
    <row r="1020" spans="1:254" s="39" customFormat="1" ht="42.75" customHeight="1" x14ac:dyDescent="0.2">
      <c r="A1020"/>
      <c r="B1020"/>
      <c r="C1020" s="12"/>
      <c r="D1020"/>
      <c r="E1020"/>
      <c r="F1020"/>
      <c r="G1020"/>
      <c r="H1020"/>
      <c r="I1020"/>
      <c r="J1020"/>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c r="HU1020"/>
      <c r="HV1020"/>
      <c r="HW1020"/>
      <c r="HX1020"/>
      <c r="HY1020"/>
      <c r="HZ1020"/>
      <c r="IA1020"/>
      <c r="IB1020"/>
      <c r="IC1020"/>
      <c r="ID1020"/>
      <c r="IE1020"/>
      <c r="IF1020"/>
      <c r="IG1020"/>
      <c r="IH1020"/>
      <c r="II1020"/>
      <c r="IJ1020"/>
      <c r="IK1020"/>
      <c r="IL1020"/>
      <c r="IM1020"/>
      <c r="IN1020"/>
      <c r="IO1020"/>
      <c r="IP1020"/>
      <c r="IQ1020"/>
      <c r="IR1020"/>
      <c r="IS1020"/>
      <c r="IT1020"/>
    </row>
    <row r="1021" spans="1:254" s="39" customFormat="1" ht="42.75" customHeight="1" x14ac:dyDescent="0.2">
      <c r="A1021"/>
      <c r="B1021"/>
      <c r="C1021" s="12"/>
      <c r="D1021"/>
      <c r="E1021"/>
      <c r="F1021"/>
      <c r="G1021"/>
      <c r="H1021"/>
      <c r="I1021"/>
      <c r="J1021"/>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c r="HU1021"/>
      <c r="HV1021"/>
      <c r="HW1021"/>
      <c r="HX1021"/>
      <c r="HY1021"/>
      <c r="HZ1021"/>
      <c r="IA1021"/>
      <c r="IB1021"/>
      <c r="IC1021"/>
      <c r="ID1021"/>
      <c r="IE1021"/>
      <c r="IF1021"/>
      <c r="IG1021"/>
      <c r="IH1021"/>
      <c r="II1021"/>
      <c r="IJ1021"/>
      <c r="IK1021"/>
      <c r="IL1021"/>
      <c r="IM1021"/>
      <c r="IN1021"/>
      <c r="IO1021"/>
      <c r="IP1021"/>
      <c r="IQ1021"/>
      <c r="IR1021"/>
      <c r="IS1021"/>
      <c r="IT1021"/>
    </row>
    <row r="1022" spans="1:254" s="39" customFormat="1" ht="42.75" customHeight="1" x14ac:dyDescent="0.2">
      <c r="A1022"/>
      <c r="B1022"/>
      <c r="C1022" s="12"/>
      <c r="D1022"/>
      <c r="E1022"/>
      <c r="F1022"/>
      <c r="G1022"/>
      <c r="H1022"/>
      <c r="I1022"/>
      <c r="J1022"/>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c r="HU1022"/>
      <c r="HV1022"/>
      <c r="HW1022"/>
      <c r="HX1022"/>
      <c r="HY1022"/>
      <c r="HZ1022"/>
      <c r="IA1022"/>
      <c r="IB1022"/>
      <c r="IC1022"/>
      <c r="ID1022"/>
      <c r="IE1022"/>
      <c r="IF1022"/>
      <c r="IG1022"/>
      <c r="IH1022"/>
      <c r="II1022"/>
      <c r="IJ1022"/>
      <c r="IK1022"/>
      <c r="IL1022"/>
      <c r="IM1022"/>
      <c r="IN1022"/>
      <c r="IO1022"/>
      <c r="IP1022"/>
      <c r="IQ1022"/>
      <c r="IR1022"/>
      <c r="IS1022"/>
      <c r="IT1022"/>
    </row>
    <row r="1023" spans="1:254" s="39" customFormat="1" ht="42.75" customHeight="1" x14ac:dyDescent="0.2">
      <c r="A1023"/>
      <c r="B1023"/>
      <c r="C1023" s="12"/>
      <c r="D1023"/>
      <c r="E1023"/>
      <c r="F1023"/>
      <c r="G1023"/>
      <c r="H1023"/>
      <c r="I1023"/>
      <c r="J1023"/>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c r="HU1023"/>
      <c r="HV1023"/>
      <c r="HW1023"/>
      <c r="HX1023"/>
      <c r="HY1023"/>
      <c r="HZ1023"/>
      <c r="IA1023"/>
      <c r="IB1023"/>
      <c r="IC1023"/>
      <c r="ID1023"/>
      <c r="IE1023"/>
      <c r="IF1023"/>
      <c r="IG1023"/>
      <c r="IH1023"/>
      <c r="II1023"/>
      <c r="IJ1023"/>
      <c r="IK1023"/>
      <c r="IL1023"/>
      <c r="IM1023"/>
      <c r="IN1023"/>
      <c r="IO1023"/>
      <c r="IP1023"/>
      <c r="IQ1023"/>
      <c r="IR1023"/>
      <c r="IS1023"/>
      <c r="IT1023"/>
    </row>
    <row r="1024" spans="1:254" s="39" customFormat="1" ht="42.75" customHeight="1" x14ac:dyDescent="0.2">
      <c r="A1024"/>
      <c r="B1024"/>
      <c r="C1024" s="12"/>
      <c r="D1024"/>
      <c r="E1024"/>
      <c r="F1024"/>
      <c r="G1024"/>
      <c r="H1024"/>
      <c r="I1024"/>
      <c r="J1024"/>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row>
    <row r="1025" ht="51.75" customHeight="1" x14ac:dyDescent="0.2"/>
    <row r="1040" ht="30.75" customHeight="1" x14ac:dyDescent="0.2"/>
    <row r="1041" ht="24" customHeight="1" x14ac:dyDescent="0.2"/>
    <row r="1042" ht="29.25" customHeight="1" x14ac:dyDescent="0.2"/>
    <row r="1043" ht="41.25" customHeight="1" x14ac:dyDescent="0.2"/>
    <row r="1044" ht="38.25" customHeight="1" x14ac:dyDescent="0.2"/>
    <row r="1045" ht="37.5" customHeight="1" x14ac:dyDescent="0.2"/>
    <row r="1046" ht="35.25" customHeight="1" x14ac:dyDescent="0.2"/>
    <row r="1047" ht="31.5" customHeight="1" x14ac:dyDescent="0.2"/>
    <row r="1048" ht="45" customHeight="1" x14ac:dyDescent="0.2"/>
    <row r="1049" ht="44.25" customHeight="1" x14ac:dyDescent="0.2"/>
    <row r="1050" ht="36.75" customHeight="1" x14ac:dyDescent="0.2"/>
    <row r="1051" ht="46.5" customHeight="1" x14ac:dyDescent="0.2"/>
    <row r="1052" ht="67.5" customHeight="1" x14ac:dyDescent="0.2"/>
    <row r="1053" ht="53.25" customHeight="1" x14ac:dyDescent="0.2"/>
    <row r="1054" ht="63.75" customHeight="1" x14ac:dyDescent="0.2"/>
    <row r="1055" ht="44.25" customHeight="1" x14ac:dyDescent="0.2"/>
    <row r="1056" ht="48" customHeight="1" x14ac:dyDescent="0.2"/>
    <row r="1058" ht="43.5" customHeight="1" x14ac:dyDescent="0.2"/>
    <row r="1059" ht="33.75" customHeight="1" x14ac:dyDescent="0.2"/>
    <row r="1060" ht="32.25" customHeight="1" x14ac:dyDescent="0.2"/>
    <row r="1072" ht="33" customHeight="1" x14ac:dyDescent="0.2"/>
    <row r="1073" ht="35.25" customHeight="1" x14ac:dyDescent="0.2"/>
    <row r="1078" ht="51.75" customHeight="1" x14ac:dyDescent="0.2"/>
    <row r="1079" ht="30" customHeight="1" x14ac:dyDescent="0.2"/>
    <row r="1080" ht="32.25" customHeight="1" x14ac:dyDescent="0.2"/>
    <row r="1081" ht="75.75" customHeight="1" x14ac:dyDescent="0.2"/>
    <row r="1082" ht="22.5" customHeight="1" x14ac:dyDescent="0.2"/>
    <row r="1083" ht="19.5" customHeight="1" x14ac:dyDescent="0.2"/>
    <row r="1084" ht="34.5" customHeight="1" x14ac:dyDescent="0.2"/>
    <row r="1097" spans="7:7" x14ac:dyDescent="0.2">
      <c r="G1097" s="33"/>
    </row>
    <row r="1098" spans="7:7" x14ac:dyDescent="0.2">
      <c r="G1098" s="33"/>
    </row>
    <row r="1099" spans="7:7" x14ac:dyDescent="0.2">
      <c r="G1099" s="33"/>
    </row>
    <row r="1100" spans="7:7" x14ac:dyDescent="0.2">
      <c r="G1100" s="33"/>
    </row>
    <row r="1101" spans="7:7" x14ac:dyDescent="0.2">
      <c r="G1101" s="33"/>
    </row>
    <row r="1102" spans="7:7" x14ac:dyDescent="0.2">
      <c r="G1102" s="33"/>
    </row>
    <row r="1103" spans="7:7" x14ac:dyDescent="0.2">
      <c r="G1103" s="33"/>
    </row>
    <row r="1104" spans="7:7" ht="46.5" customHeight="1" x14ac:dyDescent="0.2">
      <c r="G1104" s="33"/>
    </row>
    <row r="1105" spans="7:7" x14ac:dyDescent="0.2">
      <c r="G1105" s="33"/>
    </row>
    <row r="1106" spans="7:7" x14ac:dyDescent="0.2">
      <c r="G1106" s="33"/>
    </row>
    <row r="1107" spans="7:7" ht="42" customHeight="1" x14ac:dyDescent="0.2">
      <c r="G1107" s="33"/>
    </row>
    <row r="1108" spans="7:7" ht="36.75" customHeight="1" x14ac:dyDescent="0.2">
      <c r="G1108" s="33"/>
    </row>
    <row r="1109" spans="7:7" ht="26.25" customHeight="1" x14ac:dyDescent="0.2">
      <c r="G1109" s="33"/>
    </row>
    <row r="1110" spans="7:7" ht="25.5" customHeight="1" x14ac:dyDescent="0.2">
      <c r="G1110" s="33"/>
    </row>
    <row r="1111" spans="7:7" x14ac:dyDescent="0.2">
      <c r="G1111" s="33"/>
    </row>
    <row r="1112" spans="7:7" ht="18" customHeight="1" x14ac:dyDescent="0.2">
      <c r="G1112" s="33"/>
    </row>
    <row r="1113" spans="7:7" ht="24.75" customHeight="1" x14ac:dyDescent="0.2">
      <c r="G1113" s="33"/>
    </row>
    <row r="1114" spans="7:7" ht="39" customHeight="1" x14ac:dyDescent="0.2">
      <c r="G1114" s="33"/>
    </row>
    <row r="1115" spans="7:7" ht="21.75" customHeight="1" x14ac:dyDescent="0.2">
      <c r="G1115" s="33"/>
    </row>
    <row r="1116" spans="7:7" ht="21.75" customHeight="1" x14ac:dyDescent="0.2">
      <c r="G1116" s="33"/>
    </row>
    <row r="1117" spans="7:7" ht="21.75" customHeight="1" x14ac:dyDescent="0.2">
      <c r="G1117" s="33"/>
    </row>
    <row r="1118" spans="7:7" ht="21.75" customHeight="1" x14ac:dyDescent="0.2">
      <c r="G1118" s="33"/>
    </row>
    <row r="1119" spans="7:7" x14ac:dyDescent="0.2">
      <c r="G1119" s="33"/>
    </row>
    <row r="1120" spans="7:7" x14ac:dyDescent="0.2">
      <c r="G1120" s="33"/>
    </row>
    <row r="1121" spans="7:7" ht="31.5" customHeight="1" x14ac:dyDescent="0.2">
      <c r="G1121" s="33"/>
    </row>
    <row r="1122" spans="7:7" ht="51.75" customHeight="1" x14ac:dyDescent="0.2">
      <c r="G1122" s="33"/>
    </row>
    <row r="1123" spans="7:7" ht="42" customHeight="1" x14ac:dyDescent="0.2">
      <c r="G1123" s="33"/>
    </row>
    <row r="1124" spans="7:7" x14ac:dyDescent="0.2">
      <c r="G1124" s="33"/>
    </row>
    <row r="1125" spans="7:7" ht="42" customHeight="1" x14ac:dyDescent="0.2">
      <c r="G1125" s="33"/>
    </row>
    <row r="1126" spans="7:7" ht="21.75" customHeight="1" x14ac:dyDescent="0.2">
      <c r="G1126" s="33"/>
    </row>
    <row r="1127" spans="7:7" ht="42" customHeight="1" x14ac:dyDescent="0.2">
      <c r="G1127" s="33"/>
    </row>
    <row r="1128" spans="7:7" ht="38.25" customHeight="1" x14ac:dyDescent="0.2"/>
    <row r="1129" spans="7:7" ht="38.25" customHeight="1" x14ac:dyDescent="0.2"/>
    <row r="1130" spans="7:7" ht="38.25" customHeight="1" x14ac:dyDescent="0.2"/>
    <row r="1131" spans="7:7" ht="39" customHeight="1" x14ac:dyDescent="0.2"/>
    <row r="1132" spans="7:7" ht="31.5" customHeight="1" x14ac:dyDescent="0.2"/>
    <row r="1133" spans="7:7" ht="35.25" customHeight="1" x14ac:dyDescent="0.2"/>
    <row r="1135" spans="7:7" ht="27" customHeight="1" x14ac:dyDescent="0.2"/>
    <row r="1136" spans="7:7" ht="34.5" customHeight="1" x14ac:dyDescent="0.2"/>
    <row r="1144" ht="29.25" customHeight="1" x14ac:dyDescent="0.2"/>
    <row r="1145" ht="38.25" customHeight="1" x14ac:dyDescent="0.2"/>
    <row r="1146" ht="30.75" customHeight="1" x14ac:dyDescent="0.2"/>
    <row r="1150" ht="20.25" customHeight="1" x14ac:dyDescent="0.2"/>
    <row r="1151" ht="22.5" customHeight="1" x14ac:dyDescent="0.2"/>
    <row r="1154" ht="18" customHeight="1" x14ac:dyDescent="0.2"/>
    <row r="1155" ht="21" customHeight="1" x14ac:dyDescent="0.2"/>
    <row r="1158" ht="24" customHeight="1" x14ac:dyDescent="0.2"/>
    <row r="1159" ht="75.75" customHeight="1" x14ac:dyDescent="0.2"/>
    <row r="1162" ht="30.75" customHeight="1" x14ac:dyDescent="0.2"/>
    <row r="1163" ht="33" customHeight="1" x14ac:dyDescent="0.2"/>
    <row r="1164" ht="28.5" customHeight="1" x14ac:dyDescent="0.2"/>
    <row r="1172" ht="12.75" customHeight="1" x14ac:dyDescent="0.2"/>
    <row r="1173" ht="33.75" customHeight="1" x14ac:dyDescent="0.2"/>
    <row r="1174" ht="36.75" customHeight="1" x14ac:dyDescent="0.2"/>
    <row r="1179" ht="16.5" customHeight="1" x14ac:dyDescent="0.2"/>
    <row r="1184" ht="21" customHeight="1" x14ac:dyDescent="0.2"/>
    <row r="1186" ht="18.75" customHeight="1" x14ac:dyDescent="0.2"/>
    <row r="1187" ht="12.75" customHeight="1" x14ac:dyDescent="0.2"/>
    <row r="1188" ht="30" customHeight="1" x14ac:dyDescent="0.2"/>
    <row r="1189" ht="27" customHeight="1" x14ac:dyDescent="0.2"/>
    <row r="1190" ht="39" customHeight="1" x14ac:dyDescent="0.2"/>
    <row r="1191" ht="37.5" customHeight="1" x14ac:dyDescent="0.2"/>
    <row r="1192" ht="30" customHeight="1" x14ac:dyDescent="0.2"/>
    <row r="1193" ht="25.5" customHeight="1" x14ac:dyDescent="0.2"/>
    <row r="1195" ht="31.5" customHeight="1" x14ac:dyDescent="0.2"/>
    <row r="1196" ht="30" customHeight="1" x14ac:dyDescent="0.2"/>
    <row r="1198" ht="30" customHeight="1" x14ac:dyDescent="0.2"/>
    <row r="1200" ht="24" customHeight="1" x14ac:dyDescent="0.2"/>
    <row r="1202" ht="20.25" customHeight="1" x14ac:dyDescent="0.2"/>
    <row r="1205" ht="20.25" customHeight="1" x14ac:dyDescent="0.2"/>
    <row r="1207" ht="18" customHeight="1" x14ac:dyDescent="0.2"/>
    <row r="1214" ht="24" customHeight="1" x14ac:dyDescent="0.2"/>
    <row r="1215" ht="27.75" customHeight="1" x14ac:dyDescent="0.2"/>
    <row r="1216" ht="12.75" customHeight="1" x14ac:dyDescent="0.2"/>
    <row r="1218" ht="27" customHeight="1" x14ac:dyDescent="0.2"/>
    <row r="1227" ht="24" customHeight="1" x14ac:dyDescent="0.2"/>
    <row r="61976" spans="3:3" x14ac:dyDescent="0.2">
      <c r="C61976"/>
    </row>
    <row r="61977" spans="3:3" x14ac:dyDescent="0.2">
      <c r="C61977"/>
    </row>
    <row r="61978" spans="3:3" x14ac:dyDescent="0.2">
      <c r="C61978"/>
    </row>
    <row r="62073" spans="3:3" x14ac:dyDescent="0.2">
      <c r="C62073"/>
    </row>
    <row r="62194" spans="3:3" x14ac:dyDescent="0.2">
      <c r="C62194"/>
    </row>
    <row r="62195" spans="3:3" x14ac:dyDescent="0.2">
      <c r="C62195"/>
    </row>
    <row r="62290" spans="3:3" x14ac:dyDescent="0.2">
      <c r="C62290"/>
    </row>
    <row r="63742" ht="389.25" customHeight="1" x14ac:dyDescent="0.2"/>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45">
    <cfRule type="cellIs" dxfId="24" priority="210" operator="equal">
      <formula>"!"</formula>
    </cfRule>
  </conditionalFormatting>
  <conditionalFormatting sqref="F8:G45">
    <cfRule type="cellIs" dxfId="23" priority="1" operator="equal">
      <formula>"VEDI NOTA"</formula>
    </cfRule>
    <cfRule type="cellIs" dxfId="22" priority="2" operator="equal">
      <formula>"SCADUTA"</formula>
    </cfRule>
    <cfRule type="cellIs" dxfId="21" priority="3" operator="equal">
      <formula>"MENO DI 30 GIORNI!"</formula>
    </cfRule>
  </conditionalFormatting>
  <hyperlinks>
    <hyperlink ref="C57" r:id="rId2" xr:uid="{00000000-0004-0000-1300-000002000000}"/>
    <hyperlink ref="C56" r:id="rId3" xr:uid="{00000000-0004-0000-1300-000003000000}"/>
    <hyperlink ref="C54" r:id="rId4" xr:uid="{00000000-0004-0000-1300-000004000000}"/>
    <hyperlink ref="C55" r:id="rId5" display="DEVCO" xr:uid="{00000000-0004-0000-1300-000005000000}"/>
    <hyperlink ref="D55" r:id="rId6" xr:uid="{00000000-0004-0000-1300-000006000000}"/>
    <hyperlink ref="D54" r:id="rId7" xr:uid="{00000000-0004-0000-1300-000007000000}"/>
    <hyperlink ref="D5" r:id="rId8" xr:uid="{A0D35ACB-2409-449B-9B63-65DB0A74C7AD}"/>
    <hyperlink ref="F5" r:id="rId9" xr:uid="{D584A62F-2263-49D3-B7F3-65F740F6924A}"/>
    <hyperlink ref="H8" r:id="rId10" xr:uid="{5B4A442A-D011-4E2C-BBA3-C02A3D07102A}"/>
    <hyperlink ref="H9" r:id="rId11" xr:uid="{F5692693-F556-423A-B5CC-DEA6BCDD8C06}"/>
    <hyperlink ref="H10" r:id="rId12" xr:uid="{8ECECFE8-A8BF-4A70-9DB0-58ABDC245863}"/>
    <hyperlink ref="H11" r:id="rId13" xr:uid="{311EEB2C-53FD-4C1B-A4CA-CB3CA3B69F54}"/>
    <hyperlink ref="H12" r:id="rId14" xr:uid="{61B5726D-7ABB-4F38-9146-148591D217D9}"/>
    <hyperlink ref="H17" r:id="rId15" xr:uid="{DFDF8F87-13F5-4377-853F-0239B5CEB649}"/>
    <hyperlink ref="H16" r:id="rId16" xr:uid="{CDA375FB-064E-490E-83DF-C8C5B980BBD0}"/>
    <hyperlink ref="H15" r:id="rId17" xr:uid="{AC6E294E-70DC-4AB9-809A-C55CB19D2B5F}"/>
    <hyperlink ref="H13" r:id="rId18" xr:uid="{C7EF36C5-29E1-4F64-B3A4-B7A085BA6FA9}"/>
    <hyperlink ref="H14" r:id="rId19" xr:uid="{4507C623-B97A-4203-941B-9FCA43237F32}"/>
    <hyperlink ref="H18" r:id="rId20" xr:uid="{44D22A19-1D41-4541-A6AF-682FD25874CF}"/>
    <hyperlink ref="H19" r:id="rId21" xr:uid="{C11F0E4F-C4BD-4FAB-AD31-96A25593F3F8}"/>
    <hyperlink ref="H20" r:id="rId22" xr:uid="{F5D9353B-AAE3-4C5A-A786-C6AB853A1A82}"/>
    <hyperlink ref="H21" r:id="rId23" xr:uid="{E87E540D-63A8-4136-8668-3DC5815F9015}"/>
    <hyperlink ref="H23" r:id="rId24" xr:uid="{555BCE2C-1758-47F6-B93D-D7FBEF02A1E5}"/>
    <hyperlink ref="H22" r:id="rId25" xr:uid="{1D752016-5028-40C7-BD4D-1C3C04898372}"/>
    <hyperlink ref="H24" r:id="rId26" xr:uid="{4C0DE0E7-F99A-498A-A139-720ABB8A08BA}"/>
    <hyperlink ref="H25" r:id="rId27" xr:uid="{7F72BF2B-59F6-48D7-B308-0B1FE0426207}"/>
    <hyperlink ref="H26" r:id="rId28" xr:uid="{7A73EA86-116B-4837-9B17-4107DC3A0B01}"/>
    <hyperlink ref="H28" r:id="rId29" xr:uid="{13A5C337-00EB-42F4-8FD9-90C6269BAB64}"/>
    <hyperlink ref="H27" r:id="rId30" xr:uid="{E21B43DD-4DE2-476F-A072-D601840F17C7}"/>
    <hyperlink ref="H30" r:id="rId31" xr:uid="{7372CEEB-D00B-4207-A269-5ED181DE25B8}"/>
    <hyperlink ref="H29" r:id="rId32" xr:uid="{E9A6ED8C-86FA-4697-9C98-7E2082B04B15}"/>
    <hyperlink ref="H31" r:id="rId33" xr:uid="{025E44F4-D8D4-4B87-B924-3C1B4681AB90}"/>
    <hyperlink ref="H32" r:id="rId34" xr:uid="{CE62EB5D-712B-4B41-9ABD-E9EDB90151A5}"/>
    <hyperlink ref="H33" r:id="rId35" xr:uid="{495C142F-D77F-49D5-A824-E10C3E419213}"/>
    <hyperlink ref="H35" r:id="rId36" xr:uid="{9F97D23A-BF4F-4A5E-B8A6-B76DBD08C0EF}"/>
    <hyperlink ref="H34" r:id="rId37" xr:uid="{5EC95275-7B4C-4B81-8B10-35C2EEE62CC3}"/>
    <hyperlink ref="H36" r:id="rId38" xr:uid="{FC322310-4082-418B-95CB-A482BB985845}"/>
    <hyperlink ref="H37" r:id="rId39" xr:uid="{052573AA-045E-4092-BAF3-2A514CD8DD62}"/>
    <hyperlink ref="H38" r:id="rId40" xr:uid="{7EE8CE3A-4CF4-43C1-816E-841CB1C9BD55}"/>
    <hyperlink ref="H39" r:id="rId41" xr:uid="{188F09A7-9652-4518-8080-CEA120D84CCB}"/>
    <hyperlink ref="H40" r:id="rId42" xr:uid="{7E09AA89-2416-447F-9E2E-3F656884602B}"/>
    <hyperlink ref="H41" r:id="rId43" xr:uid="{29707795-C565-4EA6-80FC-DFD7DDCD0A51}"/>
    <hyperlink ref="H42" r:id="rId44" xr:uid="{2611AB52-02E7-454E-84BE-28AD955CF92F}"/>
    <hyperlink ref="H43" r:id="rId45" xr:uid="{ECFBD477-EAB7-44B3-8E90-F6B38E4F5B0B}"/>
    <hyperlink ref="H44" r:id="rId46" xr:uid="{0FEB89AF-5E73-4B5E-9F16-89001339BFAA}"/>
    <hyperlink ref="H45" r:id="rId47" xr:uid="{21272542-6C2E-4024-8090-FD5FA0E44DB8}"/>
  </hyperlinks>
  <pageMargins left="0.28000000000000003" right="0.16" top="1" bottom="1" header="0.5" footer="0.5"/>
  <pageSetup paperSize="9" orientation="landscape" r:id="rId48"/>
  <headerFooter alignWithMargins="0"/>
  <drawing r:id="rId4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CCFFFF"/>
  </sheetPr>
  <dimension ref="A1:O57"/>
  <sheetViews>
    <sheetView zoomScale="97" zoomScaleNormal="97" workbookViewId="0">
      <pane ySplit="4" topLeftCell="A11" activePane="bottomLeft" state="frozen"/>
      <selection activeCell="N12" sqref="N12"/>
      <selection pane="bottomLeft" activeCell="C18" sqref="C18:D18"/>
    </sheetView>
  </sheetViews>
  <sheetFormatPr defaultColWidth="8.42578125" defaultRowHeight="12.75" x14ac:dyDescent="0.2"/>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5" ht="15.75" customHeight="1" thickBot="1" x14ac:dyDescent="0.25">
      <c r="A1" t="s">
        <v>163</v>
      </c>
    </row>
    <row r="2" spans="1:15" ht="37.5" customHeight="1" thickTop="1" x14ac:dyDescent="0.2">
      <c r="B2" s="81" t="s">
        <v>23</v>
      </c>
      <c r="D2" s="225" t="s">
        <v>22</v>
      </c>
      <c r="F2" s="87"/>
      <c r="H2" s="89"/>
      <c r="I2" s="3"/>
    </row>
    <row r="3" spans="1:15" ht="29.25" customHeight="1" thickBot="1" x14ac:dyDescent="0.25">
      <c r="B3" s="62">
        <f>COUNTA(D6:D10)</f>
        <v>4</v>
      </c>
      <c r="D3" s="198"/>
      <c r="F3" s="86" t="s">
        <v>164</v>
      </c>
      <c r="H3" s="86" t="s">
        <v>25</v>
      </c>
    </row>
    <row r="4" spans="1:15" ht="19.5" customHeight="1" thickTop="1" thickBot="1" x14ac:dyDescent="0.25">
      <c r="C4" s="1"/>
    </row>
    <row r="5" spans="1:15" ht="19.5" customHeight="1" thickBot="1" x14ac:dyDescent="0.25">
      <c r="A5" s="71" t="s">
        <v>26</v>
      </c>
      <c r="B5" s="71" t="s">
        <v>27</v>
      </c>
      <c r="C5" s="71" t="s">
        <v>28</v>
      </c>
      <c r="D5" s="71" t="s">
        <v>29</v>
      </c>
      <c r="E5" s="71" t="s">
        <v>30</v>
      </c>
      <c r="F5" s="71" t="s">
        <v>31</v>
      </c>
      <c r="G5" s="71" t="s">
        <v>32</v>
      </c>
      <c r="H5" s="71" t="s">
        <v>53</v>
      </c>
    </row>
    <row r="6" spans="1:15" ht="60" customHeight="1" x14ac:dyDescent="0.2">
      <c r="A6" s="137"/>
      <c r="B6" s="63" t="s">
        <v>22</v>
      </c>
      <c r="C6" s="79" t="s">
        <v>89</v>
      </c>
      <c r="D6" s="64" t="s">
        <v>343</v>
      </c>
      <c r="E6" s="83">
        <v>45029</v>
      </c>
      <c r="F6" s="83" t="str">
        <f t="shared" ref="F6:F7" ca="1" si="0">IF(ISNUMBER(TODAY()-E6)=FALSE,"VEDI NOTA",IF(E6="","",IF((E6-TODAY())&lt;1,"SCADUTA",IF((E6-TODAY())&lt;31,"MENO DI 30 GIORNI!",""))))</f>
        <v>MENO DI 30 GIORNI!</v>
      </c>
      <c r="G6" s="160" t="s">
        <v>36</v>
      </c>
      <c r="O6" s="21"/>
    </row>
    <row r="7" spans="1:15" ht="37.5" customHeight="1" x14ac:dyDescent="0.2">
      <c r="A7" s="137"/>
      <c r="B7" s="63" t="s">
        <v>22</v>
      </c>
      <c r="C7" s="79" t="s">
        <v>89</v>
      </c>
      <c r="D7" s="64" t="s">
        <v>344</v>
      </c>
      <c r="E7" s="83">
        <v>45006</v>
      </c>
      <c r="F7" s="83" t="str">
        <f t="shared" ca="1" si="0"/>
        <v>MENO DI 30 GIORNI!</v>
      </c>
      <c r="G7" s="160" t="s">
        <v>36</v>
      </c>
      <c r="O7" s="21"/>
    </row>
    <row r="8" spans="1:15" ht="51" customHeight="1" x14ac:dyDescent="0.2">
      <c r="A8" s="137"/>
      <c r="B8" s="63" t="s">
        <v>22</v>
      </c>
      <c r="C8" s="79" t="s">
        <v>101</v>
      </c>
      <c r="D8" s="64" t="s">
        <v>2631</v>
      </c>
      <c r="E8" s="83">
        <v>45291</v>
      </c>
      <c r="F8" s="83" t="str">
        <f t="shared" ref="F8" ca="1" si="1">IF(ISNUMBER(TODAY()-E8)=FALSE,"VEDI NOTA",IF(E8="","",IF((E8-TODAY())&lt;1,"SCADUTA",IF((E8-TODAY())&lt;31,"MENO DI 30 GIORNI!",""))))</f>
        <v/>
      </c>
      <c r="G8" s="160" t="s">
        <v>36</v>
      </c>
      <c r="O8" s="21"/>
    </row>
    <row r="9" spans="1:15" ht="51" customHeight="1" x14ac:dyDescent="0.2">
      <c r="A9" s="137" t="s">
        <v>179</v>
      </c>
      <c r="B9" s="63" t="s">
        <v>22</v>
      </c>
      <c r="C9" s="79" t="s">
        <v>2668</v>
      </c>
      <c r="D9" s="64" t="s">
        <v>2667</v>
      </c>
      <c r="E9" s="83">
        <v>45052</v>
      </c>
      <c r="F9" s="83" t="str">
        <f t="shared" ref="F9" ca="1" si="2">IF(ISNUMBER(TODAY()-E9)=FALSE,"VEDI NOTA",IF(E9="","",IF((E9-TODAY())&lt;1,"SCADUTA",IF((E9-TODAY())&lt;31,"MENO DI 30 GIORNI!",""))))</f>
        <v/>
      </c>
      <c r="G9" s="160" t="s">
        <v>36</v>
      </c>
      <c r="O9" s="21"/>
    </row>
    <row r="10" spans="1:15" ht="30.75" customHeight="1" x14ac:dyDescent="0.2">
      <c r="A10" s="3"/>
    </row>
    <row r="11" spans="1:15" ht="54" customHeight="1" x14ac:dyDescent="0.2">
      <c r="A11" s="3"/>
      <c r="E11" s="14"/>
      <c r="F11" s="14"/>
    </row>
    <row r="12" spans="1:15" ht="37.5" customHeight="1" thickBot="1" x14ac:dyDescent="0.25"/>
    <row r="13" spans="1:15" ht="47.25" customHeight="1" thickBot="1" x14ac:dyDescent="0.25">
      <c r="B13" s="120" t="s">
        <v>26</v>
      </c>
      <c r="C13" s="120" t="s">
        <v>39</v>
      </c>
      <c r="D13" s="120" t="s">
        <v>40</v>
      </c>
    </row>
    <row r="14" spans="1:15" ht="36" customHeight="1" x14ac:dyDescent="0.2"/>
    <row r="15" spans="1:15" ht="30.75" customHeight="1" thickBot="1" x14ac:dyDescent="0.25"/>
    <row r="16" spans="1:15" ht="27" customHeight="1" thickBot="1" x14ac:dyDescent="0.25">
      <c r="B16" s="123" t="s">
        <v>41</v>
      </c>
      <c r="C16" s="226" t="s">
        <v>56</v>
      </c>
      <c r="D16" s="227"/>
    </row>
    <row r="17" spans="2:4" ht="32.25" customHeight="1" thickBot="1" x14ac:dyDescent="0.25">
      <c r="B17" s="117" t="s">
        <v>345</v>
      </c>
      <c r="C17" s="228" t="s">
        <v>274</v>
      </c>
      <c r="D17" s="229"/>
    </row>
    <row r="18" spans="2:4" ht="50.25" customHeight="1" thickBot="1" x14ac:dyDescent="0.25">
      <c r="B18" s="117" t="s">
        <v>346</v>
      </c>
      <c r="C18" s="230" t="s">
        <v>347</v>
      </c>
      <c r="D18" s="231"/>
    </row>
    <row r="19" spans="2:4" ht="30" customHeight="1" thickBot="1" x14ac:dyDescent="0.25">
      <c r="B19" s="117" t="s">
        <v>49</v>
      </c>
      <c r="C19" s="230" t="s">
        <v>51</v>
      </c>
      <c r="D19" s="231"/>
    </row>
    <row r="20" spans="2:4" ht="33.75" customHeight="1" thickBot="1" x14ac:dyDescent="0.25">
      <c r="B20" s="117" t="s">
        <v>97</v>
      </c>
      <c r="C20" s="166"/>
      <c r="D20" s="167"/>
    </row>
    <row r="21" spans="2:4" ht="35.25" customHeight="1" x14ac:dyDescent="0.2"/>
    <row r="22" spans="2:4" ht="33.75" customHeight="1" x14ac:dyDescent="0.2"/>
    <row r="23" spans="2:4" ht="50.25" customHeight="1" x14ac:dyDescent="0.2"/>
    <row r="24" spans="2:4" ht="89.25" customHeight="1" x14ac:dyDescent="0.2"/>
    <row r="25" spans="2:4" ht="58.5" customHeight="1" x14ac:dyDescent="0.2"/>
    <row r="26" spans="2:4" ht="58.5" customHeight="1" x14ac:dyDescent="0.2"/>
    <row r="27" spans="2:4" ht="99" customHeight="1" x14ac:dyDescent="0.2"/>
    <row r="28" spans="2:4" ht="99" customHeight="1" x14ac:dyDescent="0.2"/>
    <row r="29" spans="2:4" ht="99" customHeight="1" x14ac:dyDescent="0.2"/>
    <row r="30" spans="2:4" ht="99" customHeight="1" x14ac:dyDescent="0.2"/>
    <row r="31" spans="2:4" ht="99" customHeight="1" x14ac:dyDescent="0.2"/>
    <row r="32" spans="2:4" ht="99" customHeight="1" x14ac:dyDescent="0.2"/>
    <row r="33" ht="99" customHeight="1" x14ac:dyDescent="0.2"/>
    <row r="34" ht="99" customHeight="1" x14ac:dyDescent="0.2"/>
    <row r="35" ht="99" customHeight="1" x14ac:dyDescent="0.2"/>
    <row r="36" ht="113.25" customHeight="1" x14ac:dyDescent="0.2"/>
    <row r="37" ht="51.75" customHeight="1" x14ac:dyDescent="0.2"/>
    <row r="38" ht="31.5" customHeight="1" x14ac:dyDescent="0.2"/>
    <row r="39" ht="38.25" customHeight="1" x14ac:dyDescent="0.2"/>
    <row r="40" ht="46.5" customHeight="1" x14ac:dyDescent="0.2"/>
    <row r="41" ht="80.25" customHeight="1" x14ac:dyDescent="0.2"/>
    <row r="42" ht="80.25" customHeight="1" x14ac:dyDescent="0.2"/>
    <row r="43" ht="24" customHeight="1" x14ac:dyDescent="0.2"/>
    <row r="44" ht="27.75" customHeight="1" x14ac:dyDescent="0.2"/>
    <row r="45" ht="26.25" customHeight="1" x14ac:dyDescent="0.2"/>
    <row r="46" ht="23.25" customHeight="1" x14ac:dyDescent="0.2"/>
    <row r="47" ht="25.5" customHeight="1" x14ac:dyDescent="0.2"/>
    <row r="48" ht="30.75" customHeight="1" x14ac:dyDescent="0.2"/>
    <row r="49" ht="44.25" customHeight="1" x14ac:dyDescent="0.2"/>
    <row r="50" ht="39.75" customHeight="1" x14ac:dyDescent="0.2"/>
    <row r="51" ht="37.5" customHeight="1" x14ac:dyDescent="0.2"/>
    <row r="52" ht="25.5" customHeight="1" x14ac:dyDescent="0.2"/>
    <row r="53" ht="42.75" customHeight="1" x14ac:dyDescent="0.2"/>
    <row r="54" ht="51.75" customHeight="1" x14ac:dyDescent="0.2"/>
    <row r="56" ht="58.5" customHeight="1" x14ac:dyDescent="0.2"/>
    <row r="57" ht="58.5" customHeight="1" x14ac:dyDescent="0.2"/>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16:D16"/>
    <mergeCell ref="C17:D17"/>
    <mergeCell ref="C18:D18"/>
    <mergeCell ref="C19:D19"/>
  </mergeCells>
  <phoneticPr fontId="0" type="noConversion"/>
  <conditionalFormatting sqref="A6:A9">
    <cfRule type="cellIs" dxfId="20" priority="24" operator="equal">
      <formula>"!"</formula>
    </cfRule>
  </conditionalFormatting>
  <conditionalFormatting sqref="F6:F9">
    <cfRule type="cellIs" dxfId="19" priority="21" operator="equal">
      <formula>"VEDI NOTA"</formula>
    </cfRule>
    <cfRule type="cellIs" dxfId="18" priority="22" operator="equal">
      <formula>"SCADUTA"</formula>
    </cfRule>
    <cfRule type="cellIs" dxfId="17" priority="23" operator="equal">
      <formula>"MENO DI 30 GIORNI!"</formula>
    </cfRule>
  </conditionalFormatting>
  <hyperlinks>
    <hyperlink ref="B20" r:id="rId1" xr:uid="{00000000-0004-0000-1200-000006000000}"/>
    <hyperlink ref="B18" r:id="rId2" xr:uid="{00000000-0004-0000-1200-000003000000}"/>
    <hyperlink ref="B19" r:id="rId3" xr:uid="{00000000-0004-0000-1200-000002000000}"/>
    <hyperlink ref="B17" r:id="rId4" xr:uid="{00000000-0004-0000-1200-000000000000}"/>
    <hyperlink ref="C19" r:id="rId5" xr:uid="{00000000-0004-0000-1200-000005000000}"/>
    <hyperlink ref="C17:D17" r:id="rId6" display="ERA" xr:uid="{FEE22EA5-76CB-4246-A55E-2DAFA087CC21}"/>
    <hyperlink ref="C18" r:id="rId7" xr:uid="{2ABBB653-D59E-4B99-B0E9-6F42071D1A32}"/>
    <hyperlink ref="G6" r:id="rId8" xr:uid="{ECBF2D57-B6DB-4E8F-8F3A-1F2194C34F50}"/>
    <hyperlink ref="G7" r:id="rId9" xr:uid="{F76940E5-B987-4FDF-8835-5F90814A8D43}"/>
    <hyperlink ref="G8" r:id="rId10" xr:uid="{FAD65DF5-1364-4063-882C-C725F8303540}"/>
    <hyperlink ref="G9" r:id="rId11" xr:uid="{63D82853-BA6A-46AC-ADB2-ACFA0B5F81F7}"/>
  </hyperlinks>
  <pageMargins left="0.75" right="0.75" top="1" bottom="1" header="0.5" footer="0.5"/>
  <pageSetup orientation="portrait" r:id="rId12"/>
  <headerFooter alignWithMargins="0"/>
  <drawing r:id="rId1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42578125"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pageSetUpPr fitToPage="1"/>
  </sheetPr>
  <dimension ref="A1:Q85"/>
  <sheetViews>
    <sheetView zoomScale="110" zoomScaleNormal="110" workbookViewId="0">
      <pane ySplit="5" topLeftCell="A10" activePane="bottomLeft" state="frozen"/>
      <selection pane="bottomLeft" activeCell="D14" sqref="D14"/>
    </sheetView>
  </sheetViews>
  <sheetFormatPr defaultColWidth="8.42578125" defaultRowHeight="12.75" x14ac:dyDescent="0.2"/>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x14ac:dyDescent="0.25"/>
    <row r="2" spans="1:16" ht="37.5" customHeight="1" thickTop="1" x14ac:dyDescent="0.2">
      <c r="B2" s="118" t="s">
        <v>23</v>
      </c>
      <c r="D2" s="197" t="s">
        <v>5</v>
      </c>
      <c r="F2" s="90"/>
      <c r="H2" s="89"/>
    </row>
    <row r="3" spans="1:16" ht="30" customHeight="1" thickBot="1" x14ac:dyDescent="0.25">
      <c r="B3" s="62">
        <f ca="1">COUNTA(F6:F7)</f>
        <v>2</v>
      </c>
      <c r="D3" s="198"/>
      <c r="F3" s="86" t="s">
        <v>24</v>
      </c>
      <c r="H3" s="86" t="s">
        <v>25</v>
      </c>
    </row>
    <row r="4" spans="1:16" ht="18.75" customHeight="1" thickTop="1" x14ac:dyDescent="0.2">
      <c r="K4" s="10"/>
      <c r="L4" s="10"/>
      <c r="M4" s="10"/>
      <c r="N4" s="10"/>
      <c r="O4" s="10"/>
      <c r="P4" s="10"/>
    </row>
    <row r="5" spans="1:16" ht="15.75" thickBot="1" x14ac:dyDescent="0.25">
      <c r="A5" s="82" t="s">
        <v>26</v>
      </c>
      <c r="B5" s="82" t="s">
        <v>27</v>
      </c>
      <c r="C5" s="82" t="s">
        <v>28</v>
      </c>
      <c r="D5" s="82" t="s">
        <v>29</v>
      </c>
      <c r="E5" s="82" t="s">
        <v>30</v>
      </c>
      <c r="F5" s="82" t="s">
        <v>31</v>
      </c>
      <c r="G5" s="82" t="s">
        <v>32</v>
      </c>
      <c r="H5" s="82" t="s">
        <v>33</v>
      </c>
      <c r="J5" s="16"/>
      <c r="K5" s="16"/>
      <c r="L5" s="16"/>
      <c r="M5" s="16"/>
      <c r="N5" s="16"/>
      <c r="O5" s="16"/>
    </row>
    <row r="6" spans="1:16" ht="42.75" customHeight="1" x14ac:dyDescent="0.2">
      <c r="A6" s="78"/>
      <c r="B6" s="63" t="s">
        <v>5</v>
      </c>
      <c r="C6" s="79" t="s">
        <v>34</v>
      </c>
      <c r="D6" s="64" t="s">
        <v>35</v>
      </c>
      <c r="E6" s="83">
        <v>45036</v>
      </c>
      <c r="F6" s="83" t="str">
        <f t="shared" ref="F6" ca="1" si="0">IF(ISNUMBER(TODAY()-E6)=FALSE,"VEDI NOTA",IF(E6="","",IF((E6-TODAY())&lt;1,"SCADUTA",IF((E6-TODAY())&lt;31,"MENO DI 30 GIORNI!",""))))</f>
        <v/>
      </c>
      <c r="G6" s="119" t="s">
        <v>36</v>
      </c>
      <c r="H6" s="69"/>
    </row>
    <row r="7" spans="1:16" ht="42.75" customHeight="1" x14ac:dyDescent="0.2">
      <c r="A7" s="78"/>
      <c r="B7" s="63" t="s">
        <v>5</v>
      </c>
      <c r="C7" s="79" t="s">
        <v>37</v>
      </c>
      <c r="D7" s="64" t="s">
        <v>38</v>
      </c>
      <c r="E7" s="83">
        <v>45036</v>
      </c>
      <c r="F7" s="83" t="str">
        <f t="shared" ref="F7" ca="1" si="1">IF(ISNUMBER(TODAY()-E7)=FALSE,"VEDI NOTA",IF(E7="","",IF((E7-TODAY())&lt;1,"SCADUTA",IF((E7-TODAY())&lt;31,"MENO DI 30 GIORNI!",""))))</f>
        <v/>
      </c>
      <c r="G7" s="119" t="s">
        <v>36</v>
      </c>
      <c r="H7" s="69"/>
    </row>
    <row r="8" spans="1:16" ht="32.25" customHeight="1" x14ac:dyDescent="0.2">
      <c r="H8" s="16"/>
      <c r="I8" s="16"/>
    </row>
    <row r="9" spans="1:16" ht="32.25" customHeight="1" thickBot="1" x14ac:dyDescent="0.25">
      <c r="H9" s="16"/>
      <c r="I9" s="16"/>
    </row>
    <row r="10" spans="1:16" ht="50.25" customHeight="1" thickBot="1" x14ac:dyDescent="0.25">
      <c r="B10" s="120" t="s">
        <v>26</v>
      </c>
      <c r="C10" s="120" t="s">
        <v>39</v>
      </c>
      <c r="D10" s="120" t="s">
        <v>40</v>
      </c>
    </row>
    <row r="11" spans="1:16" ht="50.25" customHeight="1" thickBot="1" x14ac:dyDescent="0.25">
      <c r="B11" s="27"/>
    </row>
    <row r="12" spans="1:16" ht="37.5" customHeight="1" thickBot="1" x14ac:dyDescent="0.25">
      <c r="B12" s="27"/>
      <c r="C12" s="74" t="s">
        <v>41</v>
      </c>
      <c r="D12" s="92" t="s">
        <v>42</v>
      </c>
    </row>
    <row r="13" spans="1:16" ht="40.5" customHeight="1" thickBot="1" x14ac:dyDescent="0.25">
      <c r="B13" s="21"/>
      <c r="C13" s="117" t="s">
        <v>43</v>
      </c>
      <c r="D13" s="76" t="s">
        <v>44</v>
      </c>
    </row>
    <row r="14" spans="1:16" ht="37.5" customHeight="1" thickBot="1" x14ac:dyDescent="0.25">
      <c r="C14" s="76" t="s">
        <v>45</v>
      </c>
      <c r="D14" s="76" t="s">
        <v>46</v>
      </c>
    </row>
    <row r="15" spans="1:16" ht="46.5" customHeight="1" thickBot="1" x14ac:dyDescent="0.25">
      <c r="C15" s="76" t="s">
        <v>47</v>
      </c>
      <c r="D15" s="76" t="s">
        <v>48</v>
      </c>
      <c r="G15" s="47"/>
    </row>
    <row r="16" spans="1:16" ht="28.5" customHeight="1" thickBot="1" x14ac:dyDescent="0.25">
      <c r="C16" s="76" t="s">
        <v>49</v>
      </c>
      <c r="D16" s="76" t="s">
        <v>50</v>
      </c>
      <c r="G16" s="20"/>
    </row>
    <row r="17" spans="3:13" ht="45" customHeight="1" thickBot="1" x14ac:dyDescent="0.25">
      <c r="C17" s="76" t="s">
        <v>51</v>
      </c>
      <c r="D17" s="128" t="s">
        <v>52</v>
      </c>
      <c r="G17" s="20"/>
      <c r="M17" s="16"/>
    </row>
    <row r="18" spans="3:13" ht="25.5" customHeight="1" x14ac:dyDescent="0.2">
      <c r="G18" s="20"/>
    </row>
    <row r="19" spans="3:13" ht="43.5" customHeight="1" x14ac:dyDescent="0.2">
      <c r="G19" s="20"/>
    </row>
    <row r="20" spans="3:13" ht="44.25" customHeight="1" x14ac:dyDescent="0.2">
      <c r="G20" s="20"/>
    </row>
    <row r="21" spans="3:13" ht="21.75" customHeight="1" x14ac:dyDescent="0.2">
      <c r="G21" s="20"/>
    </row>
    <row r="22" spans="3:13" ht="24.75" customHeight="1" x14ac:dyDescent="0.2">
      <c r="G22" s="20"/>
    </row>
    <row r="23" spans="3:13" ht="63" customHeight="1" x14ac:dyDescent="0.2">
      <c r="G23" s="48"/>
    </row>
    <row r="24" spans="3:13" ht="63" customHeight="1" x14ac:dyDescent="0.2">
      <c r="G24" s="48"/>
    </row>
    <row r="25" spans="3:13" ht="40.5" customHeight="1" x14ac:dyDescent="0.2">
      <c r="G25" s="48"/>
    </row>
    <row r="26" spans="3:13" ht="55.5" customHeight="1" x14ac:dyDescent="0.2">
      <c r="G26" s="48"/>
    </row>
    <row r="27" spans="3:13" ht="50.25" customHeight="1" x14ac:dyDescent="0.2">
      <c r="G27" s="48"/>
    </row>
    <row r="28" spans="3:13" ht="77.25" customHeight="1" x14ac:dyDescent="0.2">
      <c r="G28" s="48"/>
    </row>
    <row r="29" spans="3:13" ht="84.75" customHeight="1" x14ac:dyDescent="0.2">
      <c r="G29" s="48"/>
    </row>
    <row r="30" spans="3:13" ht="55.5" customHeight="1" x14ac:dyDescent="0.2">
      <c r="G30" s="48"/>
    </row>
    <row r="31" spans="3:13" ht="30.75" customHeight="1" x14ac:dyDescent="0.2">
      <c r="G31" s="48"/>
    </row>
    <row r="32" spans="3:13" ht="27.75" customHeight="1" x14ac:dyDescent="0.2">
      <c r="G32" s="48"/>
    </row>
    <row r="33" spans="7:7" ht="44.25" customHeight="1" x14ac:dyDescent="0.2">
      <c r="G33" s="48"/>
    </row>
    <row r="34" spans="7:7" ht="44.25" customHeight="1" x14ac:dyDescent="0.2">
      <c r="G34" s="48"/>
    </row>
    <row r="35" spans="7:7" ht="21.75" customHeight="1" x14ac:dyDescent="0.2">
      <c r="G35" s="48"/>
    </row>
    <row r="36" spans="7:7" ht="67.5" customHeight="1" x14ac:dyDescent="0.2">
      <c r="G36" s="48"/>
    </row>
    <row r="37" spans="7:7" ht="92.25" customHeight="1" x14ac:dyDescent="0.2">
      <c r="G37" s="48"/>
    </row>
    <row r="38" spans="7:7" ht="26.25" customHeight="1" x14ac:dyDescent="0.2">
      <c r="G38" s="48"/>
    </row>
    <row r="39" spans="7:7" ht="44.25" customHeight="1" x14ac:dyDescent="0.2">
      <c r="G39" s="48"/>
    </row>
    <row r="40" spans="7:7" ht="44.25" customHeight="1" x14ac:dyDescent="0.2">
      <c r="G40" s="30"/>
    </row>
    <row r="41" spans="7:7" ht="63" customHeight="1" x14ac:dyDescent="0.2">
      <c r="G41" s="30"/>
    </row>
    <row r="42" spans="7:7" ht="63" customHeight="1" x14ac:dyDescent="0.2">
      <c r="G42" s="30"/>
    </row>
    <row r="43" spans="7:7" ht="63" customHeight="1" x14ac:dyDescent="0.2">
      <c r="G43" s="30"/>
    </row>
    <row r="44" spans="7:7" ht="63" customHeight="1" x14ac:dyDescent="0.2">
      <c r="G44" s="30"/>
    </row>
    <row r="45" spans="7:7" ht="63" customHeight="1" x14ac:dyDescent="0.2">
      <c r="G45" s="30"/>
    </row>
    <row r="46" spans="7:7" ht="33" customHeight="1" x14ac:dyDescent="0.2">
      <c r="G46" s="30"/>
    </row>
    <row r="47" spans="7:7" ht="63" customHeight="1" x14ac:dyDescent="0.2">
      <c r="G47" s="30"/>
    </row>
    <row r="48" spans="7:7" ht="63" customHeight="1" x14ac:dyDescent="0.2">
      <c r="G48" s="30"/>
    </row>
    <row r="49" spans="1:17" ht="63" customHeight="1" x14ac:dyDescent="0.2">
      <c r="G49" s="30"/>
    </row>
    <row r="50" spans="1:17" ht="63" customHeight="1" x14ac:dyDescent="0.2">
      <c r="G50" s="30"/>
    </row>
    <row r="51" spans="1:17" ht="63" customHeight="1" x14ac:dyDescent="0.2">
      <c r="G51" s="30"/>
    </row>
    <row r="52" spans="1:17" ht="63" customHeight="1" x14ac:dyDescent="0.2">
      <c r="G52" s="30"/>
    </row>
    <row r="53" spans="1:17" ht="63" customHeight="1" x14ac:dyDescent="0.2">
      <c r="G53" s="30"/>
    </row>
    <row r="54" spans="1:17" ht="63" customHeight="1" x14ac:dyDescent="0.2">
      <c r="G54" s="30"/>
      <c r="J54" s="15"/>
    </row>
    <row r="55" spans="1:17" ht="63" customHeight="1" x14ac:dyDescent="0.2">
      <c r="G55" s="30"/>
    </row>
    <row r="56" spans="1:17" s="15" customFormat="1" ht="63" customHeight="1" x14ac:dyDescent="0.2">
      <c r="A56"/>
      <c r="B56"/>
      <c r="C56"/>
      <c r="D56"/>
      <c r="E56"/>
      <c r="F56"/>
      <c r="G56" s="30"/>
      <c r="H56"/>
      <c r="I56"/>
      <c r="J56"/>
      <c r="L56"/>
      <c r="M56"/>
      <c r="N56"/>
      <c r="O56"/>
      <c r="P56"/>
      <c r="Q56"/>
    </row>
    <row r="57" spans="1:17" s="15" customFormat="1" ht="63" customHeight="1" x14ac:dyDescent="0.2">
      <c r="A57"/>
      <c r="B57"/>
      <c r="C57"/>
      <c r="D57"/>
      <c r="E57"/>
      <c r="F57"/>
      <c r="G57" s="30"/>
      <c r="J57"/>
      <c r="L57"/>
      <c r="M57"/>
      <c r="N57"/>
      <c r="O57"/>
      <c r="P57"/>
      <c r="Q57"/>
    </row>
    <row r="58" spans="1:17" s="15" customFormat="1" ht="63" customHeight="1" x14ac:dyDescent="0.2">
      <c r="A58"/>
      <c r="B58"/>
      <c r="C58"/>
      <c r="D58"/>
      <c r="E58"/>
      <c r="F58"/>
      <c r="G58" s="30"/>
      <c r="H58"/>
      <c r="I58"/>
      <c r="J58"/>
      <c r="L58"/>
      <c r="M58"/>
      <c r="N58"/>
      <c r="O58"/>
      <c r="P58"/>
      <c r="Q58"/>
    </row>
    <row r="59" spans="1:17" s="15" customFormat="1" ht="63" customHeight="1" x14ac:dyDescent="0.2">
      <c r="A59"/>
      <c r="B59"/>
      <c r="C59"/>
      <c r="D59"/>
      <c r="E59"/>
      <c r="F59"/>
      <c r="G59" s="30"/>
      <c r="H59"/>
      <c r="I59"/>
      <c r="J59"/>
      <c r="L59"/>
      <c r="M59"/>
      <c r="N59"/>
      <c r="O59"/>
      <c r="P59"/>
      <c r="Q59"/>
    </row>
    <row r="60" spans="1:17" s="15" customFormat="1" ht="63" customHeight="1" x14ac:dyDescent="0.2">
      <c r="A60"/>
      <c r="B60"/>
      <c r="C60"/>
      <c r="D60"/>
      <c r="E60"/>
      <c r="F60"/>
      <c r="G60" s="30"/>
      <c r="H60"/>
      <c r="I60"/>
      <c r="J60"/>
      <c r="M60"/>
      <c r="N60"/>
      <c r="O60"/>
    </row>
    <row r="61" spans="1:17" s="15" customFormat="1" ht="63" customHeight="1" x14ac:dyDescent="0.2">
      <c r="B61"/>
      <c r="C61"/>
      <c r="D61"/>
      <c r="E61"/>
      <c r="F61"/>
      <c r="G61" s="30"/>
      <c r="H61"/>
      <c r="I61"/>
      <c r="J61"/>
      <c r="M61"/>
      <c r="N61"/>
      <c r="O61"/>
    </row>
    <row r="62" spans="1:17" s="15" customFormat="1" ht="63" customHeight="1" x14ac:dyDescent="0.2">
      <c r="B62"/>
      <c r="C62"/>
      <c r="D62"/>
      <c r="E62"/>
      <c r="F62"/>
      <c r="G62" s="30"/>
      <c r="H62"/>
      <c r="I62"/>
      <c r="J62"/>
      <c r="M62"/>
      <c r="N62"/>
      <c r="O62"/>
    </row>
    <row r="63" spans="1:17" s="15" customFormat="1" ht="63" customHeight="1" x14ac:dyDescent="0.2">
      <c r="B63"/>
      <c r="C63"/>
      <c r="D63"/>
      <c r="E63"/>
      <c r="F63"/>
      <c r="G63" s="30"/>
      <c r="H63"/>
      <c r="I63"/>
      <c r="J63"/>
      <c r="M63"/>
      <c r="N63"/>
      <c r="O63"/>
    </row>
    <row r="64" spans="1:17" ht="55.5" customHeight="1" x14ac:dyDescent="0.2">
      <c r="A64" s="15"/>
      <c r="G64" s="30"/>
      <c r="L64" s="15"/>
      <c r="M64" s="15"/>
      <c r="N64" s="15"/>
      <c r="P64" s="15"/>
      <c r="Q64" s="15"/>
    </row>
    <row r="65" spans="1:17" ht="51" customHeight="1" x14ac:dyDescent="0.2">
      <c r="A65" s="15"/>
      <c r="G65" s="30"/>
      <c r="L65" s="15"/>
      <c r="M65" s="15"/>
      <c r="N65" s="15"/>
      <c r="P65" s="15"/>
      <c r="Q65" s="15"/>
    </row>
    <row r="66" spans="1:17" ht="49.5" customHeight="1" x14ac:dyDescent="0.2">
      <c r="A66" s="15"/>
      <c r="G66" s="30"/>
      <c r="L66" s="15"/>
      <c r="M66" s="15"/>
      <c r="N66" s="15"/>
      <c r="P66" s="15"/>
      <c r="Q66" s="15"/>
    </row>
    <row r="67" spans="1:17" ht="43.5" customHeight="1" x14ac:dyDescent="0.2">
      <c r="A67" s="15"/>
      <c r="B67" s="15"/>
      <c r="G67" s="30"/>
      <c r="L67" s="15"/>
      <c r="M67" s="15"/>
      <c r="N67" s="15"/>
      <c r="P67" s="15"/>
      <c r="Q67" s="15"/>
    </row>
    <row r="68" spans="1:17" ht="72.75" customHeight="1" x14ac:dyDescent="0.2">
      <c r="A68" s="15"/>
      <c r="B68" s="15"/>
      <c r="G68" s="30"/>
      <c r="M68" s="15"/>
      <c r="N68" s="15"/>
    </row>
    <row r="69" spans="1:17" s="15" customFormat="1" ht="63" customHeight="1" x14ac:dyDescent="0.2">
      <c r="A69"/>
      <c r="C69"/>
      <c r="D69"/>
      <c r="E69"/>
      <c r="F69"/>
      <c r="G69" s="30"/>
      <c r="H69"/>
      <c r="I69"/>
      <c r="J69"/>
      <c r="L69"/>
      <c r="O69"/>
      <c r="P69"/>
      <c r="Q69"/>
    </row>
    <row r="70" spans="1:17" ht="34.5" customHeight="1" x14ac:dyDescent="0.2">
      <c r="B70" s="15"/>
      <c r="G70" s="30"/>
      <c r="M70" s="15"/>
      <c r="N70" s="15"/>
    </row>
    <row r="71" spans="1:17" ht="54" customHeight="1" x14ac:dyDescent="0.2">
      <c r="A71" s="15"/>
      <c r="B71" s="15"/>
      <c r="G71" s="30"/>
      <c r="M71" s="15"/>
      <c r="N71" s="15"/>
    </row>
    <row r="72" spans="1:17" ht="33.75" customHeight="1" x14ac:dyDescent="0.2">
      <c r="B72" s="15"/>
      <c r="G72" s="30"/>
      <c r="O72" s="15"/>
    </row>
    <row r="73" spans="1:17" ht="29.25" customHeight="1" x14ac:dyDescent="0.2">
      <c r="B73" s="15"/>
      <c r="G73" s="30"/>
      <c r="L73" s="15"/>
      <c r="O73" s="15"/>
      <c r="P73" s="15"/>
      <c r="Q73" s="15"/>
    </row>
    <row r="74" spans="1:17" ht="43.5" customHeight="1" x14ac:dyDescent="0.2">
      <c r="B74" s="15"/>
      <c r="G74" s="20"/>
      <c r="O74" s="15"/>
    </row>
    <row r="75" spans="1:17" ht="24" customHeight="1" x14ac:dyDescent="0.2">
      <c r="G75" s="20"/>
      <c r="O75" s="15"/>
    </row>
    <row r="76" spans="1:17" ht="38.25" customHeight="1" x14ac:dyDescent="0.2">
      <c r="G76" s="30"/>
      <c r="O76" s="15"/>
    </row>
    <row r="77" spans="1:17" ht="30" customHeight="1" x14ac:dyDescent="0.2">
      <c r="B77" s="15"/>
      <c r="G77" s="30"/>
      <c r="M77" s="15"/>
      <c r="N77" s="15"/>
      <c r="O77" s="15"/>
    </row>
    <row r="78" spans="1:17" ht="30.75" customHeight="1" x14ac:dyDescent="0.2">
      <c r="G78" s="30"/>
      <c r="O78" s="15"/>
    </row>
    <row r="79" spans="1:17" ht="21.75" customHeight="1" x14ac:dyDescent="0.2">
      <c r="G79" s="30"/>
      <c r="O79" s="15"/>
    </row>
    <row r="80" spans="1:17" ht="30.75" customHeight="1" x14ac:dyDescent="0.2">
      <c r="G80" s="30"/>
    </row>
    <row r="81" spans="15:15" ht="30.75" customHeight="1" x14ac:dyDescent="0.2"/>
    <row r="85" spans="15:15" x14ac:dyDescent="0.2">
      <c r="O85" s="15"/>
    </row>
  </sheetData>
  <mergeCells count="1">
    <mergeCell ref="D2:D3"/>
  </mergeCells>
  <phoneticPr fontId="0" type="noConversion"/>
  <conditionalFormatting sqref="A6:A7">
    <cfRule type="cellIs" dxfId="82" priority="4" operator="equal">
      <formula>"!"</formula>
    </cfRule>
  </conditionalFormatting>
  <conditionalFormatting sqref="F6:F7">
    <cfRule type="cellIs" dxfId="81" priority="1" operator="equal">
      <formula>"VEDI NOTA"</formula>
    </cfRule>
    <cfRule type="cellIs" dxfId="80" priority="2" operator="equal">
      <formula>"SCADUTA"</formula>
    </cfRule>
    <cfRule type="cellIs" dxfId="79" priority="3" operator="equal">
      <formula>"MENO DI 30 GIORNI!"</formula>
    </cfRule>
  </conditionalFormatting>
  <hyperlinks>
    <hyperlink ref="C16" r:id="rId1" xr:uid="{00000000-0004-0000-0100-000000000000}"/>
    <hyperlink ref="C13" r:id="rId2" xr:uid="{00000000-0004-0000-0100-000003000000}"/>
    <hyperlink ref="C14" r:id="rId3" xr:uid="{00000000-0004-0000-0100-000005000000}"/>
    <hyperlink ref="C15" r:id="rId4" xr:uid="{00000000-0004-0000-0100-000007000000}"/>
    <hyperlink ref="C17" r:id="rId5" xr:uid="{00000000-0004-0000-0100-000008000000}"/>
    <hyperlink ref="D13" r:id="rId6" xr:uid="{303F11B4-42F4-405D-BC8B-7D1CA83BC9BD}"/>
    <hyperlink ref="D14" r:id="rId7" xr:uid="{4E824F5A-1266-4D6E-8D54-02DFFDC5EC90}"/>
    <hyperlink ref="D15" r:id="rId8" xr:uid="{4289A04A-B0E1-44DE-8F25-B9980D40B2A8}"/>
    <hyperlink ref="D17" r:id="rId9" xr:uid="{7CDBE10E-5D6C-48C8-8EF4-A58B35EB191D}"/>
    <hyperlink ref="D16" r:id="rId10" xr:uid="{91F1FFB8-C313-4391-AB54-F7353EAE8BFC}"/>
    <hyperlink ref="G6" r:id="rId11" xr:uid="{549B74B5-68A1-404E-BCFB-DB9C0E7ABE3F}"/>
    <hyperlink ref="G7" r:id="rId12" xr:uid="{0A895A71-9ABE-4D38-BA33-B0667D4B86BE}"/>
  </hyperlinks>
  <pageMargins left="0.75" right="0.75" top="1" bottom="1" header="0.5" footer="0.5"/>
  <pageSetup paperSize="9" scale="93" fitToHeight="0" orientation="landscape" r:id="rId13"/>
  <headerFooter alignWithMargins="0"/>
  <drawing r:id="rId1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FF"/>
  </sheetPr>
  <dimension ref="A1:M640"/>
  <sheetViews>
    <sheetView zoomScaleNormal="100" workbookViewId="0">
      <pane ySplit="5" topLeftCell="A609" activePane="bottomLeft" state="frozen"/>
      <selection pane="bottomLeft"/>
    </sheetView>
  </sheetViews>
  <sheetFormatPr defaultColWidth="8.42578125" defaultRowHeight="12.75" x14ac:dyDescent="0.2"/>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x14ac:dyDescent="0.25"/>
    <row r="2" spans="1:13" ht="34.5" customHeight="1" thickTop="1" x14ac:dyDescent="0.2">
      <c r="C2" s="235" t="s">
        <v>348</v>
      </c>
      <c r="E2" s="87"/>
      <c r="G2" s="93"/>
    </row>
    <row r="3" spans="1:13" ht="21.75" customHeight="1" thickBot="1" x14ac:dyDescent="0.25">
      <c r="C3" s="236"/>
      <c r="E3" s="86" t="s">
        <v>164</v>
      </c>
      <c r="G3" s="86" t="s">
        <v>349</v>
      </c>
    </row>
    <row r="4" spans="1:13" ht="20.25" customHeight="1" thickTop="1" thickBot="1" x14ac:dyDescent="0.25"/>
    <row r="5" spans="1:13" ht="15.75" thickBot="1" x14ac:dyDescent="0.25">
      <c r="A5" s="71" t="s">
        <v>350</v>
      </c>
      <c r="B5" s="71" t="s">
        <v>351</v>
      </c>
      <c r="C5" s="71" t="s">
        <v>352</v>
      </c>
      <c r="D5" s="71" t="s">
        <v>353</v>
      </c>
    </row>
    <row r="6" spans="1:13" ht="45" customHeight="1" x14ac:dyDescent="0.2">
      <c r="A6" s="232">
        <v>2018</v>
      </c>
      <c r="B6" s="79" t="s">
        <v>354</v>
      </c>
      <c r="C6" s="64" t="s">
        <v>355</v>
      </c>
      <c r="D6" s="68">
        <v>43126</v>
      </c>
    </row>
    <row r="7" spans="1:13" ht="45" customHeight="1" x14ac:dyDescent="0.2">
      <c r="A7" s="233"/>
      <c r="B7" s="79" t="s">
        <v>356</v>
      </c>
      <c r="C7" s="64" t="s">
        <v>357</v>
      </c>
      <c r="D7" s="68">
        <v>43129</v>
      </c>
    </row>
    <row r="8" spans="1:13" ht="45" customHeight="1" x14ac:dyDescent="0.2">
      <c r="A8" s="233"/>
      <c r="B8" s="79" t="s">
        <v>358</v>
      </c>
      <c r="C8" s="64" t="s">
        <v>359</v>
      </c>
      <c r="D8" s="68">
        <v>43130</v>
      </c>
    </row>
    <row r="9" spans="1:13" ht="45" customHeight="1" x14ac:dyDescent="0.2">
      <c r="A9" s="233"/>
      <c r="B9" s="79" t="s">
        <v>360</v>
      </c>
      <c r="C9" s="64" t="s">
        <v>359</v>
      </c>
      <c r="D9" s="68">
        <v>43130</v>
      </c>
      <c r="M9" s="91"/>
    </row>
    <row r="10" spans="1:13" ht="45" customHeight="1" x14ac:dyDescent="0.2">
      <c r="A10" s="233"/>
      <c r="B10" s="79" t="s">
        <v>361</v>
      </c>
      <c r="C10" s="64" t="s">
        <v>362</v>
      </c>
      <c r="D10" s="68">
        <v>43131</v>
      </c>
    </row>
    <row r="11" spans="1:13" ht="45" customHeight="1" x14ac:dyDescent="0.2">
      <c r="A11" s="233"/>
      <c r="B11" s="79" t="s">
        <v>363</v>
      </c>
      <c r="C11" s="64" t="s">
        <v>364</v>
      </c>
      <c r="D11" s="68">
        <v>43131</v>
      </c>
    </row>
    <row r="12" spans="1:13" ht="45" customHeight="1" x14ac:dyDescent="0.2">
      <c r="A12" s="233"/>
      <c r="B12" s="79" t="s">
        <v>365</v>
      </c>
      <c r="C12" s="64" t="s">
        <v>366</v>
      </c>
      <c r="D12" s="68">
        <v>43139</v>
      </c>
    </row>
    <row r="13" spans="1:13" ht="45" customHeight="1" x14ac:dyDescent="0.2">
      <c r="A13" s="233"/>
      <c r="B13" s="79" t="s">
        <v>360</v>
      </c>
      <c r="C13" s="64" t="s">
        <v>367</v>
      </c>
      <c r="D13" s="68">
        <v>43146</v>
      </c>
    </row>
    <row r="14" spans="1:13" ht="45" customHeight="1" x14ac:dyDescent="0.2">
      <c r="A14" s="233"/>
      <c r="B14" s="79" t="s">
        <v>368</v>
      </c>
      <c r="C14" s="64" t="s">
        <v>369</v>
      </c>
      <c r="D14" s="68">
        <v>43147</v>
      </c>
    </row>
    <row r="15" spans="1:13" ht="45" customHeight="1" x14ac:dyDescent="0.2">
      <c r="A15" s="233"/>
      <c r="B15" s="79" t="s">
        <v>370</v>
      </c>
      <c r="C15" s="64" t="s">
        <v>371</v>
      </c>
      <c r="D15" s="68">
        <v>43150</v>
      </c>
    </row>
    <row r="16" spans="1:13" ht="45" customHeight="1" x14ac:dyDescent="0.2">
      <c r="A16" s="233"/>
      <c r="B16" s="79" t="s">
        <v>372</v>
      </c>
      <c r="C16" s="64" t="s">
        <v>373</v>
      </c>
      <c r="D16" s="68">
        <v>43158</v>
      </c>
    </row>
    <row r="17" spans="1:4" ht="45" customHeight="1" x14ac:dyDescent="0.2">
      <c r="A17" s="233"/>
      <c r="B17" s="79" t="s">
        <v>360</v>
      </c>
      <c r="C17" s="64" t="s">
        <v>374</v>
      </c>
      <c r="D17" s="68">
        <v>43161</v>
      </c>
    </row>
    <row r="18" spans="1:4" ht="45" customHeight="1" x14ac:dyDescent="0.2">
      <c r="A18" s="233"/>
      <c r="B18" s="79" t="s">
        <v>365</v>
      </c>
      <c r="C18" s="64" t="s">
        <v>375</v>
      </c>
      <c r="D18" s="68">
        <v>43167</v>
      </c>
    </row>
    <row r="19" spans="1:4" ht="45" customHeight="1" x14ac:dyDescent="0.2">
      <c r="A19" s="233"/>
      <c r="B19" s="79" t="s">
        <v>354</v>
      </c>
      <c r="C19" s="64" t="s">
        <v>376</v>
      </c>
      <c r="D19" s="68">
        <v>43168</v>
      </c>
    </row>
    <row r="20" spans="1:4" ht="45" customHeight="1" x14ac:dyDescent="0.2">
      <c r="A20" s="233"/>
      <c r="B20" s="79" t="s">
        <v>354</v>
      </c>
      <c r="C20" s="64" t="s">
        <v>377</v>
      </c>
      <c r="D20" s="68">
        <v>43175</v>
      </c>
    </row>
    <row r="21" spans="1:4" ht="45" customHeight="1" x14ac:dyDescent="0.2">
      <c r="A21" s="233"/>
      <c r="B21" s="79" t="s">
        <v>365</v>
      </c>
      <c r="C21" s="64" t="s">
        <v>378</v>
      </c>
      <c r="D21" s="68">
        <v>43179</v>
      </c>
    </row>
    <row r="22" spans="1:4" ht="45" customHeight="1" x14ac:dyDescent="0.2">
      <c r="A22" s="233"/>
      <c r="B22" s="79" t="s">
        <v>354</v>
      </c>
      <c r="C22" s="64" t="s">
        <v>379</v>
      </c>
      <c r="D22" s="68">
        <v>43179</v>
      </c>
    </row>
    <row r="23" spans="1:4" ht="45" customHeight="1" x14ac:dyDescent="0.2">
      <c r="A23" s="233"/>
      <c r="B23" s="79" t="s">
        <v>380</v>
      </c>
      <c r="C23" s="64" t="s">
        <v>381</v>
      </c>
      <c r="D23" s="68">
        <v>43184</v>
      </c>
    </row>
    <row r="24" spans="1:4" ht="45" customHeight="1" x14ac:dyDescent="0.2">
      <c r="A24" s="233"/>
      <c r="B24" s="79" t="s">
        <v>372</v>
      </c>
      <c r="C24" s="64" t="s">
        <v>382</v>
      </c>
      <c r="D24" s="68">
        <v>43179</v>
      </c>
    </row>
    <row r="25" spans="1:4" ht="45" customHeight="1" x14ac:dyDescent="0.2">
      <c r="A25" s="233"/>
      <c r="B25" s="79" t="s">
        <v>372</v>
      </c>
      <c r="C25" s="64" t="s">
        <v>383</v>
      </c>
      <c r="D25" s="68" t="s">
        <v>384</v>
      </c>
    </row>
    <row r="26" spans="1:4" ht="45" customHeight="1" x14ac:dyDescent="0.2">
      <c r="A26" s="233"/>
      <c r="B26" s="79" t="s">
        <v>385</v>
      </c>
      <c r="C26" s="64" t="s">
        <v>386</v>
      </c>
      <c r="D26" s="68">
        <v>43186</v>
      </c>
    </row>
    <row r="27" spans="1:4" ht="45" customHeight="1" x14ac:dyDescent="0.2">
      <c r="A27" s="233"/>
      <c r="B27" s="79" t="s">
        <v>387</v>
      </c>
      <c r="C27" s="64" t="s">
        <v>388</v>
      </c>
      <c r="D27" s="68">
        <v>43186</v>
      </c>
    </row>
    <row r="28" spans="1:4" ht="45" customHeight="1" x14ac:dyDescent="0.2">
      <c r="A28" s="233"/>
      <c r="B28" s="79" t="s">
        <v>389</v>
      </c>
      <c r="C28" s="64" t="s">
        <v>390</v>
      </c>
      <c r="D28" s="68">
        <v>43200</v>
      </c>
    </row>
    <row r="29" spans="1:4" ht="45" customHeight="1" x14ac:dyDescent="0.2">
      <c r="A29" s="233"/>
      <c r="B29" s="79" t="s">
        <v>389</v>
      </c>
      <c r="C29" s="64" t="s">
        <v>391</v>
      </c>
      <c r="D29" s="68">
        <v>43199</v>
      </c>
    </row>
    <row r="30" spans="1:4" ht="45" customHeight="1" x14ac:dyDescent="0.2">
      <c r="A30" s="233"/>
      <c r="B30" s="79" t="s">
        <v>354</v>
      </c>
      <c r="C30" s="64" t="s">
        <v>392</v>
      </c>
      <c r="D30" s="68">
        <v>43200</v>
      </c>
    </row>
    <row r="31" spans="1:4" ht="45" customHeight="1" x14ac:dyDescent="0.2">
      <c r="A31" s="233"/>
      <c r="B31" s="79" t="s">
        <v>360</v>
      </c>
      <c r="C31" s="64" t="s">
        <v>393</v>
      </c>
      <c r="D31" s="68">
        <v>43206</v>
      </c>
    </row>
    <row r="32" spans="1:4" ht="45" customHeight="1" x14ac:dyDescent="0.2">
      <c r="A32" s="233"/>
      <c r="B32" s="79" t="s">
        <v>360</v>
      </c>
      <c r="C32" s="64" t="s">
        <v>394</v>
      </c>
      <c r="D32" s="68">
        <v>43206</v>
      </c>
    </row>
    <row r="33" spans="1:4" ht="45" customHeight="1" x14ac:dyDescent="0.2">
      <c r="A33" s="233"/>
      <c r="B33" s="79" t="s">
        <v>395</v>
      </c>
      <c r="C33" s="64" t="s">
        <v>396</v>
      </c>
      <c r="D33" s="68">
        <v>43207</v>
      </c>
    </row>
    <row r="34" spans="1:4" ht="45" customHeight="1" x14ac:dyDescent="0.2">
      <c r="A34" s="233"/>
      <c r="B34" s="79" t="s">
        <v>360</v>
      </c>
      <c r="C34" s="64" t="s">
        <v>397</v>
      </c>
      <c r="D34" s="68">
        <v>43210</v>
      </c>
    </row>
    <row r="35" spans="1:4" ht="45" customHeight="1" x14ac:dyDescent="0.2">
      <c r="A35" s="233"/>
      <c r="B35" s="79" t="s">
        <v>360</v>
      </c>
      <c r="C35" s="64" t="s">
        <v>398</v>
      </c>
      <c r="D35" s="68">
        <v>43210</v>
      </c>
    </row>
    <row r="36" spans="1:4" ht="45" customHeight="1" x14ac:dyDescent="0.2">
      <c r="A36" s="233"/>
      <c r="B36" s="79" t="s">
        <v>354</v>
      </c>
      <c r="C36" s="64" t="s">
        <v>399</v>
      </c>
      <c r="D36" s="68">
        <v>43209</v>
      </c>
    </row>
    <row r="37" spans="1:4" ht="45" customHeight="1" x14ac:dyDescent="0.2">
      <c r="A37" s="233"/>
      <c r="B37" s="79" t="s">
        <v>400</v>
      </c>
      <c r="C37" s="64" t="s">
        <v>401</v>
      </c>
      <c r="D37" s="68">
        <v>43217</v>
      </c>
    </row>
    <row r="38" spans="1:4" ht="45" customHeight="1" x14ac:dyDescent="0.2">
      <c r="A38" s="233"/>
      <c r="B38" s="79" t="s">
        <v>354</v>
      </c>
      <c r="C38" s="64" t="s">
        <v>399</v>
      </c>
      <c r="D38" s="68">
        <v>43209</v>
      </c>
    </row>
    <row r="39" spans="1:4" ht="45" customHeight="1" x14ac:dyDescent="0.2">
      <c r="A39" s="233"/>
      <c r="B39" s="79" t="s">
        <v>360</v>
      </c>
      <c r="C39" s="64" t="s">
        <v>402</v>
      </c>
      <c r="D39" s="68">
        <v>43222</v>
      </c>
    </row>
    <row r="40" spans="1:4" ht="45" customHeight="1" x14ac:dyDescent="0.2">
      <c r="A40" s="233"/>
      <c r="B40" s="79" t="s">
        <v>360</v>
      </c>
      <c r="C40" s="64" t="s">
        <v>403</v>
      </c>
      <c r="D40" s="68">
        <v>43221</v>
      </c>
    </row>
    <row r="41" spans="1:4" ht="45" customHeight="1" x14ac:dyDescent="0.2">
      <c r="A41" s="233"/>
      <c r="B41" s="79" t="s">
        <v>360</v>
      </c>
      <c r="C41" s="64" t="s">
        <v>404</v>
      </c>
      <c r="D41" s="68">
        <v>43222</v>
      </c>
    </row>
    <row r="42" spans="1:4" ht="45" customHeight="1" x14ac:dyDescent="0.2">
      <c r="A42" s="233"/>
      <c r="B42" s="79" t="s">
        <v>405</v>
      </c>
      <c r="C42" s="64" t="s">
        <v>406</v>
      </c>
      <c r="D42" s="68">
        <v>43217</v>
      </c>
    </row>
    <row r="43" spans="1:4" ht="45" customHeight="1" x14ac:dyDescent="0.2">
      <c r="A43" s="233"/>
      <c r="B43" s="79" t="s">
        <v>405</v>
      </c>
      <c r="C43" s="64" t="s">
        <v>407</v>
      </c>
      <c r="D43" s="68">
        <v>43222</v>
      </c>
    </row>
    <row r="44" spans="1:4" ht="45" customHeight="1" x14ac:dyDescent="0.2">
      <c r="A44" s="233"/>
      <c r="B44" s="79" t="s">
        <v>405</v>
      </c>
      <c r="C44" s="64" t="s">
        <v>408</v>
      </c>
      <c r="D44" s="68">
        <v>43217</v>
      </c>
    </row>
    <row r="45" spans="1:4" ht="45" customHeight="1" x14ac:dyDescent="0.2">
      <c r="A45" s="233"/>
      <c r="B45" s="79" t="s">
        <v>409</v>
      </c>
      <c r="C45" s="64" t="s">
        <v>410</v>
      </c>
      <c r="D45" s="68">
        <v>43223</v>
      </c>
    </row>
    <row r="46" spans="1:4" ht="45" customHeight="1" x14ac:dyDescent="0.2">
      <c r="A46" s="233"/>
      <c r="B46" s="79" t="s">
        <v>411</v>
      </c>
      <c r="C46" s="64" t="s">
        <v>412</v>
      </c>
      <c r="D46" s="68">
        <v>43223</v>
      </c>
    </row>
    <row r="47" spans="1:4" ht="45" customHeight="1" x14ac:dyDescent="0.2">
      <c r="A47" s="233"/>
      <c r="B47" s="79" t="s">
        <v>372</v>
      </c>
      <c r="C47" s="64" t="s">
        <v>413</v>
      </c>
      <c r="D47" s="68">
        <v>43234</v>
      </c>
    </row>
    <row r="48" spans="1:4" ht="80.25" customHeight="1" x14ac:dyDescent="0.2">
      <c r="A48" s="233"/>
      <c r="B48" s="79" t="s">
        <v>372</v>
      </c>
      <c r="C48" s="64" t="s">
        <v>414</v>
      </c>
      <c r="D48" s="68">
        <v>43236</v>
      </c>
    </row>
    <row r="49" spans="1:4" ht="60" customHeight="1" x14ac:dyDescent="0.2">
      <c r="A49" s="233"/>
      <c r="B49" s="79" t="s">
        <v>415</v>
      </c>
      <c r="C49" s="64" t="s">
        <v>416</v>
      </c>
      <c r="D49" s="68">
        <v>43237</v>
      </c>
    </row>
    <row r="50" spans="1:4" ht="45" customHeight="1" x14ac:dyDescent="0.2">
      <c r="A50" s="233"/>
      <c r="B50" s="79" t="s">
        <v>411</v>
      </c>
      <c r="C50" s="64" t="s">
        <v>417</v>
      </c>
      <c r="D50" s="68">
        <v>43228</v>
      </c>
    </row>
    <row r="51" spans="1:4" ht="45" customHeight="1" x14ac:dyDescent="0.2">
      <c r="A51" s="233"/>
      <c r="B51" s="79" t="s">
        <v>372</v>
      </c>
      <c r="C51" s="64" t="s">
        <v>418</v>
      </c>
      <c r="D51" s="68">
        <v>43236</v>
      </c>
    </row>
    <row r="52" spans="1:4" ht="45" customHeight="1" x14ac:dyDescent="0.2">
      <c r="A52" s="233"/>
      <c r="B52" s="79" t="s">
        <v>405</v>
      </c>
      <c r="C52" s="64" t="s">
        <v>419</v>
      </c>
      <c r="D52" s="68">
        <v>43237</v>
      </c>
    </row>
    <row r="53" spans="1:4" ht="45" customHeight="1" x14ac:dyDescent="0.2">
      <c r="A53" s="233"/>
      <c r="B53" s="79" t="s">
        <v>405</v>
      </c>
      <c r="C53" s="64" t="s">
        <v>420</v>
      </c>
      <c r="D53" s="68">
        <v>43224</v>
      </c>
    </row>
    <row r="54" spans="1:4" ht="45" customHeight="1" x14ac:dyDescent="0.2">
      <c r="A54" s="233"/>
      <c r="B54" s="79" t="s">
        <v>395</v>
      </c>
      <c r="C54" s="64" t="s">
        <v>421</v>
      </c>
      <c r="D54" s="68">
        <v>43228</v>
      </c>
    </row>
    <row r="55" spans="1:4" ht="45" customHeight="1" x14ac:dyDescent="0.2">
      <c r="A55" s="233"/>
      <c r="B55" s="79" t="s">
        <v>372</v>
      </c>
      <c r="C55" s="64" t="s">
        <v>422</v>
      </c>
      <c r="D55" s="68">
        <v>43235</v>
      </c>
    </row>
    <row r="56" spans="1:4" ht="45" customHeight="1" x14ac:dyDescent="0.2">
      <c r="A56" s="233"/>
      <c r="B56" s="79" t="s">
        <v>423</v>
      </c>
      <c r="C56" s="64" t="s">
        <v>424</v>
      </c>
      <c r="D56" s="68">
        <v>43237</v>
      </c>
    </row>
    <row r="57" spans="1:4" ht="45" customHeight="1" x14ac:dyDescent="0.2">
      <c r="A57" s="233"/>
      <c r="B57" s="79" t="s">
        <v>405</v>
      </c>
      <c r="C57" s="64" t="s">
        <v>425</v>
      </c>
      <c r="D57" s="68">
        <v>43238</v>
      </c>
    </row>
    <row r="58" spans="1:4" ht="45" customHeight="1" x14ac:dyDescent="0.2">
      <c r="A58" s="233"/>
      <c r="B58" s="79" t="s">
        <v>311</v>
      </c>
      <c r="C58" s="64" t="s">
        <v>426</v>
      </c>
      <c r="D58" s="68">
        <v>43241</v>
      </c>
    </row>
    <row r="59" spans="1:4" ht="45" customHeight="1" x14ac:dyDescent="0.2">
      <c r="A59" s="233"/>
      <c r="B59" s="79" t="s">
        <v>372</v>
      </c>
      <c r="C59" s="64" t="s">
        <v>427</v>
      </c>
      <c r="D59" s="68">
        <v>43255</v>
      </c>
    </row>
    <row r="60" spans="1:4" ht="45" customHeight="1" x14ac:dyDescent="0.2">
      <c r="A60" s="233"/>
      <c r="B60" s="79" t="s">
        <v>372</v>
      </c>
      <c r="C60" s="64" t="s">
        <v>428</v>
      </c>
      <c r="D60" s="68">
        <v>43255</v>
      </c>
    </row>
    <row r="61" spans="1:4" ht="45" customHeight="1" x14ac:dyDescent="0.2">
      <c r="A61" s="233"/>
      <c r="B61" s="79" t="s">
        <v>400</v>
      </c>
      <c r="C61" s="64" t="s">
        <v>429</v>
      </c>
      <c r="D61" s="68">
        <v>43252</v>
      </c>
    </row>
    <row r="62" spans="1:4" ht="45" customHeight="1" x14ac:dyDescent="0.2">
      <c r="A62" s="233"/>
      <c r="B62" s="79" t="s">
        <v>372</v>
      </c>
      <c r="C62" s="64" t="s">
        <v>430</v>
      </c>
      <c r="D62" s="68">
        <v>43252</v>
      </c>
    </row>
    <row r="63" spans="1:4" ht="80.25" customHeight="1" x14ac:dyDescent="0.2">
      <c r="A63" s="233"/>
      <c r="B63" s="79" t="s">
        <v>400</v>
      </c>
      <c r="C63" s="64" t="s">
        <v>431</v>
      </c>
      <c r="D63" s="68">
        <v>43252</v>
      </c>
    </row>
    <row r="64" spans="1:4" ht="45" customHeight="1" x14ac:dyDescent="0.2">
      <c r="A64" s="233"/>
      <c r="B64" s="79" t="s">
        <v>400</v>
      </c>
      <c r="C64" s="64" t="s">
        <v>432</v>
      </c>
      <c r="D64" s="68">
        <v>43255</v>
      </c>
    </row>
    <row r="65" spans="1:4" ht="45" customHeight="1" x14ac:dyDescent="0.2">
      <c r="A65" s="233"/>
      <c r="B65" s="79" t="s">
        <v>361</v>
      </c>
      <c r="C65" s="64" t="s">
        <v>433</v>
      </c>
      <c r="D65" s="68">
        <v>43258</v>
      </c>
    </row>
    <row r="66" spans="1:4" ht="45" customHeight="1" x14ac:dyDescent="0.2">
      <c r="A66" s="233"/>
      <c r="B66" s="79" t="s">
        <v>400</v>
      </c>
      <c r="C66" s="64" t="s">
        <v>434</v>
      </c>
      <c r="D66" s="68">
        <v>43256</v>
      </c>
    </row>
    <row r="67" spans="1:4" ht="45" customHeight="1" x14ac:dyDescent="0.2">
      <c r="A67" s="233"/>
      <c r="B67" s="79" t="s">
        <v>435</v>
      </c>
      <c r="C67" s="64" t="s">
        <v>436</v>
      </c>
      <c r="D67" s="68">
        <v>43262</v>
      </c>
    </row>
    <row r="68" spans="1:4" ht="45" customHeight="1" x14ac:dyDescent="0.2">
      <c r="A68" s="233"/>
      <c r="B68" s="79" t="s">
        <v>395</v>
      </c>
      <c r="C68" s="64" t="s">
        <v>437</v>
      </c>
      <c r="D68" s="68">
        <v>43259</v>
      </c>
    </row>
    <row r="69" spans="1:4" ht="60" customHeight="1" x14ac:dyDescent="0.2">
      <c r="A69" s="233"/>
      <c r="B69" s="79" t="s">
        <v>438</v>
      </c>
      <c r="C69" s="64" t="s">
        <v>439</v>
      </c>
      <c r="D69" s="68">
        <v>43259</v>
      </c>
    </row>
    <row r="70" spans="1:4" ht="45" customHeight="1" x14ac:dyDescent="0.2">
      <c r="A70" s="233"/>
      <c r="B70" s="79" t="s">
        <v>372</v>
      </c>
      <c r="C70" s="64" t="s">
        <v>440</v>
      </c>
      <c r="D70" s="68">
        <v>43263</v>
      </c>
    </row>
    <row r="71" spans="1:4" ht="45" customHeight="1" x14ac:dyDescent="0.2">
      <c r="A71" s="233"/>
      <c r="B71" s="79" t="s">
        <v>400</v>
      </c>
      <c r="C71" s="64" t="s">
        <v>441</v>
      </c>
      <c r="D71" s="68">
        <v>43265</v>
      </c>
    </row>
    <row r="72" spans="1:4" ht="60" customHeight="1" x14ac:dyDescent="0.2">
      <c r="A72" s="233"/>
      <c r="B72" s="79" t="s">
        <v>361</v>
      </c>
      <c r="C72" s="64" t="s">
        <v>442</v>
      </c>
      <c r="D72" s="68">
        <v>43265</v>
      </c>
    </row>
    <row r="73" spans="1:4" ht="45" customHeight="1" x14ac:dyDescent="0.2">
      <c r="A73" s="233"/>
      <c r="B73" s="79" t="s">
        <v>411</v>
      </c>
      <c r="C73" s="64" t="s">
        <v>443</v>
      </c>
      <c r="D73" s="68">
        <v>43266</v>
      </c>
    </row>
    <row r="74" spans="1:4" ht="45" customHeight="1" x14ac:dyDescent="0.2">
      <c r="A74" s="233"/>
      <c r="B74" s="79" t="s">
        <v>354</v>
      </c>
      <c r="C74" s="64" t="s">
        <v>444</v>
      </c>
      <c r="D74" s="68">
        <v>43273</v>
      </c>
    </row>
    <row r="75" spans="1:4" ht="45" customHeight="1" x14ac:dyDescent="0.2">
      <c r="A75" s="233"/>
      <c r="B75" s="79" t="s">
        <v>354</v>
      </c>
      <c r="C75" s="64" t="s">
        <v>445</v>
      </c>
      <c r="D75" s="68">
        <v>43269</v>
      </c>
    </row>
    <row r="76" spans="1:4" ht="45" customHeight="1" x14ac:dyDescent="0.2">
      <c r="A76" s="233"/>
      <c r="B76" s="79" t="s">
        <v>446</v>
      </c>
      <c r="C76" s="64" t="s">
        <v>447</v>
      </c>
      <c r="D76" s="68">
        <v>43272</v>
      </c>
    </row>
    <row r="77" spans="1:4" ht="45" customHeight="1" x14ac:dyDescent="0.2">
      <c r="A77" s="233"/>
      <c r="B77" s="79" t="s">
        <v>411</v>
      </c>
      <c r="C77" s="64" t="s">
        <v>448</v>
      </c>
      <c r="D77" s="68">
        <v>43277</v>
      </c>
    </row>
    <row r="78" spans="1:4" ht="45" customHeight="1" x14ac:dyDescent="0.2">
      <c r="A78" s="233"/>
      <c r="B78" s="79" t="s">
        <v>372</v>
      </c>
      <c r="C78" s="64" t="s">
        <v>449</v>
      </c>
      <c r="D78" s="68">
        <v>43277</v>
      </c>
    </row>
    <row r="79" spans="1:4" ht="45" customHeight="1" x14ac:dyDescent="0.2">
      <c r="A79" s="233"/>
      <c r="B79" s="79" t="s">
        <v>450</v>
      </c>
      <c r="C79" s="64" t="s">
        <v>451</v>
      </c>
      <c r="D79" s="68">
        <v>43293</v>
      </c>
    </row>
    <row r="80" spans="1:4" ht="45" customHeight="1" x14ac:dyDescent="0.2">
      <c r="A80" s="233"/>
      <c r="B80" s="79" t="s">
        <v>452</v>
      </c>
      <c r="C80" s="64" t="s">
        <v>453</v>
      </c>
      <c r="D80" s="68">
        <v>43291</v>
      </c>
    </row>
    <row r="81" spans="1:4" ht="45" customHeight="1" x14ac:dyDescent="0.2">
      <c r="A81" s="233"/>
      <c r="B81" s="79" t="s">
        <v>446</v>
      </c>
      <c r="C81" s="64" t="s">
        <v>454</v>
      </c>
      <c r="D81" s="68">
        <v>43291</v>
      </c>
    </row>
    <row r="82" spans="1:4" ht="45" customHeight="1" x14ac:dyDescent="0.2">
      <c r="A82" s="233"/>
      <c r="B82" s="79" t="s">
        <v>354</v>
      </c>
      <c r="C82" s="64" t="s">
        <v>455</v>
      </c>
      <c r="D82" s="68">
        <v>43298</v>
      </c>
    </row>
    <row r="83" spans="1:4" ht="45" customHeight="1" x14ac:dyDescent="0.2">
      <c r="A83" s="233"/>
      <c r="B83" s="79" t="s">
        <v>395</v>
      </c>
      <c r="C83" s="64" t="s">
        <v>456</v>
      </c>
      <c r="D83" s="68">
        <v>43302</v>
      </c>
    </row>
    <row r="84" spans="1:4" ht="45" customHeight="1" x14ac:dyDescent="0.2">
      <c r="A84" s="233"/>
      <c r="B84" s="79" t="s">
        <v>361</v>
      </c>
      <c r="C84" s="64" t="s">
        <v>457</v>
      </c>
      <c r="D84" s="68">
        <v>43301</v>
      </c>
    </row>
    <row r="85" spans="1:4" ht="45" customHeight="1" x14ac:dyDescent="0.2">
      <c r="A85" s="233"/>
      <c r="B85" s="79" t="s">
        <v>446</v>
      </c>
      <c r="C85" s="64" t="s">
        <v>458</v>
      </c>
      <c r="D85" s="68">
        <v>43307</v>
      </c>
    </row>
    <row r="86" spans="1:4" ht="45" customHeight="1" x14ac:dyDescent="0.2">
      <c r="A86" s="233"/>
      <c r="B86" s="79" t="s">
        <v>372</v>
      </c>
      <c r="C86" s="64" t="s">
        <v>459</v>
      </c>
      <c r="D86" s="68">
        <v>43304</v>
      </c>
    </row>
    <row r="87" spans="1:4" ht="60" customHeight="1" x14ac:dyDescent="0.2">
      <c r="A87" s="233"/>
      <c r="B87" s="79" t="s">
        <v>395</v>
      </c>
      <c r="C87" s="64" t="s">
        <v>460</v>
      </c>
      <c r="D87" s="68">
        <v>43312</v>
      </c>
    </row>
    <row r="88" spans="1:4" ht="45" customHeight="1" x14ac:dyDescent="0.2">
      <c r="A88" s="233"/>
      <c r="B88" s="79" t="s">
        <v>372</v>
      </c>
      <c r="C88" s="64" t="s">
        <v>461</v>
      </c>
      <c r="D88" s="68">
        <v>43312</v>
      </c>
    </row>
    <row r="89" spans="1:4" ht="45" customHeight="1" x14ac:dyDescent="0.2">
      <c r="A89" s="233"/>
      <c r="B89" s="79" t="s">
        <v>354</v>
      </c>
      <c r="C89" s="64" t="s">
        <v>462</v>
      </c>
      <c r="D89" s="68">
        <v>43312</v>
      </c>
    </row>
    <row r="90" spans="1:4" ht="45" customHeight="1" x14ac:dyDescent="0.2">
      <c r="A90" s="233"/>
      <c r="B90" s="79" t="s">
        <v>372</v>
      </c>
      <c r="C90" s="64" t="s">
        <v>463</v>
      </c>
      <c r="D90" s="68">
        <v>43332</v>
      </c>
    </row>
    <row r="91" spans="1:4" ht="45" customHeight="1" x14ac:dyDescent="0.2">
      <c r="A91" s="233"/>
      <c r="B91" s="79" t="s">
        <v>365</v>
      </c>
      <c r="C91" s="64" t="s">
        <v>464</v>
      </c>
      <c r="D91" s="68">
        <v>43368</v>
      </c>
    </row>
    <row r="92" spans="1:4" ht="45" customHeight="1" x14ac:dyDescent="0.2">
      <c r="A92" s="233"/>
      <c r="B92" s="79" t="s">
        <v>354</v>
      </c>
      <c r="C92" s="64" t="s">
        <v>465</v>
      </c>
      <c r="D92" s="68">
        <v>43374</v>
      </c>
    </row>
    <row r="93" spans="1:4" ht="45" customHeight="1" x14ac:dyDescent="0.2">
      <c r="A93" s="233"/>
      <c r="B93" s="79" t="s">
        <v>372</v>
      </c>
      <c r="C93" s="64" t="s">
        <v>466</v>
      </c>
      <c r="D93" s="68">
        <v>43374</v>
      </c>
    </row>
    <row r="94" spans="1:4" ht="45" customHeight="1" x14ac:dyDescent="0.2">
      <c r="A94" s="233"/>
      <c r="B94" s="79" t="s">
        <v>365</v>
      </c>
      <c r="C94" s="64" t="s">
        <v>467</v>
      </c>
      <c r="D94" s="68">
        <v>43375</v>
      </c>
    </row>
    <row r="95" spans="1:4" ht="45" customHeight="1" x14ac:dyDescent="0.2">
      <c r="A95" s="233"/>
      <c r="B95" s="79" t="s">
        <v>354</v>
      </c>
      <c r="C95" s="64" t="s">
        <v>468</v>
      </c>
      <c r="D95" s="68">
        <v>43375</v>
      </c>
    </row>
    <row r="96" spans="1:4" ht="45" customHeight="1" x14ac:dyDescent="0.2">
      <c r="A96" s="233"/>
      <c r="B96" s="79" t="s">
        <v>365</v>
      </c>
      <c r="C96" s="64" t="s">
        <v>469</v>
      </c>
      <c r="D96" s="68">
        <v>43375</v>
      </c>
    </row>
    <row r="97" spans="1:4" ht="45" customHeight="1" x14ac:dyDescent="0.2">
      <c r="A97" s="233"/>
      <c r="B97" s="79" t="s">
        <v>372</v>
      </c>
      <c r="C97" s="64" t="s">
        <v>470</v>
      </c>
      <c r="D97" s="68">
        <v>43398</v>
      </c>
    </row>
    <row r="98" spans="1:4" ht="45" customHeight="1" x14ac:dyDescent="0.2">
      <c r="A98" s="233"/>
      <c r="B98" s="79" t="s">
        <v>471</v>
      </c>
      <c r="C98" s="64" t="s">
        <v>472</v>
      </c>
      <c r="D98" s="68">
        <v>43413</v>
      </c>
    </row>
    <row r="99" spans="1:4" ht="45" customHeight="1" x14ac:dyDescent="0.2">
      <c r="A99" s="233"/>
      <c r="B99" s="79" t="s">
        <v>473</v>
      </c>
      <c r="C99" s="64" t="s">
        <v>474</v>
      </c>
      <c r="D99" s="68">
        <v>43416</v>
      </c>
    </row>
    <row r="100" spans="1:4" ht="45" customHeight="1" x14ac:dyDescent="0.2">
      <c r="A100" s="233"/>
      <c r="B100" s="79" t="s">
        <v>360</v>
      </c>
      <c r="C100" s="64" t="s">
        <v>475</v>
      </c>
      <c r="D100" s="68">
        <v>43416</v>
      </c>
    </row>
    <row r="101" spans="1:4" ht="45" customHeight="1" x14ac:dyDescent="0.2">
      <c r="A101" s="233"/>
      <c r="B101" s="79" t="s">
        <v>471</v>
      </c>
      <c r="C101" s="64" t="s">
        <v>476</v>
      </c>
      <c r="D101" s="68">
        <v>43423</v>
      </c>
    </row>
    <row r="102" spans="1:4" ht="45" customHeight="1" x14ac:dyDescent="0.2">
      <c r="A102" s="233"/>
      <c r="B102" s="79" t="s">
        <v>354</v>
      </c>
      <c r="C102" s="64" t="s">
        <v>477</v>
      </c>
      <c r="D102" s="68">
        <v>43423</v>
      </c>
    </row>
    <row r="103" spans="1:4" ht="45" customHeight="1" x14ac:dyDescent="0.2">
      <c r="A103" s="233"/>
      <c r="B103" s="79" t="s">
        <v>354</v>
      </c>
      <c r="C103" s="64" t="s">
        <v>478</v>
      </c>
      <c r="D103" s="68">
        <v>43434</v>
      </c>
    </row>
    <row r="104" spans="1:4" ht="45" customHeight="1" x14ac:dyDescent="0.2">
      <c r="A104" s="233"/>
      <c r="B104" s="79" t="s">
        <v>372</v>
      </c>
      <c r="C104" s="64" t="s">
        <v>479</v>
      </c>
      <c r="D104" s="68">
        <v>43434</v>
      </c>
    </row>
    <row r="105" spans="1:4" ht="45" customHeight="1" x14ac:dyDescent="0.2">
      <c r="A105" s="233"/>
      <c r="B105" s="79" t="s">
        <v>395</v>
      </c>
      <c r="C105" s="64" t="s">
        <v>480</v>
      </c>
      <c r="D105" s="68">
        <v>43468</v>
      </c>
    </row>
    <row r="106" spans="1:4" ht="45" customHeight="1" x14ac:dyDescent="0.2">
      <c r="A106" s="233"/>
      <c r="B106" s="79" t="s">
        <v>372</v>
      </c>
      <c r="C106" s="64" t="s">
        <v>481</v>
      </c>
      <c r="D106" s="68">
        <v>43437</v>
      </c>
    </row>
    <row r="107" spans="1:4" ht="45" customHeight="1" x14ac:dyDescent="0.2">
      <c r="A107" s="233"/>
      <c r="B107" s="79" t="s">
        <v>395</v>
      </c>
      <c r="C107" s="64" t="s">
        <v>482</v>
      </c>
      <c r="D107" s="68">
        <v>43439</v>
      </c>
    </row>
    <row r="108" spans="1:4" ht="45" customHeight="1" x14ac:dyDescent="0.2">
      <c r="A108" s="233"/>
      <c r="B108" s="79" t="s">
        <v>400</v>
      </c>
      <c r="C108" s="64" t="s">
        <v>483</v>
      </c>
      <c r="D108" s="68">
        <v>43440</v>
      </c>
    </row>
    <row r="109" spans="1:4" ht="45" customHeight="1" x14ac:dyDescent="0.2">
      <c r="A109" s="233"/>
      <c r="B109" s="79" t="s">
        <v>354</v>
      </c>
      <c r="C109" s="64" t="s">
        <v>484</v>
      </c>
      <c r="D109" s="68">
        <v>43440</v>
      </c>
    </row>
    <row r="110" spans="1:4" ht="45" customHeight="1" x14ac:dyDescent="0.2">
      <c r="A110" s="233"/>
      <c r="B110" s="79" t="s">
        <v>485</v>
      </c>
      <c r="C110" s="64" t="s">
        <v>486</v>
      </c>
      <c r="D110" s="68">
        <v>43443</v>
      </c>
    </row>
    <row r="111" spans="1:4" ht="45" customHeight="1" x14ac:dyDescent="0.2">
      <c r="A111" s="233"/>
      <c r="B111" s="79" t="s">
        <v>395</v>
      </c>
      <c r="C111" s="64" t="s">
        <v>487</v>
      </c>
      <c r="D111" s="68">
        <v>43452</v>
      </c>
    </row>
    <row r="112" spans="1:4" ht="45" customHeight="1" x14ac:dyDescent="0.2">
      <c r="A112" s="233"/>
      <c r="B112" s="79" t="s">
        <v>360</v>
      </c>
      <c r="C112" s="64" t="s">
        <v>488</v>
      </c>
      <c r="D112" s="68">
        <v>43451</v>
      </c>
    </row>
    <row r="113" spans="1:4" ht="45" customHeight="1" x14ac:dyDescent="0.2">
      <c r="A113" s="233"/>
      <c r="B113" s="79" t="s">
        <v>354</v>
      </c>
      <c r="C113" s="64" t="s">
        <v>489</v>
      </c>
      <c r="D113" s="68">
        <v>43451</v>
      </c>
    </row>
    <row r="114" spans="1:4" ht="45" customHeight="1" x14ac:dyDescent="0.2">
      <c r="A114" s="233"/>
      <c r="B114" s="79" t="s">
        <v>372</v>
      </c>
      <c r="C114" s="64" t="s">
        <v>490</v>
      </c>
      <c r="D114" s="68">
        <v>43451</v>
      </c>
    </row>
    <row r="115" spans="1:4" ht="45" customHeight="1" x14ac:dyDescent="0.2">
      <c r="A115" s="233"/>
      <c r="B115" s="79" t="s">
        <v>354</v>
      </c>
      <c r="C115" s="64" t="s">
        <v>491</v>
      </c>
      <c r="D115" s="68">
        <v>43451</v>
      </c>
    </row>
    <row r="116" spans="1:4" ht="45" customHeight="1" x14ac:dyDescent="0.2">
      <c r="A116" s="233"/>
      <c r="B116" s="79" t="s">
        <v>360</v>
      </c>
      <c r="C116" s="64" t="s">
        <v>492</v>
      </c>
      <c r="D116" s="68">
        <v>43497</v>
      </c>
    </row>
    <row r="117" spans="1:4" ht="45" customHeight="1" x14ac:dyDescent="0.2">
      <c r="A117" s="233"/>
      <c r="B117" s="79" t="s">
        <v>361</v>
      </c>
      <c r="C117" s="64" t="s">
        <v>493</v>
      </c>
      <c r="D117" s="68">
        <v>43455</v>
      </c>
    </row>
    <row r="118" spans="1:4" ht="45" customHeight="1" x14ac:dyDescent="0.2">
      <c r="A118" s="233"/>
      <c r="B118" s="79" t="s">
        <v>372</v>
      </c>
      <c r="C118" s="64" t="s">
        <v>494</v>
      </c>
      <c r="D118" s="68">
        <v>43455</v>
      </c>
    </row>
    <row r="119" spans="1:4" ht="45" customHeight="1" thickBot="1" x14ac:dyDescent="0.25">
      <c r="A119" s="234"/>
      <c r="B119" s="79" t="s">
        <v>495</v>
      </c>
      <c r="C119" s="64" t="s">
        <v>496</v>
      </c>
      <c r="D119" s="68">
        <v>43458</v>
      </c>
    </row>
    <row r="120" spans="1:4" ht="45" customHeight="1" x14ac:dyDescent="0.2">
      <c r="A120" s="232">
        <v>2019</v>
      </c>
      <c r="B120" s="79" t="s">
        <v>450</v>
      </c>
      <c r="C120" s="64" t="s">
        <v>497</v>
      </c>
      <c r="D120" s="68">
        <v>43469</v>
      </c>
    </row>
    <row r="121" spans="1:4" ht="45" customHeight="1" x14ac:dyDescent="0.2">
      <c r="A121" s="233"/>
      <c r="B121" s="79" t="s">
        <v>360</v>
      </c>
      <c r="C121" s="64" t="s">
        <v>498</v>
      </c>
      <c r="D121" s="68">
        <v>43472</v>
      </c>
    </row>
    <row r="122" spans="1:4" ht="45" customHeight="1" x14ac:dyDescent="0.2">
      <c r="A122" s="233"/>
      <c r="B122" s="79" t="s">
        <v>360</v>
      </c>
      <c r="C122" s="64" t="s">
        <v>499</v>
      </c>
      <c r="D122" s="68">
        <v>43476</v>
      </c>
    </row>
    <row r="123" spans="1:4" ht="45" customHeight="1" x14ac:dyDescent="0.2">
      <c r="A123" s="233"/>
      <c r="B123" s="79" t="s">
        <v>354</v>
      </c>
      <c r="C123" s="64" t="s">
        <v>500</v>
      </c>
      <c r="D123" s="68">
        <v>43479</v>
      </c>
    </row>
    <row r="124" spans="1:4" ht="45" customHeight="1" x14ac:dyDescent="0.2">
      <c r="A124" s="233"/>
      <c r="B124" s="79" t="s">
        <v>372</v>
      </c>
      <c r="C124" s="64" t="s">
        <v>501</v>
      </c>
      <c r="D124" s="68">
        <v>43480</v>
      </c>
    </row>
    <row r="125" spans="1:4" ht="45" customHeight="1" x14ac:dyDescent="0.2">
      <c r="A125" s="233"/>
      <c r="B125" s="79" t="s">
        <v>354</v>
      </c>
      <c r="C125" s="64" t="s">
        <v>502</v>
      </c>
      <c r="D125" s="68">
        <v>43480</v>
      </c>
    </row>
    <row r="126" spans="1:4" ht="45" customHeight="1" x14ac:dyDescent="0.2">
      <c r="A126" s="233"/>
      <c r="B126" s="79" t="s">
        <v>360</v>
      </c>
      <c r="C126" s="64" t="s">
        <v>503</v>
      </c>
      <c r="D126" s="68">
        <v>43483</v>
      </c>
    </row>
    <row r="127" spans="1:4" ht="45" customHeight="1" x14ac:dyDescent="0.2">
      <c r="A127" s="233"/>
      <c r="B127" s="79" t="s">
        <v>354</v>
      </c>
      <c r="C127" s="64" t="s">
        <v>504</v>
      </c>
      <c r="D127" s="68">
        <v>43483</v>
      </c>
    </row>
    <row r="128" spans="1:4" ht="45" customHeight="1" x14ac:dyDescent="0.2">
      <c r="A128" s="233"/>
      <c r="B128" s="79" t="s">
        <v>400</v>
      </c>
      <c r="C128" s="64" t="s">
        <v>505</v>
      </c>
      <c r="D128" s="68">
        <v>43483</v>
      </c>
    </row>
    <row r="129" spans="1:4" ht="45" customHeight="1" x14ac:dyDescent="0.2">
      <c r="A129" s="233"/>
      <c r="B129" s="79" t="s">
        <v>360</v>
      </c>
      <c r="C129" s="64" t="s">
        <v>506</v>
      </c>
      <c r="D129" s="68">
        <v>43489</v>
      </c>
    </row>
    <row r="130" spans="1:4" ht="45" customHeight="1" x14ac:dyDescent="0.2">
      <c r="A130" s="233"/>
      <c r="B130" s="79" t="s">
        <v>400</v>
      </c>
      <c r="C130" s="64" t="s">
        <v>507</v>
      </c>
      <c r="D130" s="68">
        <v>43489</v>
      </c>
    </row>
    <row r="131" spans="1:4" ht="45" customHeight="1" x14ac:dyDescent="0.2">
      <c r="A131" s="233"/>
      <c r="B131" s="79" t="s">
        <v>400</v>
      </c>
      <c r="C131" s="64" t="s">
        <v>508</v>
      </c>
      <c r="D131" s="68">
        <v>43489</v>
      </c>
    </row>
    <row r="132" spans="1:4" ht="45" customHeight="1" x14ac:dyDescent="0.2">
      <c r="A132" s="233"/>
      <c r="B132" s="79" t="s">
        <v>354</v>
      </c>
      <c r="C132" s="64" t="s">
        <v>509</v>
      </c>
      <c r="D132" s="68">
        <v>43486</v>
      </c>
    </row>
    <row r="133" spans="1:4" ht="45" customHeight="1" x14ac:dyDescent="0.2">
      <c r="A133" s="233"/>
      <c r="B133" s="79" t="s">
        <v>354</v>
      </c>
      <c r="C133" s="64" t="s">
        <v>510</v>
      </c>
      <c r="D133" s="68">
        <v>43489</v>
      </c>
    </row>
    <row r="134" spans="1:4" ht="45" customHeight="1" x14ac:dyDescent="0.2">
      <c r="A134" s="233"/>
      <c r="B134" s="79" t="s">
        <v>511</v>
      </c>
      <c r="C134" s="64" t="s">
        <v>512</v>
      </c>
      <c r="D134" s="68">
        <v>43490</v>
      </c>
    </row>
    <row r="135" spans="1:4" ht="45" customHeight="1" x14ac:dyDescent="0.2">
      <c r="A135" s="233"/>
      <c r="B135" s="79" t="s">
        <v>354</v>
      </c>
      <c r="C135" s="64" t="s">
        <v>513</v>
      </c>
      <c r="D135" s="68">
        <v>43490</v>
      </c>
    </row>
    <row r="136" spans="1:4" ht="45" customHeight="1" x14ac:dyDescent="0.2">
      <c r="A136" s="233"/>
      <c r="B136" s="79" t="s">
        <v>361</v>
      </c>
      <c r="C136" s="64" t="s">
        <v>514</v>
      </c>
      <c r="D136" s="68">
        <v>43494</v>
      </c>
    </row>
    <row r="137" spans="1:4" ht="45" customHeight="1" x14ac:dyDescent="0.2">
      <c r="A137" s="233"/>
      <c r="B137" s="79" t="s">
        <v>400</v>
      </c>
      <c r="C137" s="64" t="s">
        <v>515</v>
      </c>
      <c r="D137" s="68">
        <v>43494</v>
      </c>
    </row>
    <row r="138" spans="1:4" ht="45" customHeight="1" x14ac:dyDescent="0.2">
      <c r="A138" s="233"/>
      <c r="B138" s="79" t="s">
        <v>354</v>
      </c>
      <c r="C138" s="64" t="s">
        <v>516</v>
      </c>
      <c r="D138" s="68">
        <v>43490</v>
      </c>
    </row>
    <row r="139" spans="1:4" ht="45" customHeight="1" x14ac:dyDescent="0.2">
      <c r="A139" s="233"/>
      <c r="B139" s="79" t="s">
        <v>471</v>
      </c>
      <c r="C139" s="64" t="s">
        <v>517</v>
      </c>
      <c r="D139" s="68">
        <v>43494</v>
      </c>
    </row>
    <row r="140" spans="1:4" ht="45" customHeight="1" x14ac:dyDescent="0.2">
      <c r="A140" s="233"/>
      <c r="B140" s="79" t="s">
        <v>361</v>
      </c>
      <c r="C140" s="64" t="s">
        <v>518</v>
      </c>
      <c r="D140" s="68">
        <v>43495</v>
      </c>
    </row>
    <row r="141" spans="1:4" ht="45" customHeight="1" x14ac:dyDescent="0.2">
      <c r="A141" s="233"/>
      <c r="B141" s="79" t="s">
        <v>395</v>
      </c>
      <c r="C141" s="64" t="s">
        <v>519</v>
      </c>
      <c r="D141" s="68">
        <v>43494</v>
      </c>
    </row>
    <row r="142" spans="1:4" ht="45" customHeight="1" x14ac:dyDescent="0.2">
      <c r="A142" s="233"/>
      <c r="B142" s="79" t="s">
        <v>354</v>
      </c>
      <c r="C142" s="64" t="s">
        <v>520</v>
      </c>
      <c r="D142" s="68">
        <v>43493</v>
      </c>
    </row>
    <row r="143" spans="1:4" ht="45" customHeight="1" x14ac:dyDescent="0.2">
      <c r="A143" s="233"/>
      <c r="B143" s="79" t="s">
        <v>395</v>
      </c>
      <c r="C143" s="64" t="s">
        <v>521</v>
      </c>
      <c r="D143" s="68">
        <v>43496</v>
      </c>
    </row>
    <row r="144" spans="1:4" ht="45" customHeight="1" x14ac:dyDescent="0.2">
      <c r="A144" s="233"/>
      <c r="B144" s="79" t="s">
        <v>400</v>
      </c>
      <c r="C144" s="64" t="s">
        <v>522</v>
      </c>
      <c r="D144" s="68">
        <v>43494</v>
      </c>
    </row>
    <row r="145" spans="1:4" ht="45" customHeight="1" x14ac:dyDescent="0.2">
      <c r="A145" s="233"/>
      <c r="B145" s="79" t="s">
        <v>361</v>
      </c>
      <c r="C145" s="64" t="s">
        <v>523</v>
      </c>
      <c r="D145" s="68">
        <v>43501</v>
      </c>
    </row>
    <row r="146" spans="1:4" ht="45" customHeight="1" x14ac:dyDescent="0.2">
      <c r="A146" s="233"/>
      <c r="B146" s="79" t="s">
        <v>400</v>
      </c>
      <c r="C146" s="64" t="s">
        <v>524</v>
      </c>
      <c r="D146" s="68">
        <v>43503</v>
      </c>
    </row>
    <row r="147" spans="1:4" ht="45" customHeight="1" x14ac:dyDescent="0.2">
      <c r="A147" s="233"/>
      <c r="B147" s="79" t="s">
        <v>361</v>
      </c>
      <c r="C147" s="64" t="s">
        <v>525</v>
      </c>
      <c r="D147" s="68">
        <v>43504</v>
      </c>
    </row>
    <row r="148" spans="1:4" ht="45" customHeight="1" x14ac:dyDescent="0.2">
      <c r="A148" s="233"/>
      <c r="B148" s="79" t="s">
        <v>361</v>
      </c>
      <c r="C148" s="64" t="s">
        <v>526</v>
      </c>
      <c r="D148" s="68">
        <v>43504</v>
      </c>
    </row>
    <row r="149" spans="1:4" ht="45" customHeight="1" x14ac:dyDescent="0.2">
      <c r="A149" s="233"/>
      <c r="B149" s="79" t="s">
        <v>527</v>
      </c>
      <c r="C149" s="64" t="s">
        <v>528</v>
      </c>
      <c r="D149" s="68">
        <v>43507</v>
      </c>
    </row>
    <row r="150" spans="1:4" ht="45" customHeight="1" x14ac:dyDescent="0.2">
      <c r="A150" s="233"/>
      <c r="B150" s="79" t="s">
        <v>400</v>
      </c>
      <c r="C150" s="64" t="s">
        <v>529</v>
      </c>
      <c r="D150" s="68">
        <v>43508</v>
      </c>
    </row>
    <row r="151" spans="1:4" ht="45" customHeight="1" x14ac:dyDescent="0.2">
      <c r="A151" s="233"/>
      <c r="B151" s="79" t="s">
        <v>361</v>
      </c>
      <c r="C151" s="64" t="s">
        <v>530</v>
      </c>
      <c r="D151" s="68">
        <v>43508</v>
      </c>
    </row>
    <row r="152" spans="1:4" ht="45" customHeight="1" x14ac:dyDescent="0.2">
      <c r="A152" s="233"/>
      <c r="B152" s="79" t="s">
        <v>395</v>
      </c>
      <c r="C152" s="64" t="s">
        <v>531</v>
      </c>
      <c r="D152" s="68">
        <v>43511</v>
      </c>
    </row>
    <row r="153" spans="1:4" ht="45" customHeight="1" x14ac:dyDescent="0.2">
      <c r="A153" s="233"/>
      <c r="B153" s="79" t="s">
        <v>395</v>
      </c>
      <c r="C153" s="64" t="s">
        <v>532</v>
      </c>
      <c r="D153" s="68">
        <v>43514</v>
      </c>
    </row>
    <row r="154" spans="1:4" ht="45" customHeight="1" x14ac:dyDescent="0.2">
      <c r="A154" s="233"/>
      <c r="B154" s="79" t="s">
        <v>372</v>
      </c>
      <c r="C154" s="64" t="s">
        <v>533</v>
      </c>
      <c r="D154" s="68">
        <v>43521</v>
      </c>
    </row>
    <row r="155" spans="1:4" ht="45" customHeight="1" x14ac:dyDescent="0.2">
      <c r="A155" s="233"/>
      <c r="B155" s="79" t="s">
        <v>400</v>
      </c>
      <c r="C155" s="64" t="s">
        <v>534</v>
      </c>
      <c r="D155" s="68">
        <v>43522</v>
      </c>
    </row>
    <row r="156" spans="1:4" ht="45" customHeight="1" x14ac:dyDescent="0.2">
      <c r="A156" s="233"/>
      <c r="B156" s="79" t="s">
        <v>471</v>
      </c>
      <c r="C156" s="64" t="s">
        <v>535</v>
      </c>
      <c r="D156" s="68">
        <v>43521</v>
      </c>
    </row>
    <row r="157" spans="1:4" ht="45" customHeight="1" x14ac:dyDescent="0.2">
      <c r="A157" s="233"/>
      <c r="B157" s="79" t="s">
        <v>361</v>
      </c>
      <c r="C157" s="64" t="s">
        <v>536</v>
      </c>
      <c r="D157" s="68">
        <v>43521</v>
      </c>
    </row>
    <row r="158" spans="1:4" ht="45" customHeight="1" x14ac:dyDescent="0.2">
      <c r="A158" s="233"/>
      <c r="B158" s="79" t="s">
        <v>527</v>
      </c>
      <c r="C158" s="64" t="s">
        <v>537</v>
      </c>
      <c r="D158" s="68">
        <v>43524</v>
      </c>
    </row>
    <row r="159" spans="1:4" ht="45" customHeight="1" x14ac:dyDescent="0.2">
      <c r="A159" s="233"/>
      <c r="B159" s="79" t="s">
        <v>372</v>
      </c>
      <c r="C159" s="64" t="s">
        <v>538</v>
      </c>
      <c r="D159" s="68">
        <v>43524</v>
      </c>
    </row>
    <row r="160" spans="1:4" ht="45" customHeight="1" x14ac:dyDescent="0.2">
      <c r="A160" s="233"/>
      <c r="B160" s="79" t="s">
        <v>372</v>
      </c>
      <c r="C160" s="64" t="s">
        <v>539</v>
      </c>
      <c r="D160" s="68">
        <v>43525</v>
      </c>
    </row>
    <row r="161" spans="1:4" ht="45" customHeight="1" x14ac:dyDescent="0.2">
      <c r="A161" s="233"/>
      <c r="B161" s="79" t="s">
        <v>354</v>
      </c>
      <c r="C161" s="64" t="s">
        <v>540</v>
      </c>
      <c r="D161" s="68">
        <v>43528</v>
      </c>
    </row>
    <row r="162" spans="1:4" ht="45" customHeight="1" x14ac:dyDescent="0.2">
      <c r="A162" s="233"/>
      <c r="B162" s="79" t="s">
        <v>511</v>
      </c>
      <c r="C162" s="64" t="s">
        <v>541</v>
      </c>
      <c r="D162" s="68">
        <v>43528</v>
      </c>
    </row>
    <row r="163" spans="1:4" ht="45" customHeight="1" x14ac:dyDescent="0.2">
      <c r="A163" s="233"/>
      <c r="B163" s="79" t="s">
        <v>372</v>
      </c>
      <c r="C163" s="64" t="s">
        <v>542</v>
      </c>
      <c r="D163" s="68">
        <v>43528</v>
      </c>
    </row>
    <row r="164" spans="1:4" ht="60" x14ac:dyDescent="0.2">
      <c r="A164" s="233"/>
      <c r="B164" s="79" t="s">
        <v>372</v>
      </c>
      <c r="C164" s="64" t="s">
        <v>543</v>
      </c>
      <c r="D164" s="68">
        <v>43529</v>
      </c>
    </row>
    <row r="165" spans="1:4" ht="45" customHeight="1" x14ac:dyDescent="0.2">
      <c r="A165" s="233"/>
      <c r="B165" s="79" t="s">
        <v>354</v>
      </c>
      <c r="C165" s="64" t="s">
        <v>544</v>
      </c>
      <c r="D165" s="68">
        <v>43536</v>
      </c>
    </row>
    <row r="166" spans="1:4" ht="45" customHeight="1" x14ac:dyDescent="0.2">
      <c r="A166" s="233"/>
      <c r="B166" s="79" t="s">
        <v>361</v>
      </c>
      <c r="C166" s="64" t="s">
        <v>545</v>
      </c>
      <c r="D166" s="68">
        <v>43536</v>
      </c>
    </row>
    <row r="167" spans="1:4" ht="45" customHeight="1" x14ac:dyDescent="0.2">
      <c r="A167" s="233"/>
      <c r="B167" s="79" t="s">
        <v>400</v>
      </c>
      <c r="C167" s="64" t="s">
        <v>546</v>
      </c>
      <c r="D167" s="68">
        <v>43535</v>
      </c>
    </row>
    <row r="168" spans="1:4" ht="45" customHeight="1" x14ac:dyDescent="0.2">
      <c r="A168" s="233"/>
      <c r="B168" s="79" t="s">
        <v>395</v>
      </c>
      <c r="C168" s="64" t="s">
        <v>547</v>
      </c>
      <c r="D168" s="68">
        <v>43531</v>
      </c>
    </row>
    <row r="169" spans="1:4" ht="45" customHeight="1" x14ac:dyDescent="0.2">
      <c r="A169" s="233"/>
      <c r="B169" s="79" t="s">
        <v>400</v>
      </c>
      <c r="C169" s="64" t="s">
        <v>548</v>
      </c>
      <c r="D169" s="68">
        <v>43536</v>
      </c>
    </row>
    <row r="170" spans="1:4" ht="45" customHeight="1" x14ac:dyDescent="0.2">
      <c r="A170" s="233"/>
      <c r="B170" s="79" t="s">
        <v>400</v>
      </c>
      <c r="C170" s="64" t="s">
        <v>549</v>
      </c>
      <c r="D170" s="68">
        <v>43535</v>
      </c>
    </row>
    <row r="171" spans="1:4" ht="45" customHeight="1" x14ac:dyDescent="0.2">
      <c r="A171" s="233"/>
      <c r="B171" s="79" t="s">
        <v>360</v>
      </c>
      <c r="C171" s="64" t="s">
        <v>550</v>
      </c>
      <c r="D171" s="68">
        <v>43536</v>
      </c>
    </row>
    <row r="172" spans="1:4" ht="45" customHeight="1" x14ac:dyDescent="0.2">
      <c r="A172" s="233"/>
      <c r="B172" s="79" t="s">
        <v>354</v>
      </c>
      <c r="C172" s="64" t="s">
        <v>551</v>
      </c>
      <c r="D172" s="68">
        <v>43535</v>
      </c>
    </row>
    <row r="173" spans="1:4" ht="45" customHeight="1" x14ac:dyDescent="0.2">
      <c r="A173" s="233"/>
      <c r="B173" s="79" t="s">
        <v>552</v>
      </c>
      <c r="C173" s="64" t="s">
        <v>553</v>
      </c>
      <c r="D173" s="68">
        <v>43535</v>
      </c>
    </row>
    <row r="174" spans="1:4" ht="45" customHeight="1" x14ac:dyDescent="0.2">
      <c r="A174" s="233"/>
      <c r="B174" s="79" t="s">
        <v>395</v>
      </c>
      <c r="C174" s="64" t="s">
        <v>554</v>
      </c>
      <c r="D174" s="68">
        <v>43536</v>
      </c>
    </row>
    <row r="175" spans="1:4" ht="45" customHeight="1" x14ac:dyDescent="0.2">
      <c r="A175" s="233"/>
      <c r="B175" s="79" t="s">
        <v>372</v>
      </c>
      <c r="C175" s="64" t="s">
        <v>555</v>
      </c>
      <c r="D175" s="68">
        <v>43551</v>
      </c>
    </row>
    <row r="176" spans="1:4" ht="45" customHeight="1" x14ac:dyDescent="0.2">
      <c r="A176" s="233"/>
      <c r="B176" s="79" t="s">
        <v>511</v>
      </c>
      <c r="C176" s="64" t="s">
        <v>556</v>
      </c>
      <c r="D176" s="68">
        <v>43550</v>
      </c>
    </row>
    <row r="177" spans="1:4" ht="45" customHeight="1" x14ac:dyDescent="0.2">
      <c r="A177" s="233"/>
      <c r="B177" s="79" t="s">
        <v>354</v>
      </c>
      <c r="C177" s="64" t="s">
        <v>557</v>
      </c>
      <c r="D177" s="68">
        <v>43550</v>
      </c>
    </row>
    <row r="178" spans="1:4" ht="45" customHeight="1" x14ac:dyDescent="0.2">
      <c r="A178" s="233"/>
      <c r="B178" s="79" t="s">
        <v>527</v>
      </c>
      <c r="C178" s="64" t="s">
        <v>558</v>
      </c>
      <c r="D178" s="68">
        <v>43551</v>
      </c>
    </row>
    <row r="179" spans="1:4" ht="45" customHeight="1" x14ac:dyDescent="0.2">
      <c r="A179" s="233"/>
      <c r="B179" s="79" t="s">
        <v>395</v>
      </c>
      <c r="C179" s="64" t="s">
        <v>559</v>
      </c>
      <c r="D179" s="68">
        <v>43553</v>
      </c>
    </row>
    <row r="180" spans="1:4" ht="45" customHeight="1" x14ac:dyDescent="0.2">
      <c r="A180" s="233"/>
      <c r="B180" s="79" t="s">
        <v>361</v>
      </c>
      <c r="C180" s="64" t="s">
        <v>560</v>
      </c>
      <c r="D180" s="68">
        <v>43553</v>
      </c>
    </row>
    <row r="181" spans="1:4" ht="45" customHeight="1" x14ac:dyDescent="0.2">
      <c r="A181" s="233"/>
      <c r="B181" s="79" t="s">
        <v>354</v>
      </c>
      <c r="C181" s="64" t="s">
        <v>561</v>
      </c>
      <c r="D181" s="68">
        <v>43549</v>
      </c>
    </row>
    <row r="182" spans="1:4" ht="45" customHeight="1" x14ac:dyDescent="0.2">
      <c r="A182" s="233"/>
      <c r="B182" s="79" t="s">
        <v>354</v>
      </c>
      <c r="C182" s="64" t="s">
        <v>562</v>
      </c>
      <c r="D182" s="68">
        <v>43550</v>
      </c>
    </row>
    <row r="183" spans="1:4" ht="45" customHeight="1" x14ac:dyDescent="0.2">
      <c r="A183" s="233"/>
      <c r="B183" s="79" t="s">
        <v>360</v>
      </c>
      <c r="C183" s="64" t="s">
        <v>563</v>
      </c>
      <c r="D183" s="68">
        <v>43552</v>
      </c>
    </row>
    <row r="184" spans="1:4" ht="45" customHeight="1" x14ac:dyDescent="0.2">
      <c r="A184" s="233"/>
      <c r="B184" s="79" t="s">
        <v>400</v>
      </c>
      <c r="C184" s="64" t="s">
        <v>564</v>
      </c>
      <c r="D184" s="68">
        <v>43560</v>
      </c>
    </row>
    <row r="185" spans="1:4" ht="45" customHeight="1" x14ac:dyDescent="0.2">
      <c r="A185" s="233"/>
      <c r="B185" s="79" t="s">
        <v>400</v>
      </c>
      <c r="C185" s="64" t="s">
        <v>565</v>
      </c>
      <c r="D185" s="68">
        <v>43556</v>
      </c>
    </row>
    <row r="186" spans="1:4" ht="45" customHeight="1" x14ac:dyDescent="0.2">
      <c r="A186" s="233"/>
      <c r="B186" s="79" t="s">
        <v>354</v>
      </c>
      <c r="C186" s="64" t="s">
        <v>566</v>
      </c>
      <c r="D186" s="68">
        <v>43557</v>
      </c>
    </row>
    <row r="187" spans="1:4" ht="45" customHeight="1" x14ac:dyDescent="0.2">
      <c r="A187" s="233"/>
      <c r="B187" s="79" t="s">
        <v>400</v>
      </c>
      <c r="C187" s="64" t="s">
        <v>567</v>
      </c>
      <c r="D187" s="68">
        <v>43559</v>
      </c>
    </row>
    <row r="188" spans="1:4" ht="45" customHeight="1" x14ac:dyDescent="0.2">
      <c r="A188" s="233"/>
      <c r="B188" s="79" t="s">
        <v>361</v>
      </c>
      <c r="C188" s="64" t="s">
        <v>568</v>
      </c>
      <c r="D188" s="68">
        <v>43559</v>
      </c>
    </row>
    <row r="189" spans="1:4" ht="45" customHeight="1" x14ac:dyDescent="0.2">
      <c r="A189" s="233"/>
      <c r="B189" s="79" t="s">
        <v>511</v>
      </c>
      <c r="C189" s="64" t="s">
        <v>569</v>
      </c>
      <c r="D189" s="68">
        <v>43562</v>
      </c>
    </row>
    <row r="190" spans="1:4" ht="45" customHeight="1" x14ac:dyDescent="0.2">
      <c r="A190" s="233"/>
      <c r="B190" s="79" t="s">
        <v>361</v>
      </c>
      <c r="C190" s="64" t="s">
        <v>570</v>
      </c>
      <c r="D190" s="68">
        <v>43560</v>
      </c>
    </row>
    <row r="191" spans="1:4" ht="45" customHeight="1" x14ac:dyDescent="0.2">
      <c r="A191" s="233"/>
      <c r="B191" s="79" t="s">
        <v>361</v>
      </c>
      <c r="C191" s="64" t="s">
        <v>571</v>
      </c>
      <c r="D191" s="68">
        <v>43569</v>
      </c>
    </row>
    <row r="192" spans="1:4" ht="45" customHeight="1" x14ac:dyDescent="0.2">
      <c r="A192" s="233"/>
      <c r="B192" s="79" t="s">
        <v>361</v>
      </c>
      <c r="C192" s="64" t="s">
        <v>572</v>
      </c>
      <c r="D192" s="68">
        <v>43565</v>
      </c>
    </row>
    <row r="193" spans="1:4" ht="45" customHeight="1" x14ac:dyDescent="0.2">
      <c r="A193" s="233"/>
      <c r="B193" s="79" t="s">
        <v>361</v>
      </c>
      <c r="C193" s="64" t="s">
        <v>573</v>
      </c>
      <c r="D193" s="68">
        <v>43563</v>
      </c>
    </row>
    <row r="194" spans="1:4" ht="45" customHeight="1" x14ac:dyDescent="0.2">
      <c r="A194" s="233"/>
      <c r="B194" s="79" t="s">
        <v>354</v>
      </c>
      <c r="C194" s="64" t="s">
        <v>574</v>
      </c>
      <c r="D194" s="68">
        <v>43569</v>
      </c>
    </row>
    <row r="195" spans="1:4" ht="45" customHeight="1" x14ac:dyDescent="0.2">
      <c r="A195" s="233"/>
      <c r="B195" s="79" t="s">
        <v>400</v>
      </c>
      <c r="C195" s="64" t="s">
        <v>575</v>
      </c>
      <c r="D195" s="68">
        <v>43565</v>
      </c>
    </row>
    <row r="196" spans="1:4" ht="45" customHeight="1" x14ac:dyDescent="0.2">
      <c r="A196" s="233"/>
      <c r="B196" s="79" t="s">
        <v>361</v>
      </c>
      <c r="C196" s="64" t="s">
        <v>576</v>
      </c>
      <c r="D196" s="68">
        <v>43565</v>
      </c>
    </row>
    <row r="197" spans="1:4" ht="45" customHeight="1" x14ac:dyDescent="0.2">
      <c r="A197" s="233"/>
      <c r="B197" s="79" t="s">
        <v>400</v>
      </c>
      <c r="C197" s="64" t="s">
        <v>577</v>
      </c>
      <c r="D197" s="68">
        <v>43569</v>
      </c>
    </row>
    <row r="198" spans="1:4" ht="45" customHeight="1" x14ac:dyDescent="0.2">
      <c r="A198" s="233"/>
      <c r="B198" s="79" t="s">
        <v>361</v>
      </c>
      <c r="C198" s="64" t="s">
        <v>578</v>
      </c>
      <c r="D198" s="68">
        <v>43564</v>
      </c>
    </row>
    <row r="199" spans="1:4" ht="45" customHeight="1" x14ac:dyDescent="0.2">
      <c r="A199" s="233"/>
      <c r="B199" s="79" t="s">
        <v>354</v>
      </c>
      <c r="C199" s="64" t="s">
        <v>579</v>
      </c>
      <c r="D199" s="68">
        <v>43570</v>
      </c>
    </row>
    <row r="200" spans="1:4" ht="45" customHeight="1" x14ac:dyDescent="0.2">
      <c r="A200" s="233"/>
      <c r="B200" s="79" t="s">
        <v>354</v>
      </c>
      <c r="C200" s="64" t="s">
        <v>580</v>
      </c>
      <c r="D200" s="68">
        <v>43570</v>
      </c>
    </row>
    <row r="201" spans="1:4" ht="45" customHeight="1" x14ac:dyDescent="0.2">
      <c r="A201" s="233"/>
      <c r="B201" s="79" t="s">
        <v>361</v>
      </c>
      <c r="C201" s="64" t="s">
        <v>581</v>
      </c>
      <c r="D201" s="68">
        <v>43573</v>
      </c>
    </row>
    <row r="202" spans="1:4" ht="45" customHeight="1" x14ac:dyDescent="0.2">
      <c r="A202" s="233"/>
      <c r="B202" s="79" t="s">
        <v>354</v>
      </c>
      <c r="C202" s="64" t="s">
        <v>582</v>
      </c>
      <c r="D202" s="68">
        <v>43573</v>
      </c>
    </row>
    <row r="203" spans="1:4" ht="45" customHeight="1" x14ac:dyDescent="0.2">
      <c r="A203" s="233"/>
      <c r="B203" s="79" t="s">
        <v>361</v>
      </c>
      <c r="C203" s="64" t="s">
        <v>583</v>
      </c>
      <c r="D203" s="68">
        <v>43577</v>
      </c>
    </row>
    <row r="204" spans="1:4" ht="45" customHeight="1" x14ac:dyDescent="0.2">
      <c r="A204" s="233"/>
      <c r="B204" s="79" t="s">
        <v>361</v>
      </c>
      <c r="C204" s="64" t="s">
        <v>584</v>
      </c>
      <c r="D204" s="68">
        <v>43570</v>
      </c>
    </row>
    <row r="205" spans="1:4" ht="45" customHeight="1" x14ac:dyDescent="0.2">
      <c r="A205" s="233"/>
      <c r="B205" s="79" t="s">
        <v>361</v>
      </c>
      <c r="C205" s="64" t="s">
        <v>585</v>
      </c>
      <c r="D205" s="68">
        <v>43571</v>
      </c>
    </row>
    <row r="206" spans="1:4" ht="45" customHeight="1" x14ac:dyDescent="0.2">
      <c r="A206" s="233"/>
      <c r="B206" s="79" t="s">
        <v>354</v>
      </c>
      <c r="C206" s="64" t="s">
        <v>586</v>
      </c>
      <c r="D206" s="68">
        <v>43570</v>
      </c>
    </row>
    <row r="207" spans="1:4" ht="45" customHeight="1" x14ac:dyDescent="0.2">
      <c r="A207" s="233"/>
      <c r="B207" s="79" t="s">
        <v>361</v>
      </c>
      <c r="C207" s="64" t="s">
        <v>587</v>
      </c>
      <c r="D207" s="68">
        <v>43577</v>
      </c>
    </row>
    <row r="208" spans="1:4" ht="45" customHeight="1" x14ac:dyDescent="0.2">
      <c r="A208" s="233"/>
      <c r="B208" s="79" t="s">
        <v>354</v>
      </c>
      <c r="C208" s="64" t="s">
        <v>588</v>
      </c>
      <c r="D208" s="68">
        <v>43571</v>
      </c>
    </row>
    <row r="209" spans="1:4" ht="45" customHeight="1" x14ac:dyDescent="0.2">
      <c r="A209" s="233"/>
      <c r="B209" s="79" t="s">
        <v>400</v>
      </c>
      <c r="C209" s="64" t="s">
        <v>589</v>
      </c>
      <c r="D209" s="68">
        <v>43574</v>
      </c>
    </row>
    <row r="210" spans="1:4" ht="45" customHeight="1" x14ac:dyDescent="0.2">
      <c r="A210" s="233"/>
      <c r="B210" s="79" t="s">
        <v>361</v>
      </c>
      <c r="C210" s="64" t="s">
        <v>590</v>
      </c>
      <c r="D210" s="68">
        <v>43570</v>
      </c>
    </row>
    <row r="211" spans="1:4" ht="45" customHeight="1" x14ac:dyDescent="0.2">
      <c r="A211" s="233"/>
      <c r="B211" s="79" t="s">
        <v>360</v>
      </c>
      <c r="C211" s="64" t="s">
        <v>591</v>
      </c>
      <c r="D211" s="68">
        <v>43574</v>
      </c>
    </row>
    <row r="212" spans="1:4" ht="45" customHeight="1" x14ac:dyDescent="0.2">
      <c r="A212" s="233"/>
      <c r="B212" s="79" t="s">
        <v>354</v>
      </c>
      <c r="C212" s="64" t="s">
        <v>592</v>
      </c>
      <c r="D212" s="68">
        <v>43574</v>
      </c>
    </row>
    <row r="213" spans="1:4" ht="45" customHeight="1" x14ac:dyDescent="0.2">
      <c r="A213" s="233"/>
      <c r="B213" s="79" t="s">
        <v>361</v>
      </c>
      <c r="C213" s="64" t="s">
        <v>593</v>
      </c>
      <c r="D213" s="68">
        <v>43578</v>
      </c>
    </row>
    <row r="214" spans="1:4" ht="45" customHeight="1" x14ac:dyDescent="0.2">
      <c r="A214" s="233"/>
      <c r="B214" s="79" t="s">
        <v>511</v>
      </c>
      <c r="C214" s="64" t="s">
        <v>594</v>
      </c>
      <c r="D214" s="68">
        <v>43578</v>
      </c>
    </row>
    <row r="215" spans="1:4" ht="45" customHeight="1" x14ac:dyDescent="0.2">
      <c r="A215" s="233"/>
      <c r="B215" s="79" t="s">
        <v>395</v>
      </c>
      <c r="C215" s="64" t="s">
        <v>595</v>
      </c>
      <c r="D215" s="68">
        <v>43581</v>
      </c>
    </row>
    <row r="216" spans="1:4" ht="45" customHeight="1" x14ac:dyDescent="0.2">
      <c r="A216" s="233"/>
      <c r="B216" s="79" t="s">
        <v>361</v>
      </c>
      <c r="C216" s="64" t="s">
        <v>596</v>
      </c>
      <c r="D216" s="68">
        <v>43579</v>
      </c>
    </row>
    <row r="217" spans="1:4" ht="45" customHeight="1" x14ac:dyDescent="0.2">
      <c r="A217" s="233"/>
      <c r="B217" s="79" t="s">
        <v>361</v>
      </c>
      <c r="C217" s="64" t="s">
        <v>597</v>
      </c>
      <c r="D217" s="68">
        <v>43578</v>
      </c>
    </row>
    <row r="218" spans="1:4" ht="45" customHeight="1" x14ac:dyDescent="0.2">
      <c r="A218" s="233"/>
      <c r="B218" s="79" t="s">
        <v>511</v>
      </c>
      <c r="C218" s="64" t="s">
        <v>598</v>
      </c>
      <c r="D218" s="68">
        <v>43581</v>
      </c>
    </row>
    <row r="219" spans="1:4" ht="45" customHeight="1" x14ac:dyDescent="0.2">
      <c r="A219" s="233"/>
      <c r="B219" s="79" t="s">
        <v>361</v>
      </c>
      <c r="C219" s="64" t="s">
        <v>599</v>
      </c>
      <c r="D219" s="68">
        <v>43581</v>
      </c>
    </row>
    <row r="220" spans="1:4" ht="45" customHeight="1" x14ac:dyDescent="0.2">
      <c r="A220" s="233"/>
      <c r="B220" s="79" t="s">
        <v>527</v>
      </c>
      <c r="C220" s="64" t="s">
        <v>600</v>
      </c>
      <c r="D220" s="68">
        <v>43581</v>
      </c>
    </row>
    <row r="221" spans="1:4" ht="45" customHeight="1" x14ac:dyDescent="0.2">
      <c r="A221" s="233"/>
      <c r="B221" s="79" t="s">
        <v>372</v>
      </c>
      <c r="C221" s="64" t="s">
        <v>601</v>
      </c>
      <c r="D221" s="68">
        <v>43587</v>
      </c>
    </row>
    <row r="222" spans="1:4" ht="84" x14ac:dyDescent="0.2">
      <c r="A222" s="233"/>
      <c r="B222" s="79" t="s">
        <v>372</v>
      </c>
      <c r="C222" s="64" t="s">
        <v>602</v>
      </c>
      <c r="D222" s="68">
        <v>43587</v>
      </c>
    </row>
    <row r="223" spans="1:4" ht="45" customHeight="1" x14ac:dyDescent="0.2">
      <c r="A223" s="233"/>
      <c r="B223" s="79" t="s">
        <v>361</v>
      </c>
      <c r="C223" s="64" t="s">
        <v>603</v>
      </c>
      <c r="D223" s="68">
        <v>43588</v>
      </c>
    </row>
    <row r="224" spans="1:4" ht="45" customHeight="1" x14ac:dyDescent="0.2">
      <c r="A224" s="233"/>
      <c r="B224" s="79" t="s">
        <v>511</v>
      </c>
      <c r="C224" s="64" t="s">
        <v>505</v>
      </c>
      <c r="D224" s="68">
        <v>43584</v>
      </c>
    </row>
    <row r="225" spans="1:4" ht="45" customHeight="1" x14ac:dyDescent="0.2">
      <c r="A225" s="233"/>
      <c r="B225" s="79" t="s">
        <v>395</v>
      </c>
      <c r="C225" s="64" t="s">
        <v>604</v>
      </c>
      <c r="D225" s="68">
        <v>43585</v>
      </c>
    </row>
    <row r="226" spans="1:4" ht="45" customHeight="1" x14ac:dyDescent="0.2">
      <c r="A226" s="233"/>
      <c r="B226" s="79" t="s">
        <v>361</v>
      </c>
      <c r="C226" s="64" t="s">
        <v>590</v>
      </c>
      <c r="D226" s="68">
        <v>43584</v>
      </c>
    </row>
    <row r="227" spans="1:4" ht="45" customHeight="1" x14ac:dyDescent="0.2">
      <c r="A227" s="233"/>
      <c r="B227" s="79" t="s">
        <v>395</v>
      </c>
      <c r="C227" s="64" t="s">
        <v>605</v>
      </c>
      <c r="D227" s="68">
        <v>43588</v>
      </c>
    </row>
    <row r="228" spans="1:4" ht="45" customHeight="1" x14ac:dyDescent="0.2">
      <c r="A228" s="233"/>
      <c r="B228" s="79" t="s">
        <v>395</v>
      </c>
      <c r="C228" s="64" t="s">
        <v>606</v>
      </c>
      <c r="D228" s="68">
        <v>43587</v>
      </c>
    </row>
    <row r="229" spans="1:4" ht="45" customHeight="1" x14ac:dyDescent="0.2">
      <c r="A229" s="233"/>
      <c r="B229" s="79" t="s">
        <v>372</v>
      </c>
      <c r="C229" s="64" t="s">
        <v>607</v>
      </c>
      <c r="D229" s="68">
        <v>43584</v>
      </c>
    </row>
    <row r="230" spans="1:4" ht="45" customHeight="1" x14ac:dyDescent="0.2">
      <c r="A230" s="233"/>
      <c r="B230" s="79" t="s">
        <v>400</v>
      </c>
      <c r="C230" s="64" t="s">
        <v>505</v>
      </c>
      <c r="D230" s="68">
        <v>43585</v>
      </c>
    </row>
    <row r="231" spans="1:4" ht="45" customHeight="1" x14ac:dyDescent="0.2">
      <c r="A231" s="233"/>
      <c r="B231" s="79" t="s">
        <v>361</v>
      </c>
      <c r="C231" s="64" t="s">
        <v>608</v>
      </c>
      <c r="D231" s="68">
        <v>43588</v>
      </c>
    </row>
    <row r="232" spans="1:4" ht="45" customHeight="1" x14ac:dyDescent="0.2">
      <c r="A232" s="233"/>
      <c r="B232" s="79" t="s">
        <v>511</v>
      </c>
      <c r="C232" s="64" t="s">
        <v>609</v>
      </c>
      <c r="D232" s="68">
        <v>43592</v>
      </c>
    </row>
    <row r="233" spans="1:4" ht="45" customHeight="1" x14ac:dyDescent="0.2">
      <c r="A233" s="233"/>
      <c r="B233" s="79" t="s">
        <v>400</v>
      </c>
      <c r="C233" s="64" t="s">
        <v>610</v>
      </c>
      <c r="D233" s="68">
        <v>43591</v>
      </c>
    </row>
    <row r="234" spans="1:4" ht="45" customHeight="1" x14ac:dyDescent="0.2">
      <c r="A234" s="233"/>
      <c r="B234" s="79" t="s">
        <v>361</v>
      </c>
      <c r="C234" s="64" t="s">
        <v>611</v>
      </c>
      <c r="D234" s="68">
        <v>43592</v>
      </c>
    </row>
    <row r="235" spans="1:4" ht="45" customHeight="1" x14ac:dyDescent="0.2">
      <c r="A235" s="233"/>
      <c r="B235" s="79" t="s">
        <v>361</v>
      </c>
      <c r="C235" s="64" t="s">
        <v>612</v>
      </c>
      <c r="D235" s="68">
        <v>43592</v>
      </c>
    </row>
    <row r="236" spans="1:4" ht="45" customHeight="1" x14ac:dyDescent="0.2">
      <c r="A236" s="233"/>
      <c r="B236" s="79" t="s">
        <v>361</v>
      </c>
      <c r="C236" s="64" t="s">
        <v>613</v>
      </c>
      <c r="D236" s="68">
        <v>43597</v>
      </c>
    </row>
    <row r="237" spans="1:4" ht="45" customHeight="1" x14ac:dyDescent="0.2">
      <c r="A237" s="233"/>
      <c r="B237" s="79" t="s">
        <v>361</v>
      </c>
      <c r="C237" s="64" t="s">
        <v>614</v>
      </c>
      <c r="D237" s="68">
        <v>43592</v>
      </c>
    </row>
    <row r="238" spans="1:4" ht="45" customHeight="1" x14ac:dyDescent="0.2">
      <c r="A238" s="233"/>
      <c r="B238" s="79" t="s">
        <v>361</v>
      </c>
      <c r="C238" s="64" t="s">
        <v>615</v>
      </c>
      <c r="D238" s="68">
        <v>43592</v>
      </c>
    </row>
    <row r="239" spans="1:4" ht="45" customHeight="1" x14ac:dyDescent="0.2">
      <c r="A239" s="233"/>
      <c r="B239" s="79" t="s">
        <v>354</v>
      </c>
      <c r="C239" s="64" t="s">
        <v>616</v>
      </c>
      <c r="D239" s="68">
        <v>43595</v>
      </c>
    </row>
    <row r="240" spans="1:4" ht="45" customHeight="1" x14ac:dyDescent="0.2">
      <c r="A240" s="233"/>
      <c r="B240" s="79" t="s">
        <v>361</v>
      </c>
      <c r="C240" s="64" t="s">
        <v>617</v>
      </c>
      <c r="D240" s="68">
        <v>43597</v>
      </c>
    </row>
    <row r="241" spans="1:4" ht="45" customHeight="1" x14ac:dyDescent="0.2">
      <c r="A241" s="233"/>
      <c r="B241" s="79" t="s">
        <v>360</v>
      </c>
      <c r="C241" s="64" t="s">
        <v>618</v>
      </c>
      <c r="D241" s="68">
        <v>43593</v>
      </c>
    </row>
    <row r="242" spans="1:4" ht="45" customHeight="1" x14ac:dyDescent="0.2">
      <c r="A242" s="233"/>
      <c r="B242" s="79" t="s">
        <v>360</v>
      </c>
      <c r="C242" s="64" t="s">
        <v>619</v>
      </c>
      <c r="D242" s="68">
        <v>43591</v>
      </c>
    </row>
    <row r="243" spans="1:4" ht="45" customHeight="1" x14ac:dyDescent="0.2">
      <c r="A243" s="233"/>
      <c r="B243" s="79" t="s">
        <v>400</v>
      </c>
      <c r="C243" s="64" t="s">
        <v>620</v>
      </c>
      <c r="D243" s="68">
        <v>43600</v>
      </c>
    </row>
    <row r="244" spans="1:4" ht="45" customHeight="1" x14ac:dyDescent="0.2">
      <c r="A244" s="233"/>
      <c r="B244" s="79" t="s">
        <v>400</v>
      </c>
      <c r="C244" s="64" t="s">
        <v>621</v>
      </c>
      <c r="D244" s="68">
        <v>43599</v>
      </c>
    </row>
    <row r="245" spans="1:4" ht="45" customHeight="1" x14ac:dyDescent="0.2">
      <c r="A245" s="233"/>
      <c r="B245" s="79" t="s">
        <v>361</v>
      </c>
      <c r="C245" s="64" t="s">
        <v>622</v>
      </c>
      <c r="D245" s="68">
        <v>43599</v>
      </c>
    </row>
    <row r="246" spans="1:4" ht="45" customHeight="1" x14ac:dyDescent="0.2">
      <c r="A246" s="233"/>
      <c r="B246" s="79" t="s">
        <v>361</v>
      </c>
      <c r="C246" s="64" t="s">
        <v>623</v>
      </c>
      <c r="D246" s="68">
        <v>43600</v>
      </c>
    </row>
    <row r="247" spans="1:4" ht="45" customHeight="1" x14ac:dyDescent="0.2">
      <c r="A247" s="233"/>
      <c r="B247" s="79" t="s">
        <v>361</v>
      </c>
      <c r="C247" s="64" t="s">
        <v>624</v>
      </c>
      <c r="D247" s="68">
        <v>43602</v>
      </c>
    </row>
    <row r="248" spans="1:4" ht="45" customHeight="1" x14ac:dyDescent="0.2">
      <c r="A248" s="233"/>
      <c r="B248" s="79" t="s">
        <v>360</v>
      </c>
      <c r="C248" s="64" t="s">
        <v>625</v>
      </c>
      <c r="D248" s="68">
        <v>43602</v>
      </c>
    </row>
    <row r="249" spans="1:4" ht="45" customHeight="1" x14ac:dyDescent="0.2">
      <c r="A249" s="233"/>
      <c r="B249" s="79" t="s">
        <v>360</v>
      </c>
      <c r="C249" s="64" t="s">
        <v>626</v>
      </c>
      <c r="D249" s="68">
        <v>43600</v>
      </c>
    </row>
    <row r="250" spans="1:4" ht="45" customHeight="1" x14ac:dyDescent="0.2">
      <c r="A250" s="233"/>
      <c r="B250" s="79" t="s">
        <v>627</v>
      </c>
      <c r="C250" s="64" t="s">
        <v>628</v>
      </c>
      <c r="D250" s="68">
        <v>43605</v>
      </c>
    </row>
    <row r="251" spans="1:4" ht="45" customHeight="1" x14ac:dyDescent="0.2">
      <c r="A251" s="233"/>
      <c r="B251" s="79" t="s">
        <v>361</v>
      </c>
      <c r="C251" s="64" t="s">
        <v>629</v>
      </c>
      <c r="D251" s="68">
        <v>43606</v>
      </c>
    </row>
    <row r="252" spans="1:4" ht="48" x14ac:dyDescent="0.2">
      <c r="A252" s="233"/>
      <c r="B252" s="79" t="s">
        <v>400</v>
      </c>
      <c r="C252" s="64" t="s">
        <v>630</v>
      </c>
      <c r="D252" s="68">
        <v>43606</v>
      </c>
    </row>
    <row r="253" spans="1:4" ht="72" x14ac:dyDescent="0.2">
      <c r="A253" s="233"/>
      <c r="B253" s="79" t="s">
        <v>511</v>
      </c>
      <c r="C253" s="64" t="s">
        <v>631</v>
      </c>
      <c r="D253" s="68">
        <v>43606</v>
      </c>
    </row>
    <row r="254" spans="1:4" ht="45" customHeight="1" x14ac:dyDescent="0.2">
      <c r="A254" s="233"/>
      <c r="B254" s="79" t="s">
        <v>400</v>
      </c>
      <c r="C254" s="64" t="s">
        <v>632</v>
      </c>
      <c r="D254" s="68">
        <v>43606</v>
      </c>
    </row>
    <row r="255" spans="1:4" ht="45" customHeight="1" x14ac:dyDescent="0.2">
      <c r="A255" s="233"/>
      <c r="B255" s="79" t="s">
        <v>368</v>
      </c>
      <c r="C255" s="64" t="s">
        <v>633</v>
      </c>
      <c r="D255" s="68">
        <v>43605</v>
      </c>
    </row>
    <row r="256" spans="1:4" ht="45" customHeight="1" x14ac:dyDescent="0.2">
      <c r="A256" s="233"/>
      <c r="B256" s="79" t="s">
        <v>634</v>
      </c>
      <c r="C256" s="64" t="s">
        <v>635</v>
      </c>
      <c r="D256" s="68">
        <v>43605</v>
      </c>
    </row>
    <row r="257" spans="1:4" ht="45" customHeight="1" x14ac:dyDescent="0.2">
      <c r="A257" s="233"/>
      <c r="B257" s="79" t="s">
        <v>400</v>
      </c>
      <c r="C257" s="64" t="s">
        <v>636</v>
      </c>
      <c r="D257" s="68">
        <v>43611</v>
      </c>
    </row>
    <row r="258" spans="1:4" ht="45" customHeight="1" x14ac:dyDescent="0.2">
      <c r="A258" s="233"/>
      <c r="B258" s="79" t="s">
        <v>361</v>
      </c>
      <c r="C258" s="64" t="s">
        <v>637</v>
      </c>
      <c r="D258" s="68">
        <v>43611</v>
      </c>
    </row>
    <row r="259" spans="1:4" ht="45" customHeight="1" x14ac:dyDescent="0.2">
      <c r="A259" s="233"/>
      <c r="B259" s="79" t="s">
        <v>354</v>
      </c>
      <c r="C259" s="64" t="s">
        <v>638</v>
      </c>
      <c r="D259" s="68">
        <v>43612</v>
      </c>
    </row>
    <row r="260" spans="1:4" ht="45" customHeight="1" x14ac:dyDescent="0.2">
      <c r="A260" s="233"/>
      <c r="B260" s="79" t="s">
        <v>354</v>
      </c>
      <c r="C260" s="64" t="s">
        <v>639</v>
      </c>
      <c r="D260" s="68">
        <v>43612</v>
      </c>
    </row>
    <row r="261" spans="1:4" ht="45" customHeight="1" x14ac:dyDescent="0.2">
      <c r="A261" s="233"/>
      <c r="B261" s="79" t="s">
        <v>372</v>
      </c>
      <c r="C261" s="64" t="s">
        <v>640</v>
      </c>
      <c r="D261" s="68">
        <v>43615</v>
      </c>
    </row>
    <row r="262" spans="1:4" ht="45" customHeight="1" x14ac:dyDescent="0.2">
      <c r="A262" s="233"/>
      <c r="B262" s="79" t="s">
        <v>400</v>
      </c>
      <c r="C262" s="64" t="s">
        <v>641</v>
      </c>
      <c r="D262" s="68">
        <v>43612</v>
      </c>
    </row>
    <row r="263" spans="1:4" ht="45" customHeight="1" x14ac:dyDescent="0.2">
      <c r="A263" s="233"/>
      <c r="B263" s="79" t="s">
        <v>395</v>
      </c>
      <c r="C263" s="64" t="s">
        <v>642</v>
      </c>
      <c r="D263" s="68">
        <v>43613</v>
      </c>
    </row>
    <row r="264" spans="1:4" ht="45" customHeight="1" x14ac:dyDescent="0.2">
      <c r="A264" s="233"/>
      <c r="B264" s="79" t="s">
        <v>354</v>
      </c>
      <c r="C264" s="64" t="s">
        <v>643</v>
      </c>
      <c r="D264" s="68">
        <v>43621</v>
      </c>
    </row>
    <row r="265" spans="1:4" ht="45" customHeight="1" x14ac:dyDescent="0.2">
      <c r="A265" s="233"/>
      <c r="B265" s="79" t="s">
        <v>395</v>
      </c>
      <c r="C265" s="64" t="s">
        <v>644</v>
      </c>
      <c r="D265" s="68">
        <v>43620</v>
      </c>
    </row>
    <row r="266" spans="1:4" ht="45" customHeight="1" x14ac:dyDescent="0.2">
      <c r="A266" s="233"/>
      <c r="B266" s="79" t="s">
        <v>645</v>
      </c>
      <c r="C266" s="64" t="s">
        <v>646</v>
      </c>
      <c r="D266" s="68">
        <v>43619</v>
      </c>
    </row>
    <row r="267" spans="1:4" ht="45" customHeight="1" x14ac:dyDescent="0.2">
      <c r="A267" s="233"/>
      <c r="B267" s="79" t="s">
        <v>647</v>
      </c>
      <c r="C267" s="64" t="s">
        <v>648</v>
      </c>
      <c r="D267" s="68">
        <v>43628</v>
      </c>
    </row>
    <row r="268" spans="1:4" ht="45" customHeight="1" x14ac:dyDescent="0.2">
      <c r="A268" s="233"/>
      <c r="B268" s="79" t="s">
        <v>527</v>
      </c>
      <c r="C268" s="64" t="s">
        <v>649</v>
      </c>
      <c r="D268" s="68">
        <v>43630</v>
      </c>
    </row>
    <row r="269" spans="1:4" ht="45" customHeight="1" x14ac:dyDescent="0.2">
      <c r="A269" s="233"/>
      <c r="B269" s="79" t="s">
        <v>361</v>
      </c>
      <c r="C269" s="64" t="s">
        <v>650</v>
      </c>
      <c r="D269" s="68">
        <v>43630</v>
      </c>
    </row>
    <row r="270" spans="1:4" ht="45" customHeight="1" x14ac:dyDescent="0.2">
      <c r="A270" s="233"/>
      <c r="B270" s="79" t="s">
        <v>400</v>
      </c>
      <c r="C270" s="64" t="s">
        <v>651</v>
      </c>
      <c r="D270" s="68">
        <v>43634</v>
      </c>
    </row>
    <row r="271" spans="1:4" ht="45" customHeight="1" x14ac:dyDescent="0.2">
      <c r="A271" s="233"/>
      <c r="B271" s="79" t="s">
        <v>361</v>
      </c>
      <c r="C271" s="64" t="s">
        <v>652</v>
      </c>
      <c r="D271" s="68">
        <v>43633</v>
      </c>
    </row>
    <row r="272" spans="1:4" ht="45" customHeight="1" x14ac:dyDescent="0.2">
      <c r="A272" s="233"/>
      <c r="B272" s="79" t="s">
        <v>653</v>
      </c>
      <c r="C272" s="64" t="s">
        <v>654</v>
      </c>
      <c r="D272" s="68">
        <v>43639</v>
      </c>
    </row>
    <row r="273" spans="1:4" ht="45" customHeight="1" x14ac:dyDescent="0.2">
      <c r="A273" s="233"/>
      <c r="B273" s="79" t="s">
        <v>395</v>
      </c>
      <c r="C273" s="64" t="s">
        <v>655</v>
      </c>
      <c r="D273" s="68">
        <v>43635</v>
      </c>
    </row>
    <row r="274" spans="1:4" ht="45" customHeight="1" x14ac:dyDescent="0.2">
      <c r="A274" s="233"/>
      <c r="B274" s="79" t="s">
        <v>400</v>
      </c>
      <c r="C274" s="64" t="s">
        <v>656</v>
      </c>
      <c r="D274" s="68">
        <v>43635</v>
      </c>
    </row>
    <row r="275" spans="1:4" ht="45" customHeight="1" x14ac:dyDescent="0.2">
      <c r="A275" s="233"/>
      <c r="B275" s="79" t="s">
        <v>527</v>
      </c>
      <c r="C275" s="64" t="s">
        <v>657</v>
      </c>
      <c r="D275" s="68">
        <v>43640</v>
      </c>
    </row>
    <row r="276" spans="1:4" ht="60" x14ac:dyDescent="0.2">
      <c r="A276" s="233"/>
      <c r="B276" s="79" t="s">
        <v>511</v>
      </c>
      <c r="C276" s="64" t="s">
        <v>658</v>
      </c>
      <c r="D276" s="68">
        <v>43641</v>
      </c>
    </row>
    <row r="277" spans="1:4" ht="45" customHeight="1" x14ac:dyDescent="0.2">
      <c r="A277" s="233"/>
      <c r="B277" s="79" t="s">
        <v>368</v>
      </c>
      <c r="C277" s="64" t="s">
        <v>659</v>
      </c>
      <c r="D277" s="68">
        <v>43640</v>
      </c>
    </row>
    <row r="278" spans="1:4" ht="45" customHeight="1" x14ac:dyDescent="0.2">
      <c r="A278" s="233"/>
      <c r="B278" s="79" t="s">
        <v>372</v>
      </c>
      <c r="C278" s="64" t="s">
        <v>660</v>
      </c>
      <c r="D278" s="68">
        <v>43640</v>
      </c>
    </row>
    <row r="279" spans="1:4" ht="45" customHeight="1" x14ac:dyDescent="0.2">
      <c r="A279" s="233"/>
      <c r="B279" s="79" t="s">
        <v>361</v>
      </c>
      <c r="C279" s="64" t="s">
        <v>661</v>
      </c>
      <c r="D279" s="68">
        <v>43643</v>
      </c>
    </row>
    <row r="280" spans="1:4" ht="45" customHeight="1" x14ac:dyDescent="0.2">
      <c r="A280" s="233"/>
      <c r="B280" s="79" t="s">
        <v>395</v>
      </c>
      <c r="C280" s="64" t="s">
        <v>662</v>
      </c>
      <c r="D280" s="68">
        <v>43654</v>
      </c>
    </row>
    <row r="281" spans="1:4" ht="45" customHeight="1" x14ac:dyDescent="0.2">
      <c r="A281" s="233"/>
      <c r="B281" s="79" t="s">
        <v>361</v>
      </c>
      <c r="C281" s="64" t="s">
        <v>663</v>
      </c>
      <c r="D281" s="68">
        <v>43655</v>
      </c>
    </row>
    <row r="282" spans="1:4" ht="45" customHeight="1" x14ac:dyDescent="0.2">
      <c r="A282" s="233"/>
      <c r="B282" s="79" t="s">
        <v>361</v>
      </c>
      <c r="C282" s="64" t="s">
        <v>664</v>
      </c>
      <c r="D282" s="68">
        <v>43661</v>
      </c>
    </row>
    <row r="283" spans="1:4" ht="45" customHeight="1" x14ac:dyDescent="0.2">
      <c r="A283" s="233"/>
      <c r="B283" s="79" t="s">
        <v>361</v>
      </c>
      <c r="C283" s="64" t="s">
        <v>665</v>
      </c>
      <c r="D283" s="68">
        <v>43664</v>
      </c>
    </row>
    <row r="284" spans="1:4" ht="45" customHeight="1" x14ac:dyDescent="0.2">
      <c r="A284" s="233"/>
      <c r="B284" s="79" t="s">
        <v>400</v>
      </c>
      <c r="C284" s="64" t="s">
        <v>666</v>
      </c>
      <c r="D284" s="68">
        <v>43668</v>
      </c>
    </row>
    <row r="285" spans="1:4" ht="60" x14ac:dyDescent="0.2">
      <c r="A285" s="233"/>
      <c r="B285" s="79" t="s">
        <v>372</v>
      </c>
      <c r="C285" s="64" t="s">
        <v>667</v>
      </c>
      <c r="D285" s="68">
        <v>43668</v>
      </c>
    </row>
    <row r="286" spans="1:4" ht="45" customHeight="1" x14ac:dyDescent="0.2">
      <c r="A286" s="233"/>
      <c r="B286" s="79" t="s">
        <v>360</v>
      </c>
      <c r="C286" s="64" t="s">
        <v>668</v>
      </c>
      <c r="D286" s="68">
        <v>43668</v>
      </c>
    </row>
    <row r="287" spans="1:4" ht="45" customHeight="1" x14ac:dyDescent="0.2">
      <c r="A287" s="233"/>
      <c r="B287" s="79" t="s">
        <v>669</v>
      </c>
      <c r="C287" s="64" t="s">
        <v>670</v>
      </c>
      <c r="D287" s="68">
        <v>43669</v>
      </c>
    </row>
    <row r="288" spans="1:4" ht="45" customHeight="1" x14ac:dyDescent="0.2">
      <c r="A288" s="233"/>
      <c r="B288" s="79" t="s">
        <v>400</v>
      </c>
      <c r="C288" s="64" t="s">
        <v>671</v>
      </c>
      <c r="D288" s="68">
        <v>43676</v>
      </c>
    </row>
    <row r="289" spans="1:4" ht="45" customHeight="1" x14ac:dyDescent="0.2">
      <c r="A289" s="233"/>
      <c r="B289" s="79" t="s">
        <v>372</v>
      </c>
      <c r="C289" s="64" t="s">
        <v>672</v>
      </c>
      <c r="D289" s="68">
        <v>43672</v>
      </c>
    </row>
    <row r="290" spans="1:4" ht="45" customHeight="1" x14ac:dyDescent="0.2">
      <c r="A290" s="233"/>
      <c r="B290" s="79" t="s">
        <v>360</v>
      </c>
      <c r="C290" s="64" t="s">
        <v>673</v>
      </c>
      <c r="D290" s="68">
        <v>43672</v>
      </c>
    </row>
    <row r="291" spans="1:4" ht="45" customHeight="1" x14ac:dyDescent="0.2">
      <c r="A291" s="233"/>
      <c r="B291" s="79" t="s">
        <v>360</v>
      </c>
      <c r="C291" s="64" t="s">
        <v>674</v>
      </c>
      <c r="D291" s="68">
        <v>43675</v>
      </c>
    </row>
    <row r="292" spans="1:4" ht="45" customHeight="1" x14ac:dyDescent="0.2">
      <c r="A292" s="233"/>
      <c r="B292" s="79" t="s">
        <v>360</v>
      </c>
      <c r="C292" s="64" t="s">
        <v>675</v>
      </c>
      <c r="D292" s="68">
        <v>43675</v>
      </c>
    </row>
    <row r="293" spans="1:4" ht="45" customHeight="1" x14ac:dyDescent="0.2">
      <c r="A293" s="233"/>
      <c r="B293" s="79" t="s">
        <v>372</v>
      </c>
      <c r="C293" s="64" t="s">
        <v>676</v>
      </c>
      <c r="D293" s="68">
        <v>43677</v>
      </c>
    </row>
    <row r="294" spans="1:4" ht="45" customHeight="1" x14ac:dyDescent="0.2">
      <c r="A294" s="233"/>
      <c r="B294" s="79" t="s">
        <v>368</v>
      </c>
      <c r="C294" s="64" t="s">
        <v>677</v>
      </c>
      <c r="D294" s="68">
        <v>43691</v>
      </c>
    </row>
    <row r="295" spans="1:4" ht="45" customHeight="1" x14ac:dyDescent="0.2">
      <c r="A295" s="233"/>
      <c r="B295" s="79" t="s">
        <v>360</v>
      </c>
      <c r="C295" s="64" t="s">
        <v>678</v>
      </c>
      <c r="D295" s="68">
        <v>43697</v>
      </c>
    </row>
    <row r="296" spans="1:4" ht="45" customHeight="1" x14ac:dyDescent="0.2">
      <c r="A296" s="233"/>
      <c r="B296" s="79" t="s">
        <v>354</v>
      </c>
      <c r="C296" s="64" t="s">
        <v>679</v>
      </c>
      <c r="D296" s="68">
        <v>43696</v>
      </c>
    </row>
    <row r="297" spans="1:4" ht="45" customHeight="1" x14ac:dyDescent="0.2">
      <c r="A297" s="233"/>
      <c r="B297" s="79" t="s">
        <v>361</v>
      </c>
      <c r="C297" s="64" t="s">
        <v>680</v>
      </c>
      <c r="D297" s="68">
        <v>43704</v>
      </c>
    </row>
    <row r="298" spans="1:4" ht="45" customHeight="1" x14ac:dyDescent="0.2">
      <c r="A298" s="233"/>
      <c r="B298" s="79" t="s">
        <v>681</v>
      </c>
      <c r="C298" s="64" t="s">
        <v>682</v>
      </c>
      <c r="D298" s="68">
        <v>43697</v>
      </c>
    </row>
    <row r="299" spans="1:4" ht="45" customHeight="1" x14ac:dyDescent="0.2">
      <c r="A299" s="233"/>
      <c r="B299" s="79" t="s">
        <v>372</v>
      </c>
      <c r="C299" s="64" t="s">
        <v>683</v>
      </c>
      <c r="D299" s="68">
        <v>43690</v>
      </c>
    </row>
    <row r="300" spans="1:4" ht="45" customHeight="1" x14ac:dyDescent="0.2">
      <c r="A300" s="233"/>
      <c r="B300" s="79" t="s">
        <v>684</v>
      </c>
      <c r="C300" s="64" t="s">
        <v>685</v>
      </c>
      <c r="D300" s="68">
        <v>43690</v>
      </c>
    </row>
    <row r="301" spans="1:4" ht="45" customHeight="1" x14ac:dyDescent="0.2">
      <c r="A301" s="233"/>
      <c r="B301" s="79" t="s">
        <v>473</v>
      </c>
      <c r="C301" s="64" t="s">
        <v>686</v>
      </c>
      <c r="D301" s="68">
        <v>43690</v>
      </c>
    </row>
    <row r="302" spans="1:4" ht="45" customHeight="1" x14ac:dyDescent="0.2">
      <c r="A302" s="233"/>
      <c r="B302" s="79" t="s">
        <v>473</v>
      </c>
      <c r="C302" s="64" t="s">
        <v>687</v>
      </c>
      <c r="D302" s="68">
        <v>43679</v>
      </c>
    </row>
    <row r="303" spans="1:4" ht="45" customHeight="1" x14ac:dyDescent="0.2">
      <c r="A303" s="233"/>
      <c r="B303" s="79" t="s">
        <v>688</v>
      </c>
      <c r="C303" s="64" t="s">
        <v>689</v>
      </c>
      <c r="D303" s="68">
        <v>43690</v>
      </c>
    </row>
    <row r="304" spans="1:4" ht="45" customHeight="1" x14ac:dyDescent="0.2">
      <c r="A304" s="233"/>
      <c r="B304" s="79" t="s">
        <v>360</v>
      </c>
      <c r="C304" s="64" t="s">
        <v>690</v>
      </c>
      <c r="D304" s="68">
        <v>43678</v>
      </c>
    </row>
    <row r="305" spans="1:4" ht="45" customHeight="1" x14ac:dyDescent="0.2">
      <c r="A305" s="233"/>
      <c r="B305" s="79" t="s">
        <v>360</v>
      </c>
      <c r="C305" s="64" t="s">
        <v>691</v>
      </c>
      <c r="D305" s="68">
        <v>43682</v>
      </c>
    </row>
    <row r="306" spans="1:4" ht="45" customHeight="1" x14ac:dyDescent="0.2">
      <c r="A306" s="233"/>
      <c r="B306" s="79" t="s">
        <v>400</v>
      </c>
      <c r="C306" s="64" t="s">
        <v>692</v>
      </c>
      <c r="D306" s="68">
        <v>43690</v>
      </c>
    </row>
    <row r="307" spans="1:4" ht="45" customHeight="1" x14ac:dyDescent="0.2">
      <c r="A307" s="233"/>
      <c r="B307" s="79" t="s">
        <v>368</v>
      </c>
      <c r="C307" s="64" t="s">
        <v>693</v>
      </c>
      <c r="D307" s="68">
        <v>43693</v>
      </c>
    </row>
    <row r="308" spans="1:4" ht="45" customHeight="1" x14ac:dyDescent="0.2">
      <c r="A308" s="233"/>
      <c r="B308" s="79" t="s">
        <v>372</v>
      </c>
      <c r="C308" s="64" t="s">
        <v>694</v>
      </c>
      <c r="D308" s="68">
        <v>43693</v>
      </c>
    </row>
    <row r="309" spans="1:4" ht="45" customHeight="1" x14ac:dyDescent="0.2">
      <c r="A309" s="233"/>
      <c r="B309" s="79" t="s">
        <v>360</v>
      </c>
      <c r="C309" s="64" t="s">
        <v>695</v>
      </c>
      <c r="D309" s="68">
        <v>43697</v>
      </c>
    </row>
    <row r="310" spans="1:4" ht="45" customHeight="1" x14ac:dyDescent="0.2">
      <c r="A310" s="233"/>
      <c r="B310" s="79" t="s">
        <v>360</v>
      </c>
      <c r="C310" s="64" t="s">
        <v>696</v>
      </c>
      <c r="D310" s="68">
        <v>43707</v>
      </c>
    </row>
    <row r="311" spans="1:4" ht="45" customHeight="1" x14ac:dyDescent="0.2">
      <c r="A311" s="233"/>
      <c r="B311" s="79" t="s">
        <v>395</v>
      </c>
      <c r="C311" s="64" t="s">
        <v>697</v>
      </c>
      <c r="D311" s="68">
        <v>43710</v>
      </c>
    </row>
    <row r="312" spans="1:4" ht="45" customHeight="1" x14ac:dyDescent="0.2">
      <c r="A312" s="233"/>
      <c r="B312" s="79" t="s">
        <v>368</v>
      </c>
      <c r="C312" s="64" t="s">
        <v>698</v>
      </c>
      <c r="D312" s="68">
        <v>43711</v>
      </c>
    </row>
    <row r="313" spans="1:4" ht="45" customHeight="1" x14ac:dyDescent="0.2">
      <c r="A313" s="233"/>
      <c r="B313" s="79" t="s">
        <v>511</v>
      </c>
      <c r="C313" s="64" t="s">
        <v>699</v>
      </c>
      <c r="D313" s="68">
        <v>43713</v>
      </c>
    </row>
    <row r="314" spans="1:4" ht="45" customHeight="1" x14ac:dyDescent="0.2">
      <c r="A314" s="233"/>
      <c r="B314" s="79" t="s">
        <v>360</v>
      </c>
      <c r="C314" s="64" t="s">
        <v>700</v>
      </c>
      <c r="D314" s="68">
        <v>43710</v>
      </c>
    </row>
    <row r="315" spans="1:4" ht="45" customHeight="1" x14ac:dyDescent="0.2">
      <c r="A315" s="233"/>
      <c r="B315" s="79" t="s">
        <v>360</v>
      </c>
      <c r="C315" s="64" t="s">
        <v>701</v>
      </c>
      <c r="D315" s="68">
        <v>43713</v>
      </c>
    </row>
    <row r="316" spans="1:4" ht="45" customHeight="1" x14ac:dyDescent="0.2">
      <c r="A316" s="233"/>
      <c r="B316" s="79" t="s">
        <v>360</v>
      </c>
      <c r="C316" s="64" t="s">
        <v>702</v>
      </c>
      <c r="D316" s="68">
        <v>43714</v>
      </c>
    </row>
    <row r="317" spans="1:4" ht="45" customHeight="1" x14ac:dyDescent="0.2">
      <c r="A317" s="233"/>
      <c r="B317" s="79" t="s">
        <v>360</v>
      </c>
      <c r="C317" s="64" t="s">
        <v>703</v>
      </c>
      <c r="D317" s="68">
        <v>43717</v>
      </c>
    </row>
    <row r="318" spans="1:4" ht="45" customHeight="1" x14ac:dyDescent="0.2">
      <c r="A318" s="233"/>
      <c r="B318" s="79" t="s">
        <v>360</v>
      </c>
      <c r="C318" s="64" t="s">
        <v>704</v>
      </c>
      <c r="D318" s="68">
        <v>43718</v>
      </c>
    </row>
    <row r="319" spans="1:4" ht="45" customHeight="1" x14ac:dyDescent="0.2">
      <c r="A319" s="233"/>
      <c r="B319" s="79" t="s">
        <v>368</v>
      </c>
      <c r="C319" s="64" t="s">
        <v>705</v>
      </c>
      <c r="D319" s="68">
        <v>43735</v>
      </c>
    </row>
    <row r="320" spans="1:4" ht="45" customHeight="1" x14ac:dyDescent="0.2">
      <c r="A320" s="233"/>
      <c r="B320" s="79" t="s">
        <v>400</v>
      </c>
      <c r="C320" s="64" t="s">
        <v>706</v>
      </c>
      <c r="D320" s="68">
        <v>43738</v>
      </c>
    </row>
    <row r="321" spans="1:4" ht="45" customHeight="1" x14ac:dyDescent="0.2">
      <c r="A321" s="233"/>
      <c r="B321" s="79" t="s">
        <v>372</v>
      </c>
      <c r="C321" s="64" t="s">
        <v>707</v>
      </c>
      <c r="D321" s="68">
        <v>43739</v>
      </c>
    </row>
    <row r="322" spans="1:4" ht="45" customHeight="1" x14ac:dyDescent="0.2">
      <c r="A322" s="233"/>
      <c r="B322" s="79" t="s">
        <v>708</v>
      </c>
      <c r="C322" s="64" t="s">
        <v>709</v>
      </c>
      <c r="D322" s="68">
        <v>43747</v>
      </c>
    </row>
    <row r="323" spans="1:4" ht="45" customHeight="1" x14ac:dyDescent="0.2">
      <c r="A323" s="233"/>
      <c r="B323" s="79" t="s">
        <v>395</v>
      </c>
      <c r="C323" s="64" t="s">
        <v>710</v>
      </c>
      <c r="D323" s="68" t="s">
        <v>711</v>
      </c>
    </row>
    <row r="324" spans="1:4" ht="45" customHeight="1" x14ac:dyDescent="0.2">
      <c r="A324" s="233"/>
      <c r="B324" s="79" t="s">
        <v>372</v>
      </c>
      <c r="C324" s="64" t="s">
        <v>712</v>
      </c>
      <c r="D324" s="68">
        <v>43766</v>
      </c>
    </row>
    <row r="325" spans="1:4" ht="45" customHeight="1" x14ac:dyDescent="0.2">
      <c r="A325" s="233"/>
      <c r="B325" s="79" t="s">
        <v>372</v>
      </c>
      <c r="C325" s="64" t="s">
        <v>713</v>
      </c>
      <c r="D325" s="68">
        <v>43759</v>
      </c>
    </row>
    <row r="326" spans="1:4" ht="45" customHeight="1" x14ac:dyDescent="0.2">
      <c r="A326" s="233"/>
      <c r="B326" s="79" t="s">
        <v>361</v>
      </c>
      <c r="C326" s="64" t="s">
        <v>714</v>
      </c>
      <c r="D326" s="68" t="s">
        <v>715</v>
      </c>
    </row>
    <row r="327" spans="1:4" ht="45" customHeight="1" x14ac:dyDescent="0.2">
      <c r="A327" s="233"/>
      <c r="B327" s="79" t="s">
        <v>368</v>
      </c>
      <c r="C327" s="64" t="s">
        <v>716</v>
      </c>
      <c r="D327" s="68">
        <v>43776</v>
      </c>
    </row>
    <row r="328" spans="1:4" ht="45" customHeight="1" x14ac:dyDescent="0.2">
      <c r="A328" s="233"/>
      <c r="B328" s="79" t="s">
        <v>372</v>
      </c>
      <c r="C328" s="64" t="s">
        <v>717</v>
      </c>
      <c r="D328" s="68">
        <v>43773</v>
      </c>
    </row>
    <row r="329" spans="1:4" ht="45" customHeight="1" x14ac:dyDescent="0.2">
      <c r="A329" s="233"/>
      <c r="B329" s="79" t="s">
        <v>400</v>
      </c>
      <c r="C329" s="64" t="s">
        <v>718</v>
      </c>
      <c r="D329" s="68">
        <v>43776</v>
      </c>
    </row>
    <row r="330" spans="1:4" ht="45" customHeight="1" x14ac:dyDescent="0.2">
      <c r="A330" s="233"/>
      <c r="B330" s="79" t="s">
        <v>719</v>
      </c>
      <c r="C330" s="64" t="s">
        <v>720</v>
      </c>
      <c r="D330" s="68">
        <v>43779</v>
      </c>
    </row>
    <row r="331" spans="1:4" ht="48" x14ac:dyDescent="0.2">
      <c r="A331" s="233"/>
      <c r="B331" s="79" t="s">
        <v>368</v>
      </c>
      <c r="C331" s="64" t="s">
        <v>721</v>
      </c>
      <c r="D331" s="68">
        <v>43780</v>
      </c>
    </row>
    <row r="332" spans="1:4" ht="48" customHeight="1" x14ac:dyDescent="0.2">
      <c r="A332" s="233"/>
      <c r="B332" s="79" t="s">
        <v>368</v>
      </c>
      <c r="C332" s="64" t="s">
        <v>722</v>
      </c>
      <c r="D332" s="68">
        <v>43781</v>
      </c>
    </row>
    <row r="333" spans="1:4" x14ac:dyDescent="0.2">
      <c r="A333" s="233"/>
      <c r="B333" s="79" t="s">
        <v>723</v>
      </c>
      <c r="C333" s="64" t="s">
        <v>724</v>
      </c>
      <c r="D333" s="68">
        <v>43794</v>
      </c>
    </row>
    <row r="334" spans="1:4" ht="48.75" customHeight="1" x14ac:dyDescent="0.2">
      <c r="A334" s="233"/>
      <c r="B334" s="79" t="s">
        <v>368</v>
      </c>
      <c r="C334" s="64" t="s">
        <v>725</v>
      </c>
      <c r="D334" s="68">
        <v>43795</v>
      </c>
    </row>
    <row r="335" spans="1:4" ht="13.5" thickBot="1" x14ac:dyDescent="0.25">
      <c r="A335" s="233"/>
      <c r="B335" s="79" t="s">
        <v>368</v>
      </c>
      <c r="C335" s="64" t="s">
        <v>726</v>
      </c>
      <c r="D335" s="68">
        <v>43826</v>
      </c>
    </row>
    <row r="336" spans="1:4" ht="24" customHeight="1" x14ac:dyDescent="0.2">
      <c r="A336" s="232">
        <v>2020</v>
      </c>
      <c r="B336" s="79" t="s">
        <v>368</v>
      </c>
      <c r="C336" s="64" t="s">
        <v>727</v>
      </c>
      <c r="D336" s="68">
        <v>43837</v>
      </c>
    </row>
    <row r="337" spans="1:4" ht="48" x14ac:dyDescent="0.2">
      <c r="A337" s="233"/>
      <c r="B337" s="79" t="s">
        <v>372</v>
      </c>
      <c r="C337" s="64" t="s">
        <v>728</v>
      </c>
      <c r="D337" s="68">
        <v>43818</v>
      </c>
    </row>
    <row r="338" spans="1:4" ht="26.25" customHeight="1" x14ac:dyDescent="0.2">
      <c r="A338" s="233"/>
      <c r="B338" s="79" t="s">
        <v>368</v>
      </c>
      <c r="C338" s="64" t="s">
        <v>729</v>
      </c>
      <c r="D338" s="68">
        <v>43837</v>
      </c>
    </row>
    <row r="339" spans="1:4" x14ac:dyDescent="0.2">
      <c r="A339" s="233"/>
      <c r="B339" s="79" t="s">
        <v>361</v>
      </c>
      <c r="C339" s="64" t="s">
        <v>730</v>
      </c>
      <c r="D339" s="68">
        <v>43839</v>
      </c>
    </row>
    <row r="340" spans="1:4" ht="36" customHeight="1" x14ac:dyDescent="0.2">
      <c r="A340" s="233"/>
      <c r="B340" s="79" t="s">
        <v>731</v>
      </c>
      <c r="C340" s="64" t="s">
        <v>732</v>
      </c>
      <c r="D340" s="68">
        <v>43846</v>
      </c>
    </row>
    <row r="341" spans="1:4" ht="38.25" customHeight="1" x14ac:dyDescent="0.2">
      <c r="A341" s="233"/>
      <c r="B341" s="79" t="s">
        <v>733</v>
      </c>
      <c r="C341" s="64" t="s">
        <v>734</v>
      </c>
      <c r="D341" s="68">
        <v>43846</v>
      </c>
    </row>
    <row r="342" spans="1:4" ht="24" x14ac:dyDescent="0.2">
      <c r="A342" s="233"/>
      <c r="B342" s="79" t="s">
        <v>368</v>
      </c>
      <c r="C342" s="64" t="s">
        <v>735</v>
      </c>
      <c r="D342" s="68" t="s">
        <v>736</v>
      </c>
    </row>
    <row r="343" spans="1:4" ht="24" customHeight="1" x14ac:dyDescent="0.2">
      <c r="A343" s="233"/>
      <c r="B343" s="79" t="s">
        <v>737</v>
      </c>
      <c r="C343" s="64" t="s">
        <v>738</v>
      </c>
      <c r="D343" s="68">
        <v>43851</v>
      </c>
    </row>
    <row r="344" spans="1:4" ht="24" x14ac:dyDescent="0.2">
      <c r="A344" s="233"/>
      <c r="B344" s="79" t="s">
        <v>368</v>
      </c>
      <c r="C344" s="64" t="s">
        <v>739</v>
      </c>
      <c r="D344" s="68" t="s">
        <v>736</v>
      </c>
    </row>
    <row r="345" spans="1:4" ht="24" x14ac:dyDescent="0.2">
      <c r="A345" s="233"/>
      <c r="B345" s="79" t="s">
        <v>395</v>
      </c>
      <c r="C345" s="64" t="s">
        <v>740</v>
      </c>
      <c r="D345" s="68">
        <v>43860</v>
      </c>
    </row>
    <row r="346" spans="1:4" ht="24" x14ac:dyDescent="0.2">
      <c r="A346" s="233"/>
      <c r="B346" s="79" t="s">
        <v>368</v>
      </c>
      <c r="C346" s="64" t="s">
        <v>741</v>
      </c>
      <c r="D346" s="68">
        <v>43858</v>
      </c>
    </row>
    <row r="347" spans="1:4" ht="36" x14ac:dyDescent="0.2">
      <c r="A347" s="233"/>
      <c r="B347" s="79" t="s">
        <v>395</v>
      </c>
      <c r="C347" s="64" t="s">
        <v>742</v>
      </c>
      <c r="D347" s="68">
        <v>43868</v>
      </c>
    </row>
    <row r="348" spans="1:4" ht="24" x14ac:dyDescent="0.2">
      <c r="A348" s="233"/>
      <c r="B348" s="79" t="s">
        <v>361</v>
      </c>
      <c r="C348" s="64" t="s">
        <v>743</v>
      </c>
      <c r="D348" s="68">
        <v>43868</v>
      </c>
    </row>
    <row r="349" spans="1:4" ht="25.5" customHeight="1" x14ac:dyDescent="0.2">
      <c r="A349" s="233"/>
      <c r="B349" s="79" t="s">
        <v>744</v>
      </c>
      <c r="C349" s="64" t="s">
        <v>745</v>
      </c>
      <c r="D349" s="68">
        <v>43874</v>
      </c>
    </row>
    <row r="350" spans="1:4" ht="25.5" customHeight="1" x14ac:dyDescent="0.2">
      <c r="A350" s="233"/>
      <c r="B350" s="79" t="s">
        <v>746</v>
      </c>
      <c r="C350" s="64" t="s">
        <v>747</v>
      </c>
      <c r="D350" s="68">
        <v>43871</v>
      </c>
    </row>
    <row r="351" spans="1:4" ht="51.75" customHeight="1" x14ac:dyDescent="0.2">
      <c r="A351" s="233"/>
      <c r="B351" s="79" t="s">
        <v>627</v>
      </c>
      <c r="C351" s="64" t="s">
        <v>748</v>
      </c>
      <c r="D351" s="68" t="s">
        <v>749</v>
      </c>
    </row>
    <row r="352" spans="1:4" ht="25.5" customHeight="1" x14ac:dyDescent="0.2">
      <c r="A352" s="233"/>
      <c r="B352" s="79" t="s">
        <v>627</v>
      </c>
      <c r="C352" s="64" t="s">
        <v>750</v>
      </c>
      <c r="D352" s="68">
        <v>43879</v>
      </c>
    </row>
    <row r="353" spans="1:4" ht="25.5" customHeight="1" x14ac:dyDescent="0.2">
      <c r="A353" s="233"/>
      <c r="B353" s="79" t="s">
        <v>627</v>
      </c>
      <c r="C353" s="64" t="s">
        <v>751</v>
      </c>
      <c r="D353" s="68">
        <v>43882</v>
      </c>
    </row>
    <row r="354" spans="1:4" ht="25.5" customHeight="1" x14ac:dyDescent="0.2">
      <c r="A354" s="233"/>
      <c r="B354" s="79" t="s">
        <v>395</v>
      </c>
      <c r="C354" s="64" t="s">
        <v>752</v>
      </c>
      <c r="D354" s="68" t="s">
        <v>753</v>
      </c>
    </row>
    <row r="355" spans="1:4" ht="25.5" customHeight="1" x14ac:dyDescent="0.2">
      <c r="A355" s="233"/>
      <c r="B355" s="79" t="s">
        <v>723</v>
      </c>
      <c r="C355" s="64" t="s">
        <v>754</v>
      </c>
      <c r="D355" s="68">
        <v>43878</v>
      </c>
    </row>
    <row r="356" spans="1:4" ht="42.75" customHeight="1" x14ac:dyDescent="0.2">
      <c r="A356" s="233"/>
      <c r="B356" s="79" t="s">
        <v>331</v>
      </c>
      <c r="C356" s="64" t="s">
        <v>755</v>
      </c>
      <c r="D356" s="68">
        <v>43893</v>
      </c>
    </row>
    <row r="357" spans="1:4" ht="25.5" customHeight="1" x14ac:dyDescent="0.2">
      <c r="A357" s="233"/>
      <c r="B357" s="79" t="s">
        <v>361</v>
      </c>
      <c r="C357" s="64" t="s">
        <v>756</v>
      </c>
      <c r="D357" s="68">
        <v>43893</v>
      </c>
    </row>
    <row r="358" spans="1:4" ht="25.5" customHeight="1" x14ac:dyDescent="0.2">
      <c r="A358" s="233"/>
      <c r="B358" s="79" t="s">
        <v>757</v>
      </c>
      <c r="C358" s="64" t="s">
        <v>758</v>
      </c>
      <c r="D358" s="68">
        <v>43893</v>
      </c>
    </row>
    <row r="359" spans="1:4" ht="25.5" customHeight="1" x14ac:dyDescent="0.2">
      <c r="A359" s="233"/>
      <c r="B359" s="79" t="s">
        <v>759</v>
      </c>
      <c r="C359" s="64" t="s">
        <v>760</v>
      </c>
      <c r="D359" s="68">
        <v>43902</v>
      </c>
    </row>
    <row r="360" spans="1:4" ht="25.5" customHeight="1" x14ac:dyDescent="0.2">
      <c r="A360" s="233"/>
      <c r="B360" s="79" t="s">
        <v>360</v>
      </c>
      <c r="C360" s="64" t="s">
        <v>761</v>
      </c>
      <c r="D360" s="68" t="s">
        <v>762</v>
      </c>
    </row>
    <row r="361" spans="1:4" ht="25.5" customHeight="1" x14ac:dyDescent="0.2">
      <c r="A361" s="233"/>
      <c r="B361" s="79" t="s">
        <v>354</v>
      </c>
      <c r="C361" s="64" t="s">
        <v>763</v>
      </c>
      <c r="D361" s="68" t="s">
        <v>764</v>
      </c>
    </row>
    <row r="362" spans="1:4" ht="25.5" customHeight="1" x14ac:dyDescent="0.2">
      <c r="A362" s="233"/>
      <c r="B362" s="79" t="s">
        <v>354</v>
      </c>
      <c r="C362" s="64" t="s">
        <v>765</v>
      </c>
      <c r="D362" s="68" t="s">
        <v>766</v>
      </c>
    </row>
    <row r="363" spans="1:4" ht="25.5" customHeight="1" x14ac:dyDescent="0.2">
      <c r="A363" s="233"/>
      <c r="B363" s="79" t="s">
        <v>395</v>
      </c>
      <c r="C363" s="64" t="s">
        <v>767</v>
      </c>
      <c r="D363" s="68" t="s">
        <v>766</v>
      </c>
    </row>
    <row r="364" spans="1:4" ht="25.5" customHeight="1" x14ac:dyDescent="0.2">
      <c r="A364" s="233"/>
      <c r="B364" s="79" t="s">
        <v>354</v>
      </c>
      <c r="C364" s="64" t="s">
        <v>768</v>
      </c>
      <c r="D364" s="68" t="s">
        <v>769</v>
      </c>
    </row>
    <row r="365" spans="1:4" ht="25.5" customHeight="1" x14ac:dyDescent="0.2">
      <c r="A365" s="233"/>
      <c r="B365" s="79" t="s">
        <v>365</v>
      </c>
      <c r="C365" s="64" t="s">
        <v>770</v>
      </c>
      <c r="D365" s="68" t="s">
        <v>771</v>
      </c>
    </row>
    <row r="366" spans="1:4" ht="48" customHeight="1" x14ac:dyDescent="0.2">
      <c r="A366" s="233"/>
      <c r="B366" s="79" t="s">
        <v>365</v>
      </c>
      <c r="C366" s="64" t="s">
        <v>772</v>
      </c>
      <c r="D366" s="68" t="s">
        <v>771</v>
      </c>
    </row>
    <row r="367" spans="1:4" ht="25.5" customHeight="1" x14ac:dyDescent="0.2">
      <c r="A367" s="233"/>
      <c r="B367" s="79" t="s">
        <v>773</v>
      </c>
      <c r="C367" s="64" t="s">
        <v>774</v>
      </c>
      <c r="D367" s="68">
        <v>44120</v>
      </c>
    </row>
    <row r="368" spans="1:4" ht="47.25" customHeight="1" x14ac:dyDescent="0.2">
      <c r="A368" s="233"/>
      <c r="B368" s="79" t="s">
        <v>365</v>
      </c>
      <c r="C368" s="64" t="s">
        <v>772</v>
      </c>
      <c r="D368" s="68" t="s">
        <v>771</v>
      </c>
    </row>
    <row r="369" spans="1:4" ht="24" x14ac:dyDescent="0.2">
      <c r="A369" s="233"/>
      <c r="B369" s="79" t="s">
        <v>395</v>
      </c>
      <c r="C369" s="64" t="s">
        <v>775</v>
      </c>
      <c r="D369" s="68" t="s">
        <v>776</v>
      </c>
    </row>
    <row r="370" spans="1:4" ht="24" x14ac:dyDescent="0.2">
      <c r="A370" s="233"/>
      <c r="B370" s="79" t="s">
        <v>365</v>
      </c>
      <c r="C370" s="64" t="s">
        <v>777</v>
      </c>
      <c r="D370" s="68" t="s">
        <v>778</v>
      </c>
    </row>
    <row r="371" spans="1:4" ht="24" x14ac:dyDescent="0.2">
      <c r="A371" s="233"/>
      <c r="B371" s="79" t="s">
        <v>372</v>
      </c>
      <c r="C371" s="64" t="s">
        <v>779</v>
      </c>
      <c r="D371" s="68" t="s">
        <v>778</v>
      </c>
    </row>
    <row r="372" spans="1:4" ht="24" x14ac:dyDescent="0.2">
      <c r="A372" s="233"/>
      <c r="B372" s="79" t="s">
        <v>360</v>
      </c>
      <c r="C372" s="64" t="s">
        <v>780</v>
      </c>
      <c r="D372" s="68">
        <v>44130</v>
      </c>
    </row>
    <row r="373" spans="1:4" ht="48" x14ac:dyDescent="0.2">
      <c r="A373" s="233"/>
      <c r="B373" s="79" t="s">
        <v>365</v>
      </c>
      <c r="C373" s="64" t="s">
        <v>781</v>
      </c>
      <c r="D373" s="68">
        <v>44138</v>
      </c>
    </row>
    <row r="374" spans="1:4" ht="28.5" customHeight="1" x14ac:dyDescent="0.2">
      <c r="A374" s="233"/>
      <c r="B374" s="79" t="s">
        <v>782</v>
      </c>
      <c r="C374" s="64" t="s">
        <v>783</v>
      </c>
      <c r="D374" s="68">
        <v>44141</v>
      </c>
    </row>
    <row r="375" spans="1:4" ht="29.25" customHeight="1" x14ac:dyDescent="0.2">
      <c r="A375" s="233"/>
      <c r="B375" s="79" t="s">
        <v>365</v>
      </c>
      <c r="C375" s="64" t="s">
        <v>784</v>
      </c>
      <c r="D375" s="68">
        <v>44141</v>
      </c>
    </row>
    <row r="376" spans="1:4" ht="26.25" customHeight="1" x14ac:dyDescent="0.2">
      <c r="A376" s="233"/>
      <c r="B376" s="79" t="s">
        <v>354</v>
      </c>
      <c r="C376" s="64" t="s">
        <v>785</v>
      </c>
      <c r="D376" s="68">
        <v>44145</v>
      </c>
    </row>
    <row r="377" spans="1:4" ht="25.5" customHeight="1" x14ac:dyDescent="0.2">
      <c r="A377" s="233"/>
      <c r="B377" s="79" t="s">
        <v>361</v>
      </c>
      <c r="C377" s="64" t="s">
        <v>786</v>
      </c>
      <c r="D377" s="68">
        <v>44154</v>
      </c>
    </row>
    <row r="378" spans="1:4" ht="24" x14ac:dyDescent="0.2">
      <c r="A378" s="233"/>
      <c r="B378" s="79" t="s">
        <v>354</v>
      </c>
      <c r="C378" s="64" t="s">
        <v>787</v>
      </c>
      <c r="D378" s="68">
        <v>44168</v>
      </c>
    </row>
    <row r="379" spans="1:4" ht="23.25" customHeight="1" x14ac:dyDescent="0.2">
      <c r="A379" s="233"/>
      <c r="B379" s="79" t="s">
        <v>354</v>
      </c>
      <c r="C379" s="64" t="s">
        <v>788</v>
      </c>
      <c r="D379" s="68">
        <v>44165</v>
      </c>
    </row>
    <row r="380" spans="1:4" ht="36" x14ac:dyDescent="0.2">
      <c r="A380" s="233"/>
      <c r="B380" s="79" t="s">
        <v>372</v>
      </c>
      <c r="C380" s="64" t="s">
        <v>789</v>
      </c>
      <c r="D380" s="68">
        <v>44166</v>
      </c>
    </row>
    <row r="381" spans="1:4" ht="24" x14ac:dyDescent="0.2">
      <c r="A381" s="233"/>
      <c r="B381" s="79" t="s">
        <v>395</v>
      </c>
      <c r="C381" s="64" t="s">
        <v>790</v>
      </c>
      <c r="D381" s="68">
        <v>44173</v>
      </c>
    </row>
    <row r="382" spans="1:4" ht="25.5" customHeight="1" x14ac:dyDescent="0.2">
      <c r="A382" s="233"/>
      <c r="B382" s="79" t="s">
        <v>372</v>
      </c>
      <c r="C382" s="64" t="s">
        <v>791</v>
      </c>
      <c r="D382" s="68">
        <v>44173</v>
      </c>
    </row>
    <row r="383" spans="1:4" ht="28.5" customHeight="1" x14ac:dyDescent="0.2">
      <c r="A383" s="233"/>
      <c r="B383" s="79" t="s">
        <v>792</v>
      </c>
      <c r="C383" s="64" t="s">
        <v>793</v>
      </c>
      <c r="D383" s="68" t="s">
        <v>794</v>
      </c>
    </row>
    <row r="384" spans="1:4" ht="24.75" thickBot="1" x14ac:dyDescent="0.25">
      <c r="A384" s="233"/>
      <c r="B384" s="79" t="s">
        <v>354</v>
      </c>
      <c r="C384" s="64" t="s">
        <v>795</v>
      </c>
      <c r="D384" s="68">
        <v>44195</v>
      </c>
    </row>
    <row r="385" spans="1:4" ht="24" customHeight="1" x14ac:dyDescent="0.2">
      <c r="A385" s="232">
        <v>2021</v>
      </c>
      <c r="B385" s="79" t="s">
        <v>365</v>
      </c>
      <c r="C385" s="64" t="s">
        <v>796</v>
      </c>
      <c r="D385" s="68">
        <v>44207</v>
      </c>
    </row>
    <row r="386" spans="1:4" ht="48" x14ac:dyDescent="0.2">
      <c r="A386" s="233"/>
      <c r="B386" s="79" t="s">
        <v>354</v>
      </c>
      <c r="C386" s="64" t="s">
        <v>797</v>
      </c>
      <c r="D386" s="68">
        <v>44218</v>
      </c>
    </row>
    <row r="387" spans="1:4" ht="34.5" customHeight="1" x14ac:dyDescent="0.2">
      <c r="A387" s="233"/>
      <c r="B387" s="79" t="s">
        <v>354</v>
      </c>
      <c r="C387" s="64" t="s">
        <v>798</v>
      </c>
      <c r="D387" s="68">
        <v>44218</v>
      </c>
    </row>
    <row r="388" spans="1:4" ht="36" x14ac:dyDescent="0.2">
      <c r="A388" s="233"/>
      <c r="B388" s="79" t="s">
        <v>799</v>
      </c>
      <c r="C388" s="64" t="s">
        <v>800</v>
      </c>
      <c r="D388" s="68">
        <v>44225</v>
      </c>
    </row>
    <row r="389" spans="1:4" ht="24" x14ac:dyDescent="0.2">
      <c r="A389" s="233"/>
      <c r="B389" s="79" t="s">
        <v>473</v>
      </c>
      <c r="C389" s="64" t="s">
        <v>801</v>
      </c>
      <c r="D389" s="68">
        <v>44228</v>
      </c>
    </row>
    <row r="390" spans="1:4" ht="28.5" customHeight="1" x14ac:dyDescent="0.2">
      <c r="A390" s="233"/>
      <c r="B390" s="79" t="s">
        <v>354</v>
      </c>
      <c r="C390" s="64" t="s">
        <v>802</v>
      </c>
      <c r="D390" s="68">
        <v>44237</v>
      </c>
    </row>
    <row r="391" spans="1:4" ht="25.5" customHeight="1" x14ac:dyDescent="0.2">
      <c r="A391" s="233"/>
      <c r="B391" s="79" t="s">
        <v>365</v>
      </c>
      <c r="C391" s="64" t="s">
        <v>803</v>
      </c>
      <c r="D391" s="68" t="s">
        <v>804</v>
      </c>
    </row>
    <row r="392" spans="1:4" ht="48" x14ac:dyDescent="0.2">
      <c r="A392" s="233"/>
      <c r="B392" s="79" t="s">
        <v>372</v>
      </c>
      <c r="C392" s="64" t="s">
        <v>805</v>
      </c>
      <c r="D392" s="68">
        <v>44243</v>
      </c>
    </row>
    <row r="393" spans="1:4" ht="36" x14ac:dyDescent="0.2">
      <c r="A393" s="233"/>
      <c r="B393" s="79" t="s">
        <v>354</v>
      </c>
      <c r="C393" s="64" t="s">
        <v>806</v>
      </c>
      <c r="D393" s="68">
        <v>44242</v>
      </c>
    </row>
    <row r="394" spans="1:4" x14ac:dyDescent="0.2">
      <c r="A394" s="233"/>
      <c r="B394" s="79" t="s">
        <v>473</v>
      </c>
      <c r="C394" s="64" t="s">
        <v>807</v>
      </c>
      <c r="D394" s="68">
        <v>44242</v>
      </c>
    </row>
    <row r="395" spans="1:4" x14ac:dyDescent="0.2">
      <c r="A395" s="233"/>
      <c r="B395" s="79" t="s">
        <v>354</v>
      </c>
      <c r="C395" s="64" t="s">
        <v>808</v>
      </c>
      <c r="D395" s="68">
        <v>44243</v>
      </c>
    </row>
    <row r="396" spans="1:4" ht="26.25" customHeight="1" x14ac:dyDescent="0.2">
      <c r="A396" s="233"/>
      <c r="B396" s="79" t="s">
        <v>331</v>
      </c>
      <c r="C396" s="64" t="s">
        <v>809</v>
      </c>
      <c r="D396" s="68">
        <v>44249</v>
      </c>
    </row>
    <row r="397" spans="1:4" ht="12.75" customHeight="1" x14ac:dyDescent="0.2">
      <c r="A397" s="233"/>
      <c r="B397" s="79" t="s">
        <v>810</v>
      </c>
      <c r="C397" s="64" t="s">
        <v>811</v>
      </c>
      <c r="D397" s="68">
        <v>44256</v>
      </c>
    </row>
    <row r="398" spans="1:4" ht="48" x14ac:dyDescent="0.2">
      <c r="A398" s="233"/>
      <c r="B398" s="79" t="s">
        <v>812</v>
      </c>
      <c r="C398" s="64" t="s">
        <v>813</v>
      </c>
      <c r="D398" s="68">
        <v>44264</v>
      </c>
    </row>
    <row r="399" spans="1:4" x14ac:dyDescent="0.2">
      <c r="A399" s="233"/>
      <c r="B399" s="79" t="s">
        <v>361</v>
      </c>
      <c r="C399" s="64" t="s">
        <v>814</v>
      </c>
      <c r="D399" s="68">
        <v>44271</v>
      </c>
    </row>
    <row r="400" spans="1:4" ht="24" x14ac:dyDescent="0.2">
      <c r="A400" s="233"/>
      <c r="B400" s="79" t="s">
        <v>815</v>
      </c>
      <c r="C400" s="64" t="s">
        <v>816</v>
      </c>
      <c r="D400" s="68">
        <v>44274</v>
      </c>
    </row>
    <row r="401" spans="1:4" ht="36" x14ac:dyDescent="0.2">
      <c r="A401" s="233"/>
      <c r="B401" s="79" t="s">
        <v>372</v>
      </c>
      <c r="C401" s="64" t="s">
        <v>817</v>
      </c>
      <c r="D401" s="68" t="s">
        <v>818</v>
      </c>
    </row>
    <row r="402" spans="1:4" ht="24" x14ac:dyDescent="0.2">
      <c r="A402" s="233"/>
      <c r="B402" s="79" t="s">
        <v>819</v>
      </c>
      <c r="C402" s="64" t="s">
        <v>820</v>
      </c>
      <c r="D402" s="68" t="s">
        <v>821</v>
      </c>
    </row>
    <row r="403" spans="1:4" ht="24" x14ac:dyDescent="0.2">
      <c r="A403" s="233"/>
      <c r="B403" s="79" t="s">
        <v>511</v>
      </c>
      <c r="C403" s="64" t="s">
        <v>822</v>
      </c>
      <c r="D403" s="68" t="s">
        <v>821</v>
      </c>
    </row>
    <row r="404" spans="1:4" x14ac:dyDescent="0.2">
      <c r="A404" s="233"/>
      <c r="B404" s="79" t="s">
        <v>361</v>
      </c>
      <c r="C404" s="64" t="s">
        <v>823</v>
      </c>
      <c r="D404" s="68">
        <v>44286</v>
      </c>
    </row>
    <row r="405" spans="1:4" x14ac:dyDescent="0.2">
      <c r="A405" s="233"/>
      <c r="B405" s="79" t="s">
        <v>361</v>
      </c>
      <c r="C405" s="64" t="s">
        <v>824</v>
      </c>
      <c r="D405" s="68">
        <v>44200</v>
      </c>
    </row>
    <row r="406" spans="1:4" ht="24" x14ac:dyDescent="0.2">
      <c r="A406" s="233"/>
      <c r="B406" s="79" t="s">
        <v>361</v>
      </c>
      <c r="C406" s="64" t="s">
        <v>825</v>
      </c>
      <c r="D406" s="68">
        <v>44231</v>
      </c>
    </row>
    <row r="407" spans="1:4" ht="36" x14ac:dyDescent="0.2">
      <c r="A407" s="233"/>
      <c r="B407" s="79" t="s">
        <v>511</v>
      </c>
      <c r="C407" s="64" t="s">
        <v>826</v>
      </c>
      <c r="D407" s="68">
        <v>44294</v>
      </c>
    </row>
    <row r="408" spans="1:4" ht="36" x14ac:dyDescent="0.2">
      <c r="A408" s="233"/>
      <c r="B408" s="79" t="s">
        <v>372</v>
      </c>
      <c r="C408" s="64" t="s">
        <v>827</v>
      </c>
      <c r="D408" s="68">
        <v>44301</v>
      </c>
    </row>
    <row r="409" spans="1:4" ht="36" x14ac:dyDescent="0.2">
      <c r="A409" s="233"/>
      <c r="B409" s="79" t="s">
        <v>828</v>
      </c>
      <c r="C409" s="64" t="s">
        <v>829</v>
      </c>
      <c r="D409" s="68" t="s">
        <v>830</v>
      </c>
    </row>
    <row r="410" spans="1:4" ht="24" x14ac:dyDescent="0.2">
      <c r="A410" s="233"/>
      <c r="B410" s="79" t="s">
        <v>361</v>
      </c>
      <c r="C410" s="64" t="s">
        <v>831</v>
      </c>
      <c r="D410" s="68" t="s">
        <v>832</v>
      </c>
    </row>
    <row r="411" spans="1:4" x14ac:dyDescent="0.2">
      <c r="A411" s="233"/>
      <c r="B411" s="79" t="s">
        <v>74</v>
      </c>
      <c r="C411" s="64" t="s">
        <v>833</v>
      </c>
      <c r="D411" s="68" t="s">
        <v>832</v>
      </c>
    </row>
    <row r="412" spans="1:4" ht="84" customHeight="1" x14ac:dyDescent="0.2">
      <c r="A412" s="233"/>
      <c r="B412" s="79" t="s">
        <v>737</v>
      </c>
      <c r="C412" s="64" t="s">
        <v>834</v>
      </c>
      <c r="D412" s="68">
        <v>44301</v>
      </c>
    </row>
    <row r="413" spans="1:4" ht="76.5" customHeight="1" x14ac:dyDescent="0.2">
      <c r="A413" s="233"/>
      <c r="B413" s="79" t="s">
        <v>737</v>
      </c>
      <c r="C413" s="64" t="s">
        <v>835</v>
      </c>
      <c r="D413" s="68">
        <v>44305</v>
      </c>
    </row>
    <row r="414" spans="1:4" x14ac:dyDescent="0.2">
      <c r="A414" s="233"/>
      <c r="B414" s="79" t="s">
        <v>354</v>
      </c>
      <c r="C414" s="64" t="s">
        <v>836</v>
      </c>
      <c r="D414" s="68">
        <v>44306</v>
      </c>
    </row>
    <row r="415" spans="1:4" ht="24" x14ac:dyDescent="0.2">
      <c r="A415" s="233"/>
      <c r="B415" s="79" t="s">
        <v>837</v>
      </c>
      <c r="C415" s="64" t="s">
        <v>838</v>
      </c>
      <c r="D415" s="68">
        <v>44307</v>
      </c>
    </row>
    <row r="416" spans="1:4" ht="24" x14ac:dyDescent="0.2">
      <c r="A416" s="233"/>
      <c r="B416" s="79" t="s">
        <v>837</v>
      </c>
      <c r="C416" s="64" t="s">
        <v>839</v>
      </c>
      <c r="D416" s="68">
        <v>44307</v>
      </c>
    </row>
    <row r="417" spans="1:4" ht="38.25" x14ac:dyDescent="0.2">
      <c r="A417" s="233"/>
      <c r="B417" s="79" t="s">
        <v>737</v>
      </c>
      <c r="C417" s="64" t="s">
        <v>840</v>
      </c>
      <c r="D417" s="68">
        <v>44309</v>
      </c>
    </row>
    <row r="418" spans="1:4" ht="29.25" customHeight="1" x14ac:dyDescent="0.2">
      <c r="A418" s="233"/>
      <c r="B418" s="79" t="s">
        <v>841</v>
      </c>
      <c r="C418" s="64" t="s">
        <v>842</v>
      </c>
      <c r="D418" s="68">
        <v>44312</v>
      </c>
    </row>
    <row r="419" spans="1:4" ht="24" x14ac:dyDescent="0.2">
      <c r="A419" s="233"/>
      <c r="B419" s="79" t="s">
        <v>331</v>
      </c>
      <c r="C419" s="64" t="s">
        <v>843</v>
      </c>
      <c r="D419" s="68">
        <v>44312</v>
      </c>
    </row>
    <row r="420" spans="1:4" ht="24" x14ac:dyDescent="0.2">
      <c r="A420" s="233"/>
      <c r="B420" s="79" t="s">
        <v>360</v>
      </c>
      <c r="C420" s="64" t="s">
        <v>844</v>
      </c>
      <c r="D420" s="68">
        <v>44312</v>
      </c>
    </row>
    <row r="421" spans="1:4" ht="24" x14ac:dyDescent="0.2">
      <c r="A421" s="233"/>
      <c r="B421" s="79" t="s">
        <v>331</v>
      </c>
      <c r="C421" s="64" t="s">
        <v>845</v>
      </c>
      <c r="D421" s="68">
        <v>44319</v>
      </c>
    </row>
    <row r="422" spans="1:4" ht="24" x14ac:dyDescent="0.2">
      <c r="A422" s="233"/>
      <c r="B422" s="80" t="s">
        <v>361</v>
      </c>
      <c r="C422" s="67" t="s">
        <v>846</v>
      </c>
      <c r="D422" s="68">
        <v>44328</v>
      </c>
    </row>
    <row r="423" spans="1:4" x14ac:dyDescent="0.2">
      <c r="A423" s="233"/>
      <c r="B423" s="79" t="s">
        <v>782</v>
      </c>
      <c r="C423" s="64" t="s">
        <v>847</v>
      </c>
      <c r="D423" s="95">
        <v>44340</v>
      </c>
    </row>
    <row r="424" spans="1:4" ht="24" x14ac:dyDescent="0.2">
      <c r="A424" s="233"/>
      <c r="B424" s="79" t="s">
        <v>331</v>
      </c>
      <c r="C424" s="64" t="s">
        <v>848</v>
      </c>
      <c r="D424" s="95" t="s">
        <v>849</v>
      </c>
    </row>
    <row r="425" spans="1:4" ht="36" x14ac:dyDescent="0.2">
      <c r="A425" s="233"/>
      <c r="B425" s="79" t="s">
        <v>511</v>
      </c>
      <c r="C425" s="64" t="s">
        <v>850</v>
      </c>
      <c r="D425" s="95">
        <v>44320</v>
      </c>
    </row>
    <row r="426" spans="1:4" ht="24" x14ac:dyDescent="0.2">
      <c r="A426" s="233"/>
      <c r="B426" s="79" t="s">
        <v>409</v>
      </c>
      <c r="C426" s="64" t="s">
        <v>851</v>
      </c>
      <c r="D426" s="95">
        <v>44323</v>
      </c>
    </row>
    <row r="427" spans="1:4" ht="38.25" x14ac:dyDescent="0.2">
      <c r="A427" s="233"/>
      <c r="B427" s="79" t="s">
        <v>737</v>
      </c>
      <c r="C427" s="64" t="s">
        <v>852</v>
      </c>
      <c r="D427" s="95">
        <v>44326</v>
      </c>
    </row>
    <row r="428" spans="1:4" ht="36" x14ac:dyDescent="0.2">
      <c r="A428" s="233"/>
      <c r="B428" s="79" t="s">
        <v>331</v>
      </c>
      <c r="C428" s="64" t="s">
        <v>853</v>
      </c>
      <c r="D428" s="95">
        <v>44326</v>
      </c>
    </row>
    <row r="429" spans="1:4" ht="25.5" x14ac:dyDescent="0.2">
      <c r="A429" s="233"/>
      <c r="B429" s="79" t="s">
        <v>328</v>
      </c>
      <c r="C429" s="64" t="s">
        <v>854</v>
      </c>
      <c r="D429" s="95">
        <v>44330</v>
      </c>
    </row>
    <row r="430" spans="1:4" ht="25.5" x14ac:dyDescent="0.2">
      <c r="A430" s="233"/>
      <c r="B430" s="79" t="s">
        <v>328</v>
      </c>
      <c r="C430" s="64" t="s">
        <v>855</v>
      </c>
      <c r="D430" s="95">
        <v>44330</v>
      </c>
    </row>
    <row r="431" spans="1:4" ht="24" x14ac:dyDescent="0.2">
      <c r="A431" s="233"/>
      <c r="B431" s="79" t="s">
        <v>841</v>
      </c>
      <c r="C431" s="64" t="s">
        <v>856</v>
      </c>
      <c r="D431" s="95">
        <v>44330</v>
      </c>
    </row>
    <row r="432" spans="1:4" ht="27" customHeight="1" x14ac:dyDescent="0.2">
      <c r="A432" s="233"/>
      <c r="B432" s="79" t="s">
        <v>841</v>
      </c>
      <c r="C432" s="64" t="s">
        <v>857</v>
      </c>
      <c r="D432" s="95">
        <v>44330</v>
      </c>
    </row>
    <row r="433" spans="1:4" ht="36" x14ac:dyDescent="0.2">
      <c r="A433" s="233"/>
      <c r="B433" s="79" t="s">
        <v>858</v>
      </c>
      <c r="C433" s="64" t="s">
        <v>859</v>
      </c>
      <c r="D433" s="95">
        <v>44335</v>
      </c>
    </row>
    <row r="434" spans="1:4" ht="36" x14ac:dyDescent="0.2">
      <c r="A434" s="233"/>
      <c r="B434" s="79" t="s">
        <v>860</v>
      </c>
      <c r="C434" s="64" t="s">
        <v>861</v>
      </c>
      <c r="D434" s="95">
        <v>44332</v>
      </c>
    </row>
    <row r="435" spans="1:4" ht="24" x14ac:dyDescent="0.2">
      <c r="A435" s="233"/>
      <c r="B435" s="79" t="s">
        <v>862</v>
      </c>
      <c r="C435" s="64" t="s">
        <v>863</v>
      </c>
      <c r="D435" s="95">
        <v>44334</v>
      </c>
    </row>
    <row r="436" spans="1:4" ht="24" x14ac:dyDescent="0.2">
      <c r="A436" s="233"/>
      <c r="B436" s="79" t="s">
        <v>860</v>
      </c>
      <c r="C436" s="64" t="s">
        <v>864</v>
      </c>
      <c r="D436" s="95">
        <v>44340</v>
      </c>
    </row>
    <row r="437" spans="1:4" ht="38.25" x14ac:dyDescent="0.2">
      <c r="A437" s="233"/>
      <c r="B437" s="79" t="s">
        <v>865</v>
      </c>
      <c r="C437" s="64" t="s">
        <v>866</v>
      </c>
      <c r="D437" s="95">
        <v>44344</v>
      </c>
    </row>
    <row r="438" spans="1:4" ht="38.25" x14ac:dyDescent="0.2">
      <c r="A438" s="233"/>
      <c r="B438" s="79" t="s">
        <v>737</v>
      </c>
      <c r="C438" s="64" t="s">
        <v>867</v>
      </c>
      <c r="D438" s="95">
        <v>44347</v>
      </c>
    </row>
    <row r="439" spans="1:4" ht="34.5" customHeight="1" x14ac:dyDescent="0.2">
      <c r="A439" s="233"/>
      <c r="B439" s="79" t="s">
        <v>328</v>
      </c>
      <c r="C439" s="64" t="s">
        <v>868</v>
      </c>
      <c r="D439" s="95">
        <v>44348</v>
      </c>
    </row>
    <row r="440" spans="1:4" ht="48" x14ac:dyDescent="0.2">
      <c r="A440" s="233"/>
      <c r="B440" s="79" t="s">
        <v>737</v>
      </c>
      <c r="C440" s="64" t="s">
        <v>869</v>
      </c>
      <c r="D440" s="95">
        <v>44350</v>
      </c>
    </row>
    <row r="441" spans="1:4" ht="38.25" x14ac:dyDescent="0.2">
      <c r="A441" s="233"/>
      <c r="B441" s="79" t="s">
        <v>737</v>
      </c>
      <c r="C441" s="64" t="s">
        <v>870</v>
      </c>
      <c r="D441" s="95">
        <v>44350</v>
      </c>
    </row>
    <row r="442" spans="1:4" ht="36" x14ac:dyDescent="0.2">
      <c r="A442" s="233"/>
      <c r="B442" s="79" t="s">
        <v>331</v>
      </c>
      <c r="C442" s="64" t="s">
        <v>871</v>
      </c>
      <c r="D442" s="95">
        <v>44354</v>
      </c>
    </row>
    <row r="443" spans="1:4" ht="36" x14ac:dyDescent="0.2">
      <c r="A443" s="233"/>
      <c r="B443" s="79" t="s">
        <v>872</v>
      </c>
      <c r="C443" s="64" t="s">
        <v>873</v>
      </c>
      <c r="D443" s="95">
        <v>44351</v>
      </c>
    </row>
    <row r="444" spans="1:4" ht="60" x14ac:dyDescent="0.2">
      <c r="A444" s="233"/>
      <c r="B444" s="79" t="s">
        <v>841</v>
      </c>
      <c r="C444" s="64" t="s">
        <v>874</v>
      </c>
      <c r="D444" s="95">
        <v>44354</v>
      </c>
    </row>
    <row r="445" spans="1:4" ht="36" x14ac:dyDescent="0.2">
      <c r="A445" s="233"/>
      <c r="B445" s="79" t="s">
        <v>875</v>
      </c>
      <c r="C445" s="64" t="s">
        <v>876</v>
      </c>
      <c r="D445" s="95">
        <v>44355</v>
      </c>
    </row>
    <row r="446" spans="1:4" ht="24" x14ac:dyDescent="0.2">
      <c r="A446" s="233"/>
      <c r="B446" s="79" t="s">
        <v>331</v>
      </c>
      <c r="C446" s="64" t="s">
        <v>877</v>
      </c>
      <c r="D446" s="95">
        <v>44356</v>
      </c>
    </row>
    <row r="447" spans="1:4" ht="24" x14ac:dyDescent="0.2">
      <c r="A447" s="233"/>
      <c r="B447" s="79" t="s">
        <v>511</v>
      </c>
      <c r="C447" s="64" t="s">
        <v>878</v>
      </c>
      <c r="D447" s="95">
        <v>44363</v>
      </c>
    </row>
    <row r="448" spans="1:4" ht="24" x14ac:dyDescent="0.2">
      <c r="A448" s="233"/>
      <c r="B448" s="79" t="s">
        <v>368</v>
      </c>
      <c r="C448" s="64" t="s">
        <v>879</v>
      </c>
      <c r="D448" s="95">
        <v>44368</v>
      </c>
    </row>
    <row r="449" spans="1:4" x14ac:dyDescent="0.2">
      <c r="A449" s="233"/>
      <c r="B449" s="79" t="s">
        <v>841</v>
      </c>
      <c r="C449" s="64" t="s">
        <v>880</v>
      </c>
      <c r="D449" s="95">
        <v>44369</v>
      </c>
    </row>
    <row r="450" spans="1:4" ht="24" x14ac:dyDescent="0.2">
      <c r="A450" s="233"/>
      <c r="B450" s="79" t="s">
        <v>812</v>
      </c>
      <c r="C450" s="64" t="s">
        <v>881</v>
      </c>
      <c r="D450" s="95">
        <v>44372</v>
      </c>
    </row>
    <row r="451" spans="1:4" ht="36" x14ac:dyDescent="0.2">
      <c r="A451" s="233"/>
      <c r="B451" s="79" t="s">
        <v>368</v>
      </c>
      <c r="C451" s="64" t="s">
        <v>882</v>
      </c>
      <c r="D451" s="95">
        <v>44372</v>
      </c>
    </row>
    <row r="452" spans="1:4" ht="36" x14ac:dyDescent="0.2">
      <c r="A452" s="233"/>
      <c r="B452" s="79" t="s">
        <v>883</v>
      </c>
      <c r="C452" s="64" t="s">
        <v>884</v>
      </c>
      <c r="D452" s="95">
        <v>44377</v>
      </c>
    </row>
    <row r="453" spans="1:4" ht="36" x14ac:dyDescent="0.2">
      <c r="A453" s="233"/>
      <c r="B453" s="79" t="s">
        <v>331</v>
      </c>
      <c r="C453" s="64" t="s">
        <v>853</v>
      </c>
      <c r="D453" s="95">
        <v>44376</v>
      </c>
    </row>
    <row r="454" spans="1:4" x14ac:dyDescent="0.2">
      <c r="A454" s="233"/>
      <c r="B454" s="79" t="s">
        <v>331</v>
      </c>
      <c r="C454" s="64" t="s">
        <v>885</v>
      </c>
      <c r="D454" s="95">
        <v>44379</v>
      </c>
    </row>
    <row r="455" spans="1:4" ht="36" x14ac:dyDescent="0.2">
      <c r="A455" s="233"/>
      <c r="B455" s="79" t="s">
        <v>354</v>
      </c>
      <c r="C455" s="64" t="s">
        <v>886</v>
      </c>
      <c r="D455" s="95">
        <v>44391</v>
      </c>
    </row>
    <row r="456" spans="1:4" ht="36" x14ac:dyDescent="0.2">
      <c r="A456" s="233"/>
      <c r="B456" s="79" t="s">
        <v>328</v>
      </c>
      <c r="C456" s="64" t="s">
        <v>887</v>
      </c>
      <c r="D456" s="95">
        <v>44392</v>
      </c>
    </row>
    <row r="457" spans="1:4" ht="38.25" x14ac:dyDescent="0.2">
      <c r="A457" s="233"/>
      <c r="B457" s="79" t="s">
        <v>737</v>
      </c>
      <c r="C457" s="64" t="s">
        <v>888</v>
      </c>
      <c r="D457" s="95">
        <v>44393</v>
      </c>
    </row>
    <row r="458" spans="1:4" ht="24" x14ac:dyDescent="0.2">
      <c r="A458" s="233"/>
      <c r="B458" s="79" t="s">
        <v>841</v>
      </c>
      <c r="C458" s="64" t="s">
        <v>889</v>
      </c>
      <c r="D458" s="95">
        <v>44399</v>
      </c>
    </row>
    <row r="459" spans="1:4" ht="24" x14ac:dyDescent="0.2">
      <c r="A459" s="233"/>
      <c r="B459" s="79" t="s">
        <v>331</v>
      </c>
      <c r="C459" s="64" t="s">
        <v>890</v>
      </c>
      <c r="D459" s="95">
        <v>44403</v>
      </c>
    </row>
    <row r="460" spans="1:4" ht="24" x14ac:dyDescent="0.2">
      <c r="A460" s="233"/>
      <c r="B460" s="79" t="s">
        <v>511</v>
      </c>
      <c r="C460" s="64" t="s">
        <v>891</v>
      </c>
      <c r="D460" s="95">
        <v>44405</v>
      </c>
    </row>
    <row r="461" spans="1:4" ht="38.25" x14ac:dyDescent="0.2">
      <c r="A461" s="233"/>
      <c r="B461" s="79" t="s">
        <v>737</v>
      </c>
      <c r="C461" s="64" t="s">
        <v>892</v>
      </c>
      <c r="D461" s="95">
        <v>44405</v>
      </c>
    </row>
    <row r="462" spans="1:4" ht="24" x14ac:dyDescent="0.2">
      <c r="A462" s="233"/>
      <c r="B462" s="79" t="s">
        <v>331</v>
      </c>
      <c r="C462" s="64" t="s">
        <v>893</v>
      </c>
      <c r="D462" s="95">
        <v>44406</v>
      </c>
    </row>
    <row r="463" spans="1:4" ht="24" x14ac:dyDescent="0.2">
      <c r="A463" s="233"/>
      <c r="B463" s="79" t="s">
        <v>782</v>
      </c>
      <c r="C463" s="64" t="s">
        <v>894</v>
      </c>
      <c r="D463" s="95">
        <v>44407</v>
      </c>
    </row>
    <row r="464" spans="1:4" ht="36" x14ac:dyDescent="0.2">
      <c r="A464" s="233"/>
      <c r="B464" s="79" t="s">
        <v>895</v>
      </c>
      <c r="C464" s="64" t="s">
        <v>896</v>
      </c>
      <c r="D464" s="95">
        <v>44440</v>
      </c>
    </row>
    <row r="465" spans="1:4" ht="36" x14ac:dyDescent="0.2">
      <c r="A465" s="233"/>
      <c r="B465" s="79" t="s">
        <v>511</v>
      </c>
      <c r="C465" s="64" t="s">
        <v>897</v>
      </c>
      <c r="D465" s="95">
        <v>44413</v>
      </c>
    </row>
    <row r="466" spans="1:4" x14ac:dyDescent="0.2">
      <c r="A466" s="233"/>
      <c r="B466" s="79" t="s">
        <v>354</v>
      </c>
      <c r="C466" s="64" t="s">
        <v>898</v>
      </c>
      <c r="D466" s="95">
        <v>44426</v>
      </c>
    </row>
    <row r="467" spans="1:4" ht="25.5" x14ac:dyDescent="0.2">
      <c r="A467" s="233"/>
      <c r="B467" s="79" t="s">
        <v>328</v>
      </c>
      <c r="C467" s="64" t="s">
        <v>899</v>
      </c>
      <c r="D467" s="95">
        <v>44447</v>
      </c>
    </row>
    <row r="468" spans="1:4" ht="24" x14ac:dyDescent="0.2">
      <c r="A468" s="233"/>
      <c r="B468" s="79" t="s">
        <v>331</v>
      </c>
      <c r="C468" s="64" t="s">
        <v>900</v>
      </c>
      <c r="D468" s="95">
        <v>44431</v>
      </c>
    </row>
    <row r="469" spans="1:4" ht="25.5" x14ac:dyDescent="0.2">
      <c r="A469" s="233"/>
      <c r="B469" s="79" t="s">
        <v>901</v>
      </c>
      <c r="C469" s="64" t="s">
        <v>902</v>
      </c>
      <c r="D469" s="95">
        <v>44440</v>
      </c>
    </row>
    <row r="470" spans="1:4" ht="36" x14ac:dyDescent="0.2">
      <c r="A470" s="233"/>
      <c r="B470" s="79" t="s">
        <v>354</v>
      </c>
      <c r="C470" s="64" t="s">
        <v>903</v>
      </c>
      <c r="D470" s="95">
        <v>44432</v>
      </c>
    </row>
    <row r="471" spans="1:4" ht="36" x14ac:dyDescent="0.2">
      <c r="A471" s="233"/>
      <c r="B471" s="79" t="s">
        <v>841</v>
      </c>
      <c r="C471" s="64" t="s">
        <v>904</v>
      </c>
      <c r="D471" s="95">
        <v>44448</v>
      </c>
    </row>
    <row r="472" spans="1:4" ht="24" x14ac:dyDescent="0.2">
      <c r="A472" s="233"/>
      <c r="B472" s="79" t="s">
        <v>354</v>
      </c>
      <c r="C472" s="64" t="s">
        <v>905</v>
      </c>
      <c r="D472" s="95">
        <v>44428</v>
      </c>
    </row>
    <row r="473" spans="1:4" ht="38.25" x14ac:dyDescent="0.2">
      <c r="A473" s="233"/>
      <c r="B473" s="79" t="s">
        <v>737</v>
      </c>
      <c r="C473" s="64" t="s">
        <v>906</v>
      </c>
      <c r="D473" s="95">
        <v>44418</v>
      </c>
    </row>
    <row r="474" spans="1:4" ht="38.25" x14ac:dyDescent="0.2">
      <c r="A474" s="233"/>
      <c r="B474" s="79" t="s">
        <v>865</v>
      </c>
      <c r="C474" s="64" t="s">
        <v>907</v>
      </c>
      <c r="D474" s="95">
        <v>44424</v>
      </c>
    </row>
    <row r="475" spans="1:4" ht="38.25" x14ac:dyDescent="0.2">
      <c r="A475" s="233"/>
      <c r="B475" s="79" t="s">
        <v>865</v>
      </c>
      <c r="C475" s="64" t="s">
        <v>908</v>
      </c>
      <c r="D475" s="95">
        <v>44433</v>
      </c>
    </row>
    <row r="476" spans="1:4" ht="36" x14ac:dyDescent="0.2">
      <c r="A476" s="144"/>
      <c r="B476" s="79" t="s">
        <v>354</v>
      </c>
      <c r="C476" s="64" t="s">
        <v>909</v>
      </c>
      <c r="D476" s="95">
        <v>44452</v>
      </c>
    </row>
    <row r="477" spans="1:4" ht="25.5" x14ac:dyDescent="0.2">
      <c r="A477" s="144"/>
      <c r="B477" s="79" t="s">
        <v>328</v>
      </c>
      <c r="C477" s="64" t="s">
        <v>910</v>
      </c>
      <c r="D477" s="95">
        <v>44453</v>
      </c>
    </row>
    <row r="478" spans="1:4" ht="25.5" x14ac:dyDescent="0.2">
      <c r="A478" s="144"/>
      <c r="B478" s="79" t="s">
        <v>328</v>
      </c>
      <c r="C478" s="64" t="s">
        <v>911</v>
      </c>
      <c r="D478" s="95">
        <v>44453</v>
      </c>
    </row>
    <row r="479" spans="1:4" ht="25.5" x14ac:dyDescent="0.2">
      <c r="A479" s="144"/>
      <c r="B479" s="79" t="s">
        <v>328</v>
      </c>
      <c r="C479" s="64" t="s">
        <v>912</v>
      </c>
      <c r="D479" s="95">
        <v>44453</v>
      </c>
    </row>
    <row r="480" spans="1:4" ht="24" x14ac:dyDescent="0.2">
      <c r="A480" s="144"/>
      <c r="B480" s="79" t="s">
        <v>331</v>
      </c>
      <c r="C480" s="64" t="s">
        <v>913</v>
      </c>
      <c r="D480" s="95">
        <v>44465</v>
      </c>
    </row>
    <row r="481" spans="1:4" ht="24" x14ac:dyDescent="0.2">
      <c r="A481" s="144"/>
      <c r="B481" s="79" t="s">
        <v>354</v>
      </c>
      <c r="C481" s="64" t="s">
        <v>914</v>
      </c>
      <c r="D481" s="95">
        <v>44466</v>
      </c>
    </row>
    <row r="482" spans="1:4" ht="24" x14ac:dyDescent="0.2">
      <c r="A482" s="144"/>
      <c r="B482" s="79" t="s">
        <v>883</v>
      </c>
      <c r="C482" s="64" t="s">
        <v>915</v>
      </c>
      <c r="D482" s="95">
        <v>44480</v>
      </c>
    </row>
    <row r="483" spans="1:4" ht="36" x14ac:dyDescent="0.2">
      <c r="A483" s="144"/>
      <c r="B483" s="79" t="s">
        <v>875</v>
      </c>
      <c r="C483" s="64" t="s">
        <v>916</v>
      </c>
      <c r="D483" s="95">
        <v>44480</v>
      </c>
    </row>
    <row r="484" spans="1:4" ht="48" x14ac:dyDescent="0.2">
      <c r="A484" s="144"/>
      <c r="B484" s="79" t="s">
        <v>354</v>
      </c>
      <c r="C484" s="64" t="s">
        <v>917</v>
      </c>
      <c r="D484" s="95">
        <v>44483</v>
      </c>
    </row>
    <row r="485" spans="1:4" x14ac:dyDescent="0.2">
      <c r="A485" s="144"/>
      <c r="B485" s="79" t="s">
        <v>354</v>
      </c>
      <c r="C485" s="64" t="s">
        <v>918</v>
      </c>
      <c r="D485" s="95">
        <v>44488</v>
      </c>
    </row>
    <row r="486" spans="1:4" ht="24" x14ac:dyDescent="0.2">
      <c r="A486" s="144"/>
      <c r="B486" s="79" t="s">
        <v>331</v>
      </c>
      <c r="C486" s="64" t="s">
        <v>919</v>
      </c>
      <c r="D486" s="95">
        <v>44498</v>
      </c>
    </row>
    <row r="487" spans="1:4" ht="25.5" x14ac:dyDescent="0.2">
      <c r="A487" s="144"/>
      <c r="B487" s="79" t="s">
        <v>920</v>
      </c>
      <c r="C487" s="64" t="s">
        <v>921</v>
      </c>
      <c r="D487" s="95">
        <v>44508</v>
      </c>
    </row>
    <row r="488" spans="1:4" x14ac:dyDescent="0.2">
      <c r="A488" s="144"/>
      <c r="B488" s="79" t="s">
        <v>782</v>
      </c>
      <c r="C488" s="64" t="s">
        <v>922</v>
      </c>
      <c r="D488" s="95">
        <v>44515</v>
      </c>
    </row>
    <row r="489" spans="1:4" ht="36" x14ac:dyDescent="0.2">
      <c r="A489" s="144"/>
      <c r="B489" s="79" t="s">
        <v>354</v>
      </c>
      <c r="C489" s="64" t="s">
        <v>923</v>
      </c>
      <c r="D489" s="95">
        <v>44514</v>
      </c>
    </row>
    <row r="490" spans="1:4" ht="24" x14ac:dyDescent="0.2">
      <c r="A490" s="144"/>
      <c r="B490" s="79" t="s">
        <v>331</v>
      </c>
      <c r="C490" s="64" t="s">
        <v>924</v>
      </c>
      <c r="D490" s="95">
        <v>44519</v>
      </c>
    </row>
    <row r="491" spans="1:4" ht="36" x14ac:dyDescent="0.2">
      <c r="A491" s="144"/>
      <c r="B491" s="79" t="s">
        <v>782</v>
      </c>
      <c r="C491" s="64" t="s">
        <v>925</v>
      </c>
      <c r="D491" s="95">
        <v>44520</v>
      </c>
    </row>
    <row r="492" spans="1:4" ht="25.5" x14ac:dyDescent="0.2">
      <c r="A492" s="144"/>
      <c r="B492" s="79" t="s">
        <v>920</v>
      </c>
      <c r="C492" s="64" t="s">
        <v>926</v>
      </c>
      <c r="D492" s="95">
        <v>44528</v>
      </c>
    </row>
    <row r="493" spans="1:4" ht="48" x14ac:dyDescent="0.2">
      <c r="A493" s="144"/>
      <c r="B493" s="79" t="s">
        <v>782</v>
      </c>
      <c r="C493" s="64" t="s">
        <v>927</v>
      </c>
      <c r="D493" s="95">
        <v>44540</v>
      </c>
    </row>
    <row r="494" spans="1:4" ht="25.5" x14ac:dyDescent="0.2">
      <c r="A494" s="144"/>
      <c r="B494" s="79" t="s">
        <v>328</v>
      </c>
      <c r="C494" s="64" t="s">
        <v>928</v>
      </c>
      <c r="D494" s="95">
        <v>44585</v>
      </c>
    </row>
    <row r="495" spans="1:4" ht="36" x14ac:dyDescent="0.2">
      <c r="A495" s="144"/>
      <c r="B495" s="79" t="s">
        <v>920</v>
      </c>
      <c r="C495" s="64" t="s">
        <v>929</v>
      </c>
      <c r="D495" s="95">
        <v>44593</v>
      </c>
    </row>
    <row r="496" spans="1:4" ht="25.5" x14ac:dyDescent="0.2">
      <c r="A496" s="144"/>
      <c r="B496" s="79" t="s">
        <v>328</v>
      </c>
      <c r="C496" s="64" t="s">
        <v>930</v>
      </c>
      <c r="D496" s="95">
        <v>44593</v>
      </c>
    </row>
    <row r="497" spans="1:4" ht="48" x14ac:dyDescent="0.2">
      <c r="A497" s="144"/>
      <c r="B497" s="79" t="s">
        <v>361</v>
      </c>
      <c r="C497" s="64" t="s">
        <v>931</v>
      </c>
      <c r="D497" s="95">
        <v>44599</v>
      </c>
    </row>
    <row r="498" spans="1:4" x14ac:dyDescent="0.2">
      <c r="A498" s="144"/>
      <c r="B498" s="79" t="s">
        <v>361</v>
      </c>
      <c r="C498" s="64" t="s">
        <v>932</v>
      </c>
      <c r="D498" s="95">
        <v>44617</v>
      </c>
    </row>
    <row r="499" spans="1:4" ht="25.5" x14ac:dyDescent="0.2">
      <c r="A499" s="144"/>
      <c r="B499" s="79" t="s">
        <v>328</v>
      </c>
      <c r="C499" s="64" t="s">
        <v>933</v>
      </c>
      <c r="D499" s="95">
        <v>44620</v>
      </c>
    </row>
    <row r="500" spans="1:4" ht="25.5" x14ac:dyDescent="0.2">
      <c r="A500" s="144"/>
      <c r="B500" s="79" t="s">
        <v>328</v>
      </c>
      <c r="C500" s="64" t="s">
        <v>934</v>
      </c>
      <c r="D500" s="95">
        <v>44619</v>
      </c>
    </row>
    <row r="501" spans="1:4" ht="25.5" x14ac:dyDescent="0.2">
      <c r="A501" s="144"/>
      <c r="B501" s="79" t="s">
        <v>920</v>
      </c>
      <c r="C501" s="64" t="s">
        <v>935</v>
      </c>
      <c r="D501" s="95">
        <v>44621</v>
      </c>
    </row>
    <row r="502" spans="1:4" ht="24" x14ac:dyDescent="0.2">
      <c r="A502" s="144"/>
      <c r="B502" s="79" t="s">
        <v>331</v>
      </c>
      <c r="C502" s="64" t="s">
        <v>936</v>
      </c>
      <c r="D502" s="95">
        <v>44635</v>
      </c>
    </row>
    <row r="503" spans="1:4" ht="36" x14ac:dyDescent="0.2">
      <c r="A503" s="144"/>
      <c r="B503" s="79" t="s">
        <v>298</v>
      </c>
      <c r="C503" s="64" t="s">
        <v>937</v>
      </c>
      <c r="D503" s="95">
        <v>44651</v>
      </c>
    </row>
    <row r="504" spans="1:4" x14ac:dyDescent="0.2">
      <c r="A504" s="144"/>
      <c r="B504" s="79" t="s">
        <v>331</v>
      </c>
      <c r="C504" s="64" t="s">
        <v>938</v>
      </c>
      <c r="D504" s="95">
        <v>44658</v>
      </c>
    </row>
    <row r="505" spans="1:4" ht="25.5" x14ac:dyDescent="0.2">
      <c r="A505" s="144"/>
      <c r="B505" s="79" t="s">
        <v>298</v>
      </c>
      <c r="C505" s="64" t="s">
        <v>939</v>
      </c>
      <c r="D505" s="95">
        <v>44658</v>
      </c>
    </row>
    <row r="506" spans="1:4" ht="48" x14ac:dyDescent="0.2">
      <c r="A506" s="144"/>
      <c r="B506" s="151" t="s">
        <v>298</v>
      </c>
      <c r="C506" s="64" t="s">
        <v>940</v>
      </c>
      <c r="D506" s="95">
        <v>44661</v>
      </c>
    </row>
    <row r="507" spans="1:4" ht="24" x14ac:dyDescent="0.2">
      <c r="A507" s="144"/>
      <c r="B507" s="151" t="s">
        <v>331</v>
      </c>
      <c r="C507" s="64" t="s">
        <v>941</v>
      </c>
      <c r="D507" s="95">
        <v>44662</v>
      </c>
    </row>
    <row r="508" spans="1:4" ht="25.5" x14ac:dyDescent="0.2">
      <c r="A508" s="144"/>
      <c r="B508" s="151" t="s">
        <v>298</v>
      </c>
      <c r="C508" s="64" t="s">
        <v>942</v>
      </c>
      <c r="D508" s="95">
        <v>44662</v>
      </c>
    </row>
    <row r="509" spans="1:4" x14ac:dyDescent="0.2">
      <c r="A509" s="144"/>
      <c r="B509" s="151" t="s">
        <v>331</v>
      </c>
      <c r="C509" s="64" t="s">
        <v>943</v>
      </c>
      <c r="D509" s="95">
        <v>44663</v>
      </c>
    </row>
    <row r="510" spans="1:4" ht="25.5" x14ac:dyDescent="0.2">
      <c r="A510" s="144"/>
      <c r="B510" s="151" t="s">
        <v>298</v>
      </c>
      <c r="C510" s="64" t="s">
        <v>944</v>
      </c>
      <c r="D510" s="95">
        <v>44669</v>
      </c>
    </row>
    <row r="511" spans="1:4" ht="25.5" x14ac:dyDescent="0.2">
      <c r="A511" s="144"/>
      <c r="B511" s="151" t="s">
        <v>945</v>
      </c>
      <c r="C511" s="64" t="s">
        <v>946</v>
      </c>
      <c r="D511" s="95">
        <v>44670</v>
      </c>
    </row>
    <row r="512" spans="1:4" ht="36" x14ac:dyDescent="0.2">
      <c r="A512" s="144"/>
      <c r="B512" s="151" t="s">
        <v>298</v>
      </c>
      <c r="C512" s="64" t="s">
        <v>947</v>
      </c>
      <c r="D512" s="95">
        <v>44669</v>
      </c>
    </row>
    <row r="513" spans="1:4" ht="24" x14ac:dyDescent="0.2">
      <c r="A513" s="144"/>
      <c r="B513" s="151" t="s">
        <v>331</v>
      </c>
      <c r="C513" s="64" t="s">
        <v>948</v>
      </c>
      <c r="D513" s="95">
        <v>44673</v>
      </c>
    </row>
    <row r="514" spans="1:4" ht="25.5" x14ac:dyDescent="0.2">
      <c r="A514" s="144"/>
      <c r="B514" s="79" t="s">
        <v>920</v>
      </c>
      <c r="C514" s="64" t="s">
        <v>949</v>
      </c>
      <c r="D514" s="95">
        <v>44678</v>
      </c>
    </row>
    <row r="515" spans="1:4" ht="25.5" x14ac:dyDescent="0.2">
      <c r="A515" s="144"/>
      <c r="B515" s="151" t="s">
        <v>298</v>
      </c>
      <c r="C515" s="64" t="s">
        <v>950</v>
      </c>
      <c r="D515" s="95">
        <v>44679</v>
      </c>
    </row>
    <row r="516" spans="1:4" ht="25.5" x14ac:dyDescent="0.2">
      <c r="A516" s="144"/>
      <c r="B516" s="151" t="s">
        <v>945</v>
      </c>
      <c r="C516" s="64" t="s">
        <v>951</v>
      </c>
      <c r="D516" s="95">
        <v>44680</v>
      </c>
    </row>
    <row r="517" spans="1:4" x14ac:dyDescent="0.2">
      <c r="A517" s="144"/>
      <c r="B517" s="151" t="s">
        <v>331</v>
      </c>
      <c r="C517" s="64" t="s">
        <v>952</v>
      </c>
      <c r="D517" s="95">
        <v>44680</v>
      </c>
    </row>
    <row r="518" spans="1:4" ht="25.5" x14ac:dyDescent="0.2">
      <c r="A518" s="144"/>
      <c r="B518" s="151" t="s">
        <v>945</v>
      </c>
      <c r="C518" s="64" t="s">
        <v>953</v>
      </c>
      <c r="D518" s="95">
        <v>44683</v>
      </c>
    </row>
    <row r="519" spans="1:4" ht="48" x14ac:dyDescent="0.2">
      <c r="A519" s="144"/>
      <c r="B519" s="151" t="s">
        <v>298</v>
      </c>
      <c r="C519" s="64" t="s">
        <v>954</v>
      </c>
      <c r="D519" s="95">
        <v>44685</v>
      </c>
    </row>
    <row r="520" spans="1:4" ht="25.5" x14ac:dyDescent="0.2">
      <c r="A520" s="144"/>
      <c r="B520" s="151" t="s">
        <v>298</v>
      </c>
      <c r="C520" s="64" t="s">
        <v>955</v>
      </c>
      <c r="D520" s="95">
        <v>44684</v>
      </c>
    </row>
    <row r="521" spans="1:4" ht="24" x14ac:dyDescent="0.2">
      <c r="A521" s="144"/>
      <c r="B521" s="151" t="s">
        <v>331</v>
      </c>
      <c r="C521" s="64" t="s">
        <v>956</v>
      </c>
      <c r="D521" s="95">
        <v>44686</v>
      </c>
    </row>
    <row r="522" spans="1:4" ht="25.5" x14ac:dyDescent="0.2">
      <c r="A522" s="144"/>
      <c r="B522" s="151" t="s">
        <v>298</v>
      </c>
      <c r="C522" s="64" t="s">
        <v>957</v>
      </c>
      <c r="D522" s="95">
        <v>44686</v>
      </c>
    </row>
    <row r="523" spans="1:4" ht="25.5" x14ac:dyDescent="0.2">
      <c r="A523" s="144"/>
      <c r="B523" s="79" t="s">
        <v>920</v>
      </c>
      <c r="C523" s="64" t="s">
        <v>958</v>
      </c>
      <c r="D523" s="95">
        <v>44687</v>
      </c>
    </row>
    <row r="524" spans="1:4" ht="24" x14ac:dyDescent="0.2">
      <c r="A524" s="144"/>
      <c r="B524" s="79" t="s">
        <v>782</v>
      </c>
      <c r="C524" s="64" t="s">
        <v>959</v>
      </c>
      <c r="D524" s="95">
        <v>44687</v>
      </c>
    </row>
    <row r="525" spans="1:4" ht="25.5" x14ac:dyDescent="0.2">
      <c r="A525" s="144"/>
      <c r="B525" s="151" t="s">
        <v>298</v>
      </c>
      <c r="C525" s="64" t="s">
        <v>960</v>
      </c>
      <c r="D525" s="95">
        <v>44690</v>
      </c>
    </row>
    <row r="526" spans="1:4" ht="25.5" x14ac:dyDescent="0.2">
      <c r="A526" s="144"/>
      <c r="B526" s="79" t="s">
        <v>920</v>
      </c>
      <c r="C526" s="64" t="s">
        <v>961</v>
      </c>
      <c r="D526" s="95">
        <v>44691</v>
      </c>
    </row>
    <row r="527" spans="1:4" ht="25.5" x14ac:dyDescent="0.2">
      <c r="A527" s="144"/>
      <c r="B527" s="79" t="s">
        <v>920</v>
      </c>
      <c r="C527" s="64" t="s">
        <v>962</v>
      </c>
      <c r="D527" s="95">
        <v>44691</v>
      </c>
    </row>
    <row r="528" spans="1:4" ht="24" x14ac:dyDescent="0.2">
      <c r="A528" s="144"/>
      <c r="B528" s="151" t="s">
        <v>331</v>
      </c>
      <c r="C528" s="64" t="s">
        <v>963</v>
      </c>
      <c r="D528" s="95">
        <v>44691</v>
      </c>
    </row>
    <row r="529" spans="1:4" ht="48" x14ac:dyDescent="0.2">
      <c r="A529" s="144"/>
      <c r="B529" s="151" t="s">
        <v>331</v>
      </c>
      <c r="C529" s="64" t="s">
        <v>964</v>
      </c>
      <c r="D529" s="95">
        <v>44693</v>
      </c>
    </row>
    <row r="530" spans="1:4" ht="25.5" x14ac:dyDescent="0.2">
      <c r="A530" s="144"/>
      <c r="B530" s="151" t="s">
        <v>945</v>
      </c>
      <c r="C530" s="64" t="s">
        <v>965</v>
      </c>
      <c r="D530" s="95">
        <v>44696</v>
      </c>
    </row>
    <row r="531" spans="1:4" ht="24" x14ac:dyDescent="0.2">
      <c r="A531" s="144"/>
      <c r="B531" s="151" t="s">
        <v>331</v>
      </c>
      <c r="C531" s="64" t="s">
        <v>966</v>
      </c>
      <c r="D531" s="95">
        <v>44697</v>
      </c>
    </row>
    <row r="532" spans="1:4" ht="25.5" x14ac:dyDescent="0.2">
      <c r="A532" s="144"/>
      <c r="B532" s="151" t="s">
        <v>945</v>
      </c>
      <c r="C532" s="64" t="s">
        <v>967</v>
      </c>
      <c r="D532" s="95">
        <v>44697</v>
      </c>
    </row>
    <row r="533" spans="1:4" ht="25.5" x14ac:dyDescent="0.2">
      <c r="A533" s="144"/>
      <c r="B533" s="151" t="s">
        <v>298</v>
      </c>
      <c r="C533" s="64" t="s">
        <v>968</v>
      </c>
      <c r="D533" s="95">
        <v>44698</v>
      </c>
    </row>
    <row r="534" spans="1:4" ht="48" x14ac:dyDescent="0.2">
      <c r="A534" s="144"/>
      <c r="B534" s="79" t="s">
        <v>883</v>
      </c>
      <c r="C534" s="64" t="s">
        <v>969</v>
      </c>
      <c r="D534" s="95">
        <v>44698</v>
      </c>
    </row>
    <row r="535" spans="1:4" ht="24" x14ac:dyDescent="0.2">
      <c r="A535" s="144"/>
      <c r="B535" s="151" t="s">
        <v>331</v>
      </c>
      <c r="C535" s="64" t="s">
        <v>970</v>
      </c>
      <c r="D535" s="95">
        <v>44698</v>
      </c>
    </row>
    <row r="536" spans="1:4" ht="24" x14ac:dyDescent="0.2">
      <c r="A536" s="144"/>
      <c r="B536" s="151" t="s">
        <v>331</v>
      </c>
      <c r="C536" s="64" t="s">
        <v>971</v>
      </c>
      <c r="D536" s="95">
        <v>44698</v>
      </c>
    </row>
    <row r="537" spans="1:4" ht="25.5" x14ac:dyDescent="0.2">
      <c r="A537" s="144"/>
      <c r="B537" s="151" t="s">
        <v>945</v>
      </c>
      <c r="C537" s="64" t="s">
        <v>972</v>
      </c>
      <c r="D537" s="95">
        <v>44700</v>
      </c>
    </row>
    <row r="538" spans="1:4" ht="25.5" x14ac:dyDescent="0.2">
      <c r="A538" s="144"/>
      <c r="B538" s="151" t="s">
        <v>298</v>
      </c>
      <c r="C538" s="64" t="s">
        <v>973</v>
      </c>
      <c r="D538" s="95">
        <v>44699</v>
      </c>
    </row>
    <row r="539" spans="1:4" ht="25.5" x14ac:dyDescent="0.2">
      <c r="A539" s="144"/>
      <c r="B539" s="151" t="s">
        <v>945</v>
      </c>
      <c r="C539" s="64" t="s">
        <v>974</v>
      </c>
      <c r="D539" s="95">
        <v>44701</v>
      </c>
    </row>
    <row r="540" spans="1:4" ht="25.5" x14ac:dyDescent="0.2">
      <c r="A540" s="144"/>
      <c r="B540" s="151" t="s">
        <v>945</v>
      </c>
      <c r="C540" s="64" t="s">
        <v>975</v>
      </c>
      <c r="D540" s="95">
        <v>44701</v>
      </c>
    </row>
    <row r="541" spans="1:4" ht="25.5" x14ac:dyDescent="0.2">
      <c r="A541" s="144"/>
      <c r="B541" s="151" t="s">
        <v>298</v>
      </c>
      <c r="C541" s="64" t="s">
        <v>976</v>
      </c>
      <c r="D541" s="95">
        <v>44704</v>
      </c>
    </row>
    <row r="542" spans="1:4" ht="25.5" x14ac:dyDescent="0.2">
      <c r="A542" s="144"/>
      <c r="B542" s="151" t="s">
        <v>298</v>
      </c>
      <c r="C542" s="64" t="s">
        <v>977</v>
      </c>
      <c r="D542" s="95">
        <v>44706</v>
      </c>
    </row>
    <row r="543" spans="1:4" ht="24" x14ac:dyDescent="0.2">
      <c r="A543" s="144"/>
      <c r="B543" s="151" t="s">
        <v>331</v>
      </c>
      <c r="C543" s="64" t="s">
        <v>978</v>
      </c>
      <c r="D543" s="95">
        <v>44705</v>
      </c>
    </row>
    <row r="544" spans="1:4" ht="36" x14ac:dyDescent="0.2">
      <c r="A544" s="144"/>
      <c r="B544" s="151" t="s">
        <v>298</v>
      </c>
      <c r="C544" s="64" t="s">
        <v>979</v>
      </c>
      <c r="D544" s="95">
        <v>44705</v>
      </c>
    </row>
    <row r="545" spans="1:4" ht="72" x14ac:dyDescent="0.2">
      <c r="A545" s="144"/>
      <c r="B545" s="79" t="s">
        <v>920</v>
      </c>
      <c r="C545" s="64" t="s">
        <v>980</v>
      </c>
      <c r="D545" s="95">
        <v>44705</v>
      </c>
    </row>
    <row r="546" spans="1:4" ht="25.5" x14ac:dyDescent="0.2">
      <c r="A546" s="144"/>
      <c r="B546" s="79" t="s">
        <v>920</v>
      </c>
      <c r="C546" s="64" t="s">
        <v>981</v>
      </c>
      <c r="D546" s="95">
        <v>44708</v>
      </c>
    </row>
    <row r="547" spans="1:4" ht="25.5" x14ac:dyDescent="0.2">
      <c r="A547" s="144"/>
      <c r="B547" s="151" t="s">
        <v>945</v>
      </c>
      <c r="C547" s="64" t="s">
        <v>982</v>
      </c>
      <c r="D547" s="95">
        <v>44710</v>
      </c>
    </row>
    <row r="548" spans="1:4" ht="45" customHeight="1" x14ac:dyDescent="0.2">
      <c r="A548" s="144"/>
      <c r="B548" s="151" t="s">
        <v>945</v>
      </c>
      <c r="C548" s="64" t="s">
        <v>983</v>
      </c>
      <c r="D548" s="95">
        <v>44709</v>
      </c>
    </row>
    <row r="549" spans="1:4" ht="36" x14ac:dyDescent="0.2">
      <c r="A549" s="144"/>
      <c r="B549" s="79" t="s">
        <v>328</v>
      </c>
      <c r="C549" s="64" t="s">
        <v>984</v>
      </c>
      <c r="D549" s="95">
        <v>44707</v>
      </c>
    </row>
    <row r="550" spans="1:4" ht="24" x14ac:dyDescent="0.2">
      <c r="A550" s="144"/>
      <c r="B550" s="151" t="s">
        <v>331</v>
      </c>
      <c r="C550" s="64" t="s">
        <v>985</v>
      </c>
      <c r="D550" s="95">
        <v>44712</v>
      </c>
    </row>
    <row r="551" spans="1:4" ht="48" x14ac:dyDescent="0.2">
      <c r="A551" s="144"/>
      <c r="B551" s="79" t="s">
        <v>354</v>
      </c>
      <c r="C551" s="64" t="s">
        <v>986</v>
      </c>
      <c r="D551" s="95">
        <v>44713</v>
      </c>
    </row>
    <row r="552" spans="1:4" ht="36" x14ac:dyDescent="0.2">
      <c r="A552" s="144"/>
      <c r="B552" s="79" t="s">
        <v>920</v>
      </c>
      <c r="C552" s="64" t="s">
        <v>987</v>
      </c>
      <c r="D552" s="95">
        <v>44714</v>
      </c>
    </row>
    <row r="553" spans="1:4" ht="48" x14ac:dyDescent="0.2">
      <c r="A553" s="144"/>
      <c r="B553" s="79" t="s">
        <v>354</v>
      </c>
      <c r="C553" s="64" t="s">
        <v>988</v>
      </c>
      <c r="D553" s="95">
        <v>44719</v>
      </c>
    </row>
    <row r="554" spans="1:4" ht="25.5" x14ac:dyDescent="0.2">
      <c r="A554" s="144"/>
      <c r="B554" s="151" t="s">
        <v>298</v>
      </c>
      <c r="C554" s="64" t="s">
        <v>989</v>
      </c>
      <c r="D554" s="95">
        <v>44719</v>
      </c>
    </row>
    <row r="555" spans="1:4" ht="36" x14ac:dyDescent="0.2">
      <c r="A555" s="144"/>
      <c r="B555" s="79" t="s">
        <v>328</v>
      </c>
      <c r="C555" s="64" t="s">
        <v>990</v>
      </c>
      <c r="D555" s="95">
        <v>44719</v>
      </c>
    </row>
    <row r="556" spans="1:4" ht="25.5" x14ac:dyDescent="0.2">
      <c r="A556" s="144"/>
      <c r="B556" s="151" t="s">
        <v>298</v>
      </c>
      <c r="C556" s="64" t="s">
        <v>991</v>
      </c>
      <c r="D556" s="95">
        <v>44716</v>
      </c>
    </row>
    <row r="557" spans="1:4" ht="24" x14ac:dyDescent="0.2">
      <c r="A557" s="144"/>
      <c r="B557" s="151" t="s">
        <v>331</v>
      </c>
      <c r="C557" s="64" t="s">
        <v>992</v>
      </c>
      <c r="D557" s="95">
        <v>44718</v>
      </c>
    </row>
    <row r="558" spans="1:4" ht="24" x14ac:dyDescent="0.2">
      <c r="A558" s="144"/>
      <c r="B558" s="151" t="s">
        <v>331</v>
      </c>
      <c r="C558" s="64" t="s">
        <v>993</v>
      </c>
      <c r="D558" s="95">
        <v>44718</v>
      </c>
    </row>
    <row r="559" spans="1:4" ht="24" x14ac:dyDescent="0.2">
      <c r="A559" s="144"/>
      <c r="B559" s="151" t="s">
        <v>331</v>
      </c>
      <c r="C559" s="64" t="s">
        <v>994</v>
      </c>
      <c r="D559" s="95">
        <v>44719</v>
      </c>
    </row>
    <row r="560" spans="1:4" ht="25.5" x14ac:dyDescent="0.2">
      <c r="A560" s="144"/>
      <c r="B560" s="151" t="s">
        <v>298</v>
      </c>
      <c r="C560" s="64" t="s">
        <v>995</v>
      </c>
      <c r="D560" s="95">
        <v>44718</v>
      </c>
    </row>
    <row r="561" spans="1:4" ht="48" x14ac:dyDescent="0.2">
      <c r="A561" s="144"/>
      <c r="B561" s="79" t="s">
        <v>354</v>
      </c>
      <c r="C561" s="64" t="s">
        <v>996</v>
      </c>
      <c r="D561" s="95">
        <v>44720</v>
      </c>
    </row>
    <row r="562" spans="1:4" ht="25.5" x14ac:dyDescent="0.2">
      <c r="A562" s="144"/>
      <c r="B562" s="151" t="s">
        <v>298</v>
      </c>
      <c r="C562" s="64" t="s">
        <v>997</v>
      </c>
      <c r="D562" s="95">
        <v>44722</v>
      </c>
    </row>
    <row r="563" spans="1:4" ht="25.5" x14ac:dyDescent="0.2">
      <c r="A563" s="144"/>
      <c r="B563" s="151" t="s">
        <v>298</v>
      </c>
      <c r="C563" s="64" t="s">
        <v>998</v>
      </c>
      <c r="D563" s="95">
        <v>44722</v>
      </c>
    </row>
    <row r="564" spans="1:4" ht="24" x14ac:dyDescent="0.2">
      <c r="A564" s="144"/>
      <c r="B564" s="79" t="s">
        <v>354</v>
      </c>
      <c r="C564" s="64" t="s">
        <v>999</v>
      </c>
      <c r="D564" s="95">
        <v>44727</v>
      </c>
    </row>
    <row r="565" spans="1:4" ht="25.5" x14ac:dyDescent="0.2">
      <c r="A565" s="144"/>
      <c r="B565" s="151" t="s">
        <v>945</v>
      </c>
      <c r="C565" s="64" t="s">
        <v>1000</v>
      </c>
      <c r="D565" s="95">
        <v>44726</v>
      </c>
    </row>
    <row r="566" spans="1:4" ht="25.5" x14ac:dyDescent="0.2">
      <c r="A566" s="144"/>
      <c r="B566" s="151" t="s">
        <v>945</v>
      </c>
      <c r="C566" s="64" t="s">
        <v>1001</v>
      </c>
      <c r="D566" s="95">
        <v>44729</v>
      </c>
    </row>
    <row r="567" spans="1:4" ht="36" x14ac:dyDescent="0.2">
      <c r="A567" s="144"/>
      <c r="B567" s="79" t="s">
        <v>920</v>
      </c>
      <c r="C567" s="64" t="s">
        <v>1002</v>
      </c>
      <c r="D567" s="95">
        <v>44733</v>
      </c>
    </row>
    <row r="568" spans="1:4" ht="24" x14ac:dyDescent="0.2">
      <c r="A568" s="144"/>
      <c r="B568" s="79" t="s">
        <v>782</v>
      </c>
      <c r="C568" s="64" t="s">
        <v>1003</v>
      </c>
      <c r="D568" s="95">
        <v>44736</v>
      </c>
    </row>
    <row r="569" spans="1:4" ht="25.5" x14ac:dyDescent="0.2">
      <c r="A569" s="144"/>
      <c r="B569" s="151" t="s">
        <v>945</v>
      </c>
      <c r="C569" s="64" t="s">
        <v>1004</v>
      </c>
      <c r="D569" s="95">
        <v>44735</v>
      </c>
    </row>
    <row r="570" spans="1:4" ht="25.5" x14ac:dyDescent="0.2">
      <c r="A570" s="144"/>
      <c r="B570" s="151" t="s">
        <v>298</v>
      </c>
      <c r="C570" s="64" t="s">
        <v>1005</v>
      </c>
      <c r="D570" s="95">
        <v>44733</v>
      </c>
    </row>
    <row r="571" spans="1:4" ht="36" x14ac:dyDescent="0.2">
      <c r="A571" s="144"/>
      <c r="B571" s="79" t="s">
        <v>782</v>
      </c>
      <c r="C571" s="64" t="s">
        <v>1006</v>
      </c>
      <c r="D571" s="95">
        <v>44733</v>
      </c>
    </row>
    <row r="572" spans="1:4" ht="36" x14ac:dyDescent="0.2">
      <c r="A572" s="144"/>
      <c r="B572" s="151" t="s">
        <v>945</v>
      </c>
      <c r="C572" s="64" t="s">
        <v>1007</v>
      </c>
      <c r="D572" s="95">
        <v>44733</v>
      </c>
    </row>
    <row r="573" spans="1:4" ht="49.5" customHeight="1" x14ac:dyDescent="0.2">
      <c r="A573" s="144"/>
      <c r="B573" s="79" t="s">
        <v>920</v>
      </c>
      <c r="C573" s="64" t="s">
        <v>1008</v>
      </c>
      <c r="D573" s="95">
        <v>44820</v>
      </c>
    </row>
    <row r="574" spans="1:4" ht="49.5" customHeight="1" x14ac:dyDescent="0.2">
      <c r="A574" s="144"/>
      <c r="B574" s="79" t="s">
        <v>920</v>
      </c>
      <c r="C574" s="64" t="s">
        <v>1009</v>
      </c>
      <c r="D574" s="95">
        <v>44823</v>
      </c>
    </row>
    <row r="575" spans="1:4" ht="49.5" customHeight="1" x14ac:dyDescent="0.2">
      <c r="A575" s="144"/>
      <c r="B575" s="151" t="s">
        <v>298</v>
      </c>
      <c r="C575" s="64" t="s">
        <v>1010</v>
      </c>
      <c r="D575" s="95">
        <v>44823</v>
      </c>
    </row>
    <row r="576" spans="1:4" ht="49.5" customHeight="1" x14ac:dyDescent="0.2">
      <c r="A576" s="144"/>
      <c r="B576" s="79" t="s">
        <v>331</v>
      </c>
      <c r="C576" s="64" t="s">
        <v>1011</v>
      </c>
      <c r="D576" s="95">
        <v>44838</v>
      </c>
    </row>
    <row r="577" spans="1:4" ht="49.5" customHeight="1" x14ac:dyDescent="0.2">
      <c r="A577" s="144"/>
      <c r="B577" s="151" t="s">
        <v>298</v>
      </c>
      <c r="C577" s="64" t="s">
        <v>1012</v>
      </c>
      <c r="D577" s="95">
        <v>44848</v>
      </c>
    </row>
    <row r="578" spans="1:4" ht="51.75" customHeight="1" x14ac:dyDescent="0.2">
      <c r="A578" s="144"/>
      <c r="B578" s="151" t="s">
        <v>360</v>
      </c>
      <c r="C578" s="64" t="s">
        <v>1013</v>
      </c>
      <c r="D578" s="95">
        <v>44854</v>
      </c>
    </row>
    <row r="579" spans="1:4" ht="49.5" customHeight="1" x14ac:dyDescent="0.2">
      <c r="A579" s="144"/>
      <c r="B579" s="151" t="s">
        <v>1014</v>
      </c>
      <c r="C579" s="64" t="s">
        <v>1015</v>
      </c>
      <c r="D579" s="95">
        <v>44868</v>
      </c>
    </row>
    <row r="580" spans="1:4" ht="51.75" customHeight="1" x14ac:dyDescent="0.2">
      <c r="A580" s="144"/>
      <c r="B580" s="151" t="s">
        <v>309</v>
      </c>
      <c r="C580" s="64" t="s">
        <v>1016</v>
      </c>
      <c r="D580" s="95">
        <v>44894</v>
      </c>
    </row>
    <row r="581" spans="1:4" ht="51.75" customHeight="1" x14ac:dyDescent="0.2">
      <c r="A581" s="144"/>
      <c r="B581" s="151" t="s">
        <v>309</v>
      </c>
      <c r="C581" s="64" t="s">
        <v>1017</v>
      </c>
      <c r="D581" s="95">
        <v>44899</v>
      </c>
    </row>
    <row r="582" spans="1:4" ht="33.75" customHeight="1" x14ac:dyDescent="0.2">
      <c r="A582" s="144"/>
      <c r="B582" s="151" t="s">
        <v>1018</v>
      </c>
      <c r="C582" s="64" t="s">
        <v>1019</v>
      </c>
      <c r="D582" s="95">
        <v>44905</v>
      </c>
    </row>
    <row r="583" spans="1:4" ht="37.5" customHeight="1" x14ac:dyDescent="0.2">
      <c r="A583" s="144"/>
      <c r="B583" s="151" t="s">
        <v>298</v>
      </c>
      <c r="C583" s="64" t="s">
        <v>1020</v>
      </c>
      <c r="D583" s="95">
        <v>44902</v>
      </c>
    </row>
    <row r="584" spans="1:4" ht="51.75" customHeight="1" x14ac:dyDescent="0.2">
      <c r="A584" s="144"/>
      <c r="B584" s="151" t="s">
        <v>298</v>
      </c>
      <c r="C584" s="64" t="s">
        <v>1021</v>
      </c>
      <c r="D584" s="95">
        <v>44922</v>
      </c>
    </row>
    <row r="585" spans="1:4" ht="51.75" customHeight="1" x14ac:dyDescent="0.2">
      <c r="A585" s="144"/>
      <c r="B585" s="151" t="s">
        <v>298</v>
      </c>
      <c r="C585" s="64" t="s">
        <v>1022</v>
      </c>
      <c r="D585" s="95">
        <v>44931</v>
      </c>
    </row>
    <row r="586" spans="1:4" ht="51.75" customHeight="1" x14ac:dyDescent="0.2">
      <c r="A586" s="144"/>
      <c r="B586" s="151" t="s">
        <v>1018</v>
      </c>
      <c r="C586" s="64" t="s">
        <v>1023</v>
      </c>
      <c r="D586" s="95">
        <v>44916</v>
      </c>
    </row>
    <row r="587" spans="1:4" ht="51.75" customHeight="1" x14ac:dyDescent="0.2">
      <c r="A587" s="144"/>
      <c r="B587" s="151" t="s">
        <v>1018</v>
      </c>
      <c r="C587" s="64" t="s">
        <v>1024</v>
      </c>
      <c r="D587" s="95">
        <v>44930</v>
      </c>
    </row>
    <row r="588" spans="1:4" ht="51.75" customHeight="1" x14ac:dyDescent="0.2">
      <c r="A588" s="144"/>
      <c r="B588" s="151" t="s">
        <v>1025</v>
      </c>
      <c r="C588" s="64" t="s">
        <v>1026</v>
      </c>
      <c r="D588" s="95">
        <v>44921</v>
      </c>
    </row>
    <row r="589" spans="1:4" ht="49.5" customHeight="1" x14ac:dyDescent="0.2">
      <c r="A589" s="144"/>
      <c r="B589" s="151" t="s">
        <v>372</v>
      </c>
      <c r="C589" s="64" t="s">
        <v>1027</v>
      </c>
      <c r="D589" s="95">
        <v>44935</v>
      </c>
    </row>
    <row r="590" spans="1:4" ht="40.5" customHeight="1" x14ac:dyDescent="0.2">
      <c r="A590" s="144"/>
      <c r="B590" s="151" t="s">
        <v>1028</v>
      </c>
      <c r="C590" s="64" t="s">
        <v>1029</v>
      </c>
      <c r="D590" s="95">
        <v>44935</v>
      </c>
    </row>
    <row r="591" spans="1:4" ht="40.5" customHeight="1" x14ac:dyDescent="0.2">
      <c r="A591" s="144"/>
      <c r="B591" s="151" t="s">
        <v>298</v>
      </c>
      <c r="C591" s="64" t="s">
        <v>1030</v>
      </c>
      <c r="D591" s="95">
        <v>44949</v>
      </c>
    </row>
    <row r="592" spans="1:4" ht="40.5" customHeight="1" x14ac:dyDescent="0.2">
      <c r="A592" s="144"/>
      <c r="B592" s="151" t="s">
        <v>1028</v>
      </c>
      <c r="C592" s="64" t="s">
        <v>1031</v>
      </c>
      <c r="D592" s="95">
        <v>44951</v>
      </c>
    </row>
    <row r="593" spans="1:4" ht="57" customHeight="1" x14ac:dyDescent="0.2">
      <c r="A593" s="144"/>
      <c r="B593" s="151" t="s">
        <v>1032</v>
      </c>
      <c r="C593" s="64" t="s">
        <v>1033</v>
      </c>
      <c r="D593" s="95">
        <v>44957</v>
      </c>
    </row>
    <row r="594" spans="1:4" ht="48" customHeight="1" x14ac:dyDescent="0.2">
      <c r="A594" s="144"/>
      <c r="B594" s="151" t="s">
        <v>1034</v>
      </c>
      <c r="C594" s="64" t="s">
        <v>1035</v>
      </c>
      <c r="D594" s="95">
        <v>44957</v>
      </c>
    </row>
    <row r="595" spans="1:4" ht="52.5" customHeight="1" x14ac:dyDescent="0.2">
      <c r="A595" s="144"/>
      <c r="B595" s="151" t="s">
        <v>298</v>
      </c>
      <c r="C595" s="64" t="s">
        <v>1036</v>
      </c>
      <c r="D595" s="95">
        <v>44957</v>
      </c>
    </row>
    <row r="596" spans="1:4" ht="48" x14ac:dyDescent="0.2">
      <c r="A596" s="144"/>
      <c r="B596" s="151" t="s">
        <v>298</v>
      </c>
      <c r="C596" s="64" t="s">
        <v>1037</v>
      </c>
      <c r="D596" s="95">
        <v>44959</v>
      </c>
    </row>
    <row r="597" spans="1:4" ht="39" customHeight="1" x14ac:dyDescent="0.2">
      <c r="A597" s="144"/>
      <c r="B597" s="151" t="s">
        <v>298</v>
      </c>
      <c r="C597" s="64" t="s">
        <v>1038</v>
      </c>
      <c r="D597" s="95">
        <v>44967</v>
      </c>
    </row>
    <row r="598" spans="1:4" ht="51" x14ac:dyDescent="0.2">
      <c r="A598" s="144"/>
      <c r="B598" s="151" t="s">
        <v>309</v>
      </c>
      <c r="C598" s="64" t="s">
        <v>1039</v>
      </c>
      <c r="D598" s="95">
        <v>44964</v>
      </c>
    </row>
    <row r="599" spans="1:4" ht="48" x14ac:dyDescent="0.2">
      <c r="A599" s="144"/>
      <c r="B599" s="151" t="s">
        <v>300</v>
      </c>
      <c r="C599" s="64" t="s">
        <v>1040</v>
      </c>
      <c r="D599" s="95">
        <v>44967</v>
      </c>
    </row>
    <row r="600" spans="1:4" ht="39" customHeight="1" x14ac:dyDescent="0.2">
      <c r="A600" s="144"/>
      <c r="B600" s="151" t="s">
        <v>298</v>
      </c>
      <c r="C600" s="64" t="s">
        <v>1041</v>
      </c>
      <c r="D600" s="95">
        <v>44970</v>
      </c>
    </row>
    <row r="601" spans="1:4" ht="38.25" customHeight="1" x14ac:dyDescent="0.2">
      <c r="A601" s="144"/>
      <c r="B601" s="151" t="s">
        <v>298</v>
      </c>
      <c r="C601" s="64" t="s">
        <v>1042</v>
      </c>
      <c r="D601" s="95">
        <v>44972</v>
      </c>
    </row>
    <row r="602" spans="1:4" ht="42" customHeight="1" x14ac:dyDescent="0.2">
      <c r="A602" s="144"/>
      <c r="B602" s="151" t="s">
        <v>298</v>
      </c>
      <c r="C602" s="64" t="s">
        <v>1043</v>
      </c>
      <c r="D602" s="95">
        <v>44972</v>
      </c>
    </row>
    <row r="603" spans="1:4" ht="39.75" customHeight="1" x14ac:dyDescent="0.2">
      <c r="A603" s="144"/>
      <c r="B603" s="151" t="s">
        <v>1044</v>
      </c>
      <c r="C603" s="64" t="s">
        <v>1045</v>
      </c>
      <c r="D603" s="95">
        <v>44972</v>
      </c>
    </row>
    <row r="604" spans="1:4" ht="40.5" customHeight="1" x14ac:dyDescent="0.2">
      <c r="A604" s="144"/>
      <c r="B604" s="151" t="s">
        <v>298</v>
      </c>
      <c r="C604" s="64" t="s">
        <v>1046</v>
      </c>
      <c r="D604" s="95">
        <v>44972</v>
      </c>
    </row>
    <row r="605" spans="1:4" ht="59.25" customHeight="1" x14ac:dyDescent="0.2">
      <c r="A605" s="144"/>
      <c r="B605" s="151" t="s">
        <v>1028</v>
      </c>
      <c r="C605" s="64" t="s">
        <v>1047</v>
      </c>
      <c r="D605" s="95">
        <v>44974</v>
      </c>
    </row>
    <row r="606" spans="1:4" ht="45.75" customHeight="1" x14ac:dyDescent="0.2">
      <c r="A606" s="144"/>
      <c r="B606" s="151" t="s">
        <v>307</v>
      </c>
      <c r="C606" s="64" t="s">
        <v>1048</v>
      </c>
      <c r="D606" s="95">
        <v>44979</v>
      </c>
    </row>
    <row r="607" spans="1:4" ht="45.6" customHeight="1" x14ac:dyDescent="0.2">
      <c r="A607" s="144"/>
      <c r="B607" s="151" t="s">
        <v>302</v>
      </c>
      <c r="C607" s="64" t="s">
        <v>303</v>
      </c>
      <c r="D607" s="95">
        <v>44985</v>
      </c>
    </row>
    <row r="608" spans="1:4" ht="42" customHeight="1" x14ac:dyDescent="0.2">
      <c r="A608" s="144"/>
      <c r="B608" s="151" t="s">
        <v>307</v>
      </c>
      <c r="C608" s="64" t="s">
        <v>308</v>
      </c>
      <c r="D608" s="95">
        <v>44988</v>
      </c>
    </row>
    <row r="609" spans="1:4" ht="60" customHeight="1" x14ac:dyDescent="0.2">
      <c r="A609" s="144"/>
      <c r="B609" s="151" t="s">
        <v>328</v>
      </c>
      <c r="C609" s="64" t="s">
        <v>329</v>
      </c>
      <c r="D609" s="95">
        <v>44995</v>
      </c>
    </row>
    <row r="610" spans="1:4" ht="58.9" customHeight="1" x14ac:dyDescent="0.2">
      <c r="A610" s="144"/>
      <c r="B610" s="151" t="s">
        <v>298</v>
      </c>
      <c r="C610" s="64" t="s">
        <v>304</v>
      </c>
      <c r="D610" s="95">
        <v>44998</v>
      </c>
    </row>
    <row r="611" spans="1:4" ht="42" customHeight="1" x14ac:dyDescent="0.2">
      <c r="A611" s="144"/>
      <c r="B611" s="151" t="s">
        <v>311</v>
      </c>
      <c r="C611" s="64" t="s">
        <v>312</v>
      </c>
      <c r="D611" s="95">
        <v>44998</v>
      </c>
    </row>
    <row r="612" spans="1:4" ht="48" customHeight="1" x14ac:dyDescent="0.2">
      <c r="A612" s="144"/>
      <c r="B612" s="151" t="s">
        <v>298</v>
      </c>
      <c r="C612" s="64" t="s">
        <v>299</v>
      </c>
      <c r="D612" s="95">
        <v>45000</v>
      </c>
    </row>
    <row r="613" spans="1:4" ht="45" customHeight="1" x14ac:dyDescent="0.2">
      <c r="A613" s="144"/>
      <c r="B613" s="151" t="s">
        <v>321</v>
      </c>
      <c r="C613" s="64" t="s">
        <v>322</v>
      </c>
      <c r="D613" s="95">
        <v>45005</v>
      </c>
    </row>
    <row r="614" spans="1:4" ht="51" x14ac:dyDescent="0.2">
      <c r="A614" s="144"/>
      <c r="B614" s="151" t="s">
        <v>319</v>
      </c>
      <c r="C614" s="64" t="s">
        <v>323</v>
      </c>
      <c r="D614" s="95">
        <v>45005</v>
      </c>
    </row>
    <row r="615" spans="1:4" x14ac:dyDescent="0.2">
      <c r="A615" s="144"/>
    </row>
    <row r="616" spans="1:4" x14ac:dyDescent="0.2">
      <c r="A616" s="144"/>
    </row>
    <row r="617" spans="1:4" x14ac:dyDescent="0.2">
      <c r="A617" s="144"/>
    </row>
    <row r="618" spans="1:4" x14ac:dyDescent="0.2">
      <c r="A618" s="144"/>
    </row>
    <row r="619" spans="1:4" x14ac:dyDescent="0.2">
      <c r="A619" s="144"/>
    </row>
    <row r="620" spans="1:4" x14ac:dyDescent="0.2">
      <c r="A620" s="144"/>
    </row>
    <row r="621" spans="1:4" x14ac:dyDescent="0.2">
      <c r="A621" s="144"/>
    </row>
    <row r="622" spans="1:4" x14ac:dyDescent="0.2">
      <c r="A622" s="144"/>
    </row>
    <row r="623" spans="1:4" x14ac:dyDescent="0.2">
      <c r="A623" s="144"/>
    </row>
    <row r="624" spans="1:4" x14ac:dyDescent="0.2">
      <c r="A624" s="144"/>
    </row>
    <row r="625" spans="1:1" x14ac:dyDescent="0.2">
      <c r="A625" s="144"/>
    </row>
    <row r="626" spans="1:1" x14ac:dyDescent="0.2">
      <c r="A626" s="144"/>
    </row>
    <row r="627" spans="1:1" x14ac:dyDescent="0.2">
      <c r="A627" s="144"/>
    </row>
    <row r="628" spans="1:1" x14ac:dyDescent="0.2">
      <c r="A628" s="144"/>
    </row>
    <row r="629" spans="1:1" x14ac:dyDescent="0.2">
      <c r="A629" s="144"/>
    </row>
    <row r="630" spans="1:1" x14ac:dyDescent="0.2">
      <c r="A630" s="144"/>
    </row>
    <row r="631" spans="1:1" x14ac:dyDescent="0.2">
      <c r="A631" s="144"/>
    </row>
    <row r="632" spans="1:1" x14ac:dyDescent="0.2">
      <c r="A632" s="144"/>
    </row>
    <row r="633" spans="1:1" x14ac:dyDescent="0.2">
      <c r="A633" s="144"/>
    </row>
    <row r="634" spans="1:1" x14ac:dyDescent="0.2">
      <c r="A634" s="144"/>
    </row>
    <row r="635" spans="1:1" x14ac:dyDescent="0.2">
      <c r="A635" s="144"/>
    </row>
    <row r="636" spans="1:1" x14ac:dyDescent="0.2">
      <c r="A636" s="144"/>
    </row>
    <row r="637" spans="1:1" x14ac:dyDescent="0.2">
      <c r="A637" s="144"/>
    </row>
    <row r="638" spans="1:1" x14ac:dyDescent="0.2">
      <c r="A638" s="144"/>
    </row>
    <row r="639" spans="1:1" x14ac:dyDescent="0.2">
      <c r="A639" s="144"/>
    </row>
    <row r="640" spans="1:1" x14ac:dyDescent="0.2">
      <c r="A640" s="144"/>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FF"/>
  </sheetPr>
  <dimension ref="A1:V80"/>
  <sheetViews>
    <sheetView zoomScale="90" zoomScaleNormal="90" workbookViewId="0">
      <pane ySplit="5" topLeftCell="A27" activePane="bottomLeft" state="frozen"/>
      <selection pane="bottomLeft"/>
    </sheetView>
  </sheetViews>
  <sheetFormatPr defaultColWidth="8.42578125" defaultRowHeight="12.75" x14ac:dyDescent="0.2"/>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x14ac:dyDescent="0.25"/>
    <row r="2" spans="1:11" ht="33" customHeight="1" thickTop="1" x14ac:dyDescent="0.2">
      <c r="C2" s="235" t="s">
        <v>1049</v>
      </c>
      <c r="E2" s="87"/>
      <c r="G2" s="93"/>
    </row>
    <row r="3" spans="1:11" ht="23.25" customHeight="1" thickBot="1" x14ac:dyDescent="0.25">
      <c r="C3" s="236"/>
      <c r="E3" s="86" t="s">
        <v>164</v>
      </c>
      <c r="G3" s="86" t="s">
        <v>349</v>
      </c>
    </row>
    <row r="4" spans="1:11" ht="15.75" customHeight="1" thickTop="1" thickBot="1" x14ac:dyDescent="0.25"/>
    <row r="5" spans="1:11" ht="15.75" thickBot="1" x14ac:dyDescent="0.25">
      <c r="A5" s="71" t="s">
        <v>1050</v>
      </c>
      <c r="B5" s="71" t="s">
        <v>28</v>
      </c>
      <c r="C5" s="71" t="s">
        <v>1051</v>
      </c>
      <c r="D5" s="71" t="s">
        <v>30</v>
      </c>
    </row>
    <row r="6" spans="1:11" ht="65.25" customHeight="1" x14ac:dyDescent="0.2">
      <c r="A6" s="232">
        <v>2019</v>
      </c>
      <c r="B6" s="79" t="s">
        <v>731</v>
      </c>
      <c r="C6" s="64" t="s">
        <v>1052</v>
      </c>
      <c r="D6" s="68">
        <v>43488</v>
      </c>
    </row>
    <row r="7" spans="1:11" ht="30" customHeight="1" x14ac:dyDescent="0.2">
      <c r="A7" s="233"/>
      <c r="B7" s="79" t="s">
        <v>731</v>
      </c>
      <c r="C7" s="64" t="s">
        <v>1053</v>
      </c>
      <c r="D7" s="68">
        <v>43488</v>
      </c>
    </row>
    <row r="8" spans="1:11" ht="38.25" customHeight="1" x14ac:dyDescent="0.2">
      <c r="A8" s="233"/>
      <c r="B8" s="79" t="s">
        <v>731</v>
      </c>
      <c r="C8" s="64" t="s">
        <v>1054</v>
      </c>
      <c r="D8" s="68">
        <v>43488</v>
      </c>
      <c r="K8" s="91"/>
    </row>
    <row r="9" spans="1:11" ht="39" customHeight="1" x14ac:dyDescent="0.2">
      <c r="A9" s="233"/>
      <c r="B9" s="79" t="s">
        <v>731</v>
      </c>
      <c r="C9" s="64" t="s">
        <v>1055</v>
      </c>
      <c r="D9" s="68">
        <v>43488</v>
      </c>
    </row>
    <row r="10" spans="1:11" ht="34.5" customHeight="1" x14ac:dyDescent="0.2">
      <c r="A10" s="233"/>
      <c r="B10" s="79" t="s">
        <v>1056</v>
      </c>
      <c r="C10" s="64" t="s">
        <v>1057</v>
      </c>
      <c r="D10" s="68">
        <v>43496</v>
      </c>
    </row>
    <row r="11" spans="1:11" ht="34.5" customHeight="1" x14ac:dyDescent="0.2">
      <c r="A11" s="233"/>
      <c r="B11" s="79" t="s">
        <v>1058</v>
      </c>
      <c r="C11" s="64" t="s">
        <v>1059</v>
      </c>
      <c r="D11" s="68">
        <v>43571</v>
      </c>
    </row>
    <row r="12" spans="1:11" ht="51" customHeight="1" x14ac:dyDescent="0.2">
      <c r="A12" s="233"/>
      <c r="B12" s="79" t="s">
        <v>1058</v>
      </c>
      <c r="C12" s="64" t="s">
        <v>1060</v>
      </c>
      <c r="D12" s="68">
        <v>43571</v>
      </c>
    </row>
    <row r="13" spans="1:11" ht="57" customHeight="1" x14ac:dyDescent="0.2">
      <c r="A13" s="233"/>
      <c r="B13" s="79" t="s">
        <v>360</v>
      </c>
      <c r="C13" s="64" t="s">
        <v>1061</v>
      </c>
      <c r="D13" s="68">
        <v>43686</v>
      </c>
    </row>
    <row r="14" spans="1:11" ht="59.25" customHeight="1" x14ac:dyDescent="0.2">
      <c r="A14" s="233"/>
      <c r="B14" s="79" t="s">
        <v>108</v>
      </c>
      <c r="C14" s="64" t="s">
        <v>1062</v>
      </c>
      <c r="D14" s="68">
        <v>43712</v>
      </c>
    </row>
    <row r="15" spans="1:11" ht="39.75" customHeight="1" x14ac:dyDescent="0.2">
      <c r="A15" s="233"/>
      <c r="B15" s="79" t="s">
        <v>108</v>
      </c>
      <c r="C15" s="64" t="s">
        <v>1063</v>
      </c>
      <c r="D15" s="68">
        <v>43712</v>
      </c>
    </row>
    <row r="16" spans="1:11" ht="42.75" customHeight="1" x14ac:dyDescent="0.2">
      <c r="A16" s="233"/>
      <c r="B16" s="79" t="s">
        <v>1056</v>
      </c>
      <c r="C16" s="64" t="s">
        <v>1064</v>
      </c>
      <c r="D16" s="68">
        <v>43712</v>
      </c>
    </row>
    <row r="17" spans="1:4" ht="32.25" customHeight="1" thickBot="1" x14ac:dyDescent="0.25">
      <c r="A17" s="237"/>
      <c r="B17" s="79" t="s">
        <v>108</v>
      </c>
      <c r="C17" s="64" t="s">
        <v>1065</v>
      </c>
      <c r="D17" s="68">
        <v>43719</v>
      </c>
    </row>
    <row r="18" spans="1:4" ht="41.25" customHeight="1" x14ac:dyDescent="0.2">
      <c r="A18" s="232">
        <v>2020</v>
      </c>
      <c r="B18" s="79" t="s">
        <v>1056</v>
      </c>
      <c r="C18" s="64" t="s">
        <v>1066</v>
      </c>
      <c r="D18" s="68">
        <v>43845</v>
      </c>
    </row>
    <row r="19" spans="1:4" ht="40.5" customHeight="1" x14ac:dyDescent="0.2">
      <c r="A19" s="233"/>
      <c r="B19" s="79" t="s">
        <v>731</v>
      </c>
      <c r="C19" s="64" t="s">
        <v>1067</v>
      </c>
      <c r="D19" s="68">
        <v>43852</v>
      </c>
    </row>
    <row r="20" spans="1:4" ht="46.5" customHeight="1" x14ac:dyDescent="0.2">
      <c r="A20" s="233"/>
      <c r="B20" s="79" t="s">
        <v>731</v>
      </c>
      <c r="C20" s="64" t="s">
        <v>1068</v>
      </c>
      <c r="D20" s="68">
        <v>43852</v>
      </c>
    </row>
    <row r="21" spans="1:4" ht="44.25" customHeight="1" x14ac:dyDescent="0.2">
      <c r="A21" s="233"/>
      <c r="B21" s="79" t="s">
        <v>731</v>
      </c>
      <c r="C21" s="64" t="s">
        <v>1069</v>
      </c>
      <c r="D21" s="68">
        <v>43852</v>
      </c>
    </row>
    <row r="22" spans="1:4" ht="53.25" customHeight="1" x14ac:dyDescent="0.2">
      <c r="A22" s="233"/>
      <c r="B22" s="79" t="s">
        <v>731</v>
      </c>
      <c r="C22" s="64" t="s">
        <v>1070</v>
      </c>
      <c r="D22" s="68">
        <v>43852</v>
      </c>
    </row>
    <row r="23" spans="1:4" ht="54" customHeight="1" x14ac:dyDescent="0.2">
      <c r="A23" s="233"/>
      <c r="B23" s="79" t="s">
        <v>731</v>
      </c>
      <c r="C23" s="64" t="s">
        <v>1071</v>
      </c>
      <c r="D23" s="68">
        <v>43852</v>
      </c>
    </row>
    <row r="24" spans="1:4" ht="26.25" customHeight="1" x14ac:dyDescent="0.2">
      <c r="A24" s="233"/>
      <c r="B24" s="79" t="s">
        <v>731</v>
      </c>
      <c r="C24" s="64" t="s">
        <v>1072</v>
      </c>
      <c r="D24" s="68">
        <v>43852</v>
      </c>
    </row>
    <row r="25" spans="1:4" ht="39" customHeight="1" x14ac:dyDescent="0.2">
      <c r="A25" s="233"/>
      <c r="B25" s="79" t="s">
        <v>44</v>
      </c>
      <c r="C25" s="64" t="s">
        <v>1073</v>
      </c>
      <c r="D25" s="68">
        <v>43851</v>
      </c>
    </row>
    <row r="26" spans="1:4" ht="39" customHeight="1" x14ac:dyDescent="0.2">
      <c r="A26" s="233"/>
      <c r="B26" s="79" t="s">
        <v>1074</v>
      </c>
      <c r="C26" s="64" t="s">
        <v>1075</v>
      </c>
      <c r="D26" s="68">
        <v>43888</v>
      </c>
    </row>
    <row r="27" spans="1:4" ht="60" customHeight="1" x14ac:dyDescent="0.2">
      <c r="A27" s="233"/>
      <c r="B27" s="79" t="s">
        <v>1076</v>
      </c>
      <c r="C27" s="64" t="s">
        <v>1077</v>
      </c>
      <c r="D27" s="68">
        <v>43896</v>
      </c>
    </row>
    <row r="28" spans="1:4" ht="60" customHeight="1" x14ac:dyDescent="0.2">
      <c r="A28" s="233"/>
      <c r="B28" s="79" t="s">
        <v>1076</v>
      </c>
      <c r="C28" s="64" t="s">
        <v>1078</v>
      </c>
      <c r="D28" s="68">
        <v>43896</v>
      </c>
    </row>
    <row r="29" spans="1:4" ht="40.5" customHeight="1" thickBot="1" x14ac:dyDescent="0.25">
      <c r="A29" s="237"/>
      <c r="B29" s="79" t="s">
        <v>1079</v>
      </c>
      <c r="C29" s="64" t="s">
        <v>1080</v>
      </c>
      <c r="D29" s="68">
        <v>44110</v>
      </c>
    </row>
    <row r="30" spans="1:4" ht="42" customHeight="1" x14ac:dyDescent="0.2">
      <c r="A30" s="232">
        <v>2021</v>
      </c>
      <c r="B30" s="79" t="s">
        <v>1081</v>
      </c>
      <c r="C30" s="64" t="s">
        <v>1082</v>
      </c>
      <c r="D30" s="68">
        <v>44145</v>
      </c>
    </row>
    <row r="31" spans="1:4" ht="36.75" customHeight="1" x14ac:dyDescent="0.2">
      <c r="A31" s="233"/>
      <c r="B31" s="79" t="s">
        <v>1081</v>
      </c>
      <c r="C31" s="64" t="s">
        <v>1083</v>
      </c>
      <c r="D31" s="68">
        <v>44145</v>
      </c>
    </row>
    <row r="32" spans="1:4" ht="37.5" customHeight="1" x14ac:dyDescent="0.2">
      <c r="A32" s="233"/>
      <c r="B32" s="79" t="s">
        <v>1084</v>
      </c>
      <c r="C32" s="64" t="s">
        <v>1085</v>
      </c>
      <c r="D32" s="68">
        <v>44175</v>
      </c>
    </row>
    <row r="33" spans="1:14" ht="44.25" customHeight="1" x14ac:dyDescent="0.2">
      <c r="A33" s="233"/>
      <c r="B33" s="79" t="s">
        <v>1079</v>
      </c>
      <c r="C33" s="64" t="s">
        <v>1086</v>
      </c>
      <c r="D33" s="68">
        <v>44175</v>
      </c>
    </row>
    <row r="34" spans="1:14" ht="62.25" customHeight="1" x14ac:dyDescent="0.2">
      <c r="A34" s="233"/>
      <c r="B34" s="79" t="s">
        <v>1087</v>
      </c>
      <c r="C34" s="64" t="s">
        <v>1088</v>
      </c>
      <c r="D34" s="68">
        <v>44217</v>
      </c>
    </row>
    <row r="35" spans="1:14" ht="52.5" customHeight="1" x14ac:dyDescent="0.2">
      <c r="A35" s="233"/>
      <c r="B35" s="79" t="s">
        <v>1081</v>
      </c>
      <c r="C35" s="64" t="s">
        <v>1089</v>
      </c>
      <c r="D35" s="68">
        <v>44243</v>
      </c>
    </row>
    <row r="36" spans="1:14" ht="40.5" customHeight="1" x14ac:dyDescent="0.2">
      <c r="A36" s="233"/>
      <c r="B36" s="79" t="s">
        <v>1058</v>
      </c>
      <c r="C36" s="64" t="s">
        <v>1090</v>
      </c>
      <c r="D36" s="83">
        <v>44327</v>
      </c>
    </row>
    <row r="37" spans="1:14" ht="42.75" customHeight="1" x14ac:dyDescent="0.2">
      <c r="A37" s="233"/>
      <c r="B37" s="79" t="s">
        <v>1058</v>
      </c>
      <c r="C37" s="64" t="s">
        <v>1091</v>
      </c>
      <c r="D37" s="83">
        <v>44327</v>
      </c>
    </row>
    <row r="38" spans="1:14" ht="90" customHeight="1" x14ac:dyDescent="0.2">
      <c r="A38" s="233"/>
      <c r="B38" s="79" t="s">
        <v>360</v>
      </c>
      <c r="C38" s="64" t="s">
        <v>1092</v>
      </c>
      <c r="D38" s="83">
        <v>44348</v>
      </c>
    </row>
    <row r="39" spans="1:14" ht="90" customHeight="1" x14ac:dyDescent="0.2">
      <c r="A39" s="233"/>
      <c r="B39" s="138" t="s">
        <v>1093</v>
      </c>
      <c r="C39" s="139" t="s">
        <v>1094</v>
      </c>
      <c r="D39" s="140">
        <v>44447</v>
      </c>
    </row>
    <row r="40" spans="1:14" ht="41.25" customHeight="1" x14ac:dyDescent="0.2">
      <c r="A40" s="233"/>
      <c r="B40" s="79" t="s">
        <v>552</v>
      </c>
      <c r="C40" s="64" t="s">
        <v>1095</v>
      </c>
      <c r="D40" s="136">
        <v>44501</v>
      </c>
    </row>
    <row r="41" spans="1:14" ht="43.5" customHeight="1" x14ac:dyDescent="0.2">
      <c r="A41" s="233"/>
      <c r="B41" s="79" t="s">
        <v>1096</v>
      </c>
      <c r="C41" s="64" t="s">
        <v>1097</v>
      </c>
      <c r="D41" s="136">
        <v>44551</v>
      </c>
    </row>
    <row r="42" spans="1:14" ht="47.85" customHeight="1" thickBot="1" x14ac:dyDescent="0.25">
      <c r="A42" s="237"/>
      <c r="B42" s="79" t="s">
        <v>46</v>
      </c>
      <c r="C42" s="64" t="s">
        <v>1098</v>
      </c>
      <c r="D42" s="136">
        <v>44573</v>
      </c>
    </row>
    <row r="43" spans="1:14" ht="30" customHeight="1" x14ac:dyDescent="0.2">
      <c r="A43" s="232"/>
      <c r="B43" s="79" t="s">
        <v>46</v>
      </c>
      <c r="C43" s="64" t="s">
        <v>1099</v>
      </c>
      <c r="D43" s="136">
        <v>44573</v>
      </c>
    </row>
    <row r="44" spans="1:14" ht="42" customHeight="1" x14ac:dyDescent="0.2">
      <c r="A44" s="233"/>
      <c r="B44" s="79" t="s">
        <v>46</v>
      </c>
      <c r="C44" s="64" t="s">
        <v>1100</v>
      </c>
      <c r="D44" s="136">
        <v>44579</v>
      </c>
    </row>
    <row r="45" spans="1:14" ht="43.5" customHeight="1" x14ac:dyDescent="0.2">
      <c r="A45" s="233"/>
      <c r="B45" s="79" t="s">
        <v>1101</v>
      </c>
      <c r="C45" s="64" t="s">
        <v>1102</v>
      </c>
      <c r="D45" s="83">
        <v>44586</v>
      </c>
    </row>
    <row r="46" spans="1:14" ht="45" customHeight="1" thickBot="1" x14ac:dyDescent="0.25">
      <c r="A46" s="233"/>
      <c r="B46" s="79" t="s">
        <v>46</v>
      </c>
      <c r="C46" s="64" t="s">
        <v>1103</v>
      </c>
      <c r="D46" s="83">
        <v>44601</v>
      </c>
    </row>
    <row r="47" spans="1:14" ht="39.75" customHeight="1" thickBot="1" x14ac:dyDescent="0.25">
      <c r="A47" s="157"/>
      <c r="B47" s="79" t="s">
        <v>1104</v>
      </c>
      <c r="C47" s="64" t="s">
        <v>1105</v>
      </c>
      <c r="D47" s="83">
        <v>44672</v>
      </c>
    </row>
    <row r="48" spans="1:14" ht="48.6" customHeight="1" thickBot="1" x14ac:dyDescent="0.25">
      <c r="A48" s="157"/>
      <c r="B48" s="79" t="s">
        <v>46</v>
      </c>
      <c r="C48" s="64" t="s">
        <v>1106</v>
      </c>
      <c r="D48" s="83">
        <v>44825</v>
      </c>
      <c r="I48" s="16"/>
      <c r="J48" s="16"/>
      <c r="K48" s="16"/>
      <c r="L48" s="16"/>
      <c r="M48" s="16"/>
      <c r="N48" s="16"/>
    </row>
    <row r="49" spans="1:22" ht="48.6" customHeight="1" thickBot="1" x14ac:dyDescent="0.25">
      <c r="A49" s="157"/>
      <c r="B49" s="79" t="s">
        <v>360</v>
      </c>
      <c r="C49" s="64" t="s">
        <v>1107</v>
      </c>
      <c r="D49" s="83">
        <v>44833</v>
      </c>
      <c r="I49" s="16"/>
      <c r="J49" s="16"/>
      <c r="K49" s="16"/>
      <c r="L49" s="16"/>
      <c r="M49" s="16"/>
      <c r="N49" s="16"/>
      <c r="O49" s="65"/>
      <c r="Q49" s="16"/>
      <c r="R49" s="16"/>
      <c r="S49" s="16"/>
      <c r="T49" s="16"/>
      <c r="U49" s="16"/>
      <c r="V49" s="16"/>
    </row>
    <row r="50" spans="1:22" ht="84" customHeight="1" thickBot="1" x14ac:dyDescent="0.25">
      <c r="A50" s="157"/>
      <c r="B50" s="168" t="s">
        <v>1108</v>
      </c>
      <c r="C50" s="64" t="s">
        <v>1109</v>
      </c>
      <c r="D50" s="83">
        <v>44930</v>
      </c>
    </row>
    <row r="51" spans="1:22" ht="39" customHeight="1" x14ac:dyDescent="0.2">
      <c r="A51" s="157"/>
      <c r="B51" s="79" t="s">
        <v>46</v>
      </c>
      <c r="C51" s="64" t="s">
        <v>1110</v>
      </c>
      <c r="D51" s="83">
        <v>44957</v>
      </c>
    </row>
    <row r="52" spans="1:22" ht="34.5" customHeight="1" x14ac:dyDescent="0.2">
      <c r="A52" s="158"/>
      <c r="B52" s="79" t="s">
        <v>46</v>
      </c>
      <c r="C52" s="64" t="s">
        <v>1111</v>
      </c>
      <c r="D52" s="83">
        <v>44957</v>
      </c>
    </row>
    <row r="53" spans="1:22" ht="48.75" customHeight="1" x14ac:dyDescent="0.2">
      <c r="A53" s="158"/>
      <c r="B53" s="79" t="s">
        <v>46</v>
      </c>
      <c r="C53" s="64" t="s">
        <v>1112</v>
      </c>
      <c r="D53" s="83">
        <v>44957</v>
      </c>
    </row>
    <row r="54" spans="1:22" ht="42.75" customHeight="1" x14ac:dyDescent="0.2">
      <c r="A54" s="158"/>
      <c r="B54" s="79" t="s">
        <v>46</v>
      </c>
      <c r="C54" s="64" t="s">
        <v>1113</v>
      </c>
      <c r="D54" s="83">
        <v>44957</v>
      </c>
    </row>
    <row r="55" spans="1:22" ht="45" customHeight="1" x14ac:dyDescent="0.2">
      <c r="A55" s="158"/>
      <c r="B55" s="79" t="s">
        <v>46</v>
      </c>
      <c r="C55" s="64" t="s">
        <v>1114</v>
      </c>
      <c r="D55" s="83">
        <v>44957</v>
      </c>
    </row>
    <row r="56" spans="1:22" ht="46.5" customHeight="1" x14ac:dyDescent="0.2">
      <c r="A56" s="158"/>
      <c r="B56" s="79" t="s">
        <v>46</v>
      </c>
      <c r="C56" s="64" t="s">
        <v>1115</v>
      </c>
      <c r="D56" s="83">
        <v>44957</v>
      </c>
    </row>
    <row r="57" spans="1:22" ht="61.5" customHeight="1" x14ac:dyDescent="0.2">
      <c r="A57" s="158"/>
      <c r="B57" s="79" t="s">
        <v>46</v>
      </c>
      <c r="C57" s="64" t="s">
        <v>1116</v>
      </c>
      <c r="D57" s="83">
        <v>44957</v>
      </c>
    </row>
    <row r="58" spans="1:22" ht="45.75" customHeight="1" x14ac:dyDescent="0.2"/>
    <row r="59" spans="1:22" ht="42.75" customHeight="1" x14ac:dyDescent="0.2"/>
    <row r="60" spans="1:22" ht="66" customHeight="1" x14ac:dyDescent="0.2"/>
    <row r="61" spans="1:22" ht="47.25" customHeight="1" x14ac:dyDescent="0.2"/>
    <row r="64" spans="1:22" ht="41.25" customHeight="1" x14ac:dyDescent="0.2"/>
    <row r="65" ht="42" customHeight="1" x14ac:dyDescent="0.2"/>
    <row r="66" ht="60" customHeight="1" x14ac:dyDescent="0.2"/>
    <row r="67" ht="45.75" customHeight="1" x14ac:dyDescent="0.2"/>
    <row r="68" ht="27.75" customHeight="1" x14ac:dyDescent="0.2"/>
    <row r="69" ht="26.25" customHeight="1" x14ac:dyDescent="0.2"/>
    <row r="78" ht="25.5" customHeight="1" x14ac:dyDescent="0.2"/>
    <row r="79" ht="25.5" customHeight="1" x14ac:dyDescent="0.2"/>
    <row r="80" ht="37.5" customHeight="1" x14ac:dyDescent="0.2"/>
  </sheetData>
  <mergeCells count="5">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FF"/>
  </sheetPr>
  <dimension ref="A1:J55"/>
  <sheetViews>
    <sheetView workbookViewId="0">
      <pane ySplit="5" topLeftCell="A40" activePane="bottomLeft" state="frozen"/>
      <selection pane="bottomLeft" activeCell="B43" sqref="B43"/>
    </sheetView>
  </sheetViews>
  <sheetFormatPr defaultColWidth="8.42578125" defaultRowHeight="12.75" x14ac:dyDescent="0.2"/>
  <cols>
    <col min="1" max="1" width="12.28515625" customWidth="1"/>
    <col min="2" max="2" width="14.42578125" customWidth="1"/>
    <col min="3" max="3" width="36.28515625" customWidth="1"/>
    <col min="4" max="5" width="13.42578125" customWidth="1"/>
    <col min="7" max="7" width="14" customWidth="1"/>
  </cols>
  <sheetData>
    <row r="1" spans="1:10" ht="13.5" thickBot="1" x14ac:dyDescent="0.25"/>
    <row r="2" spans="1:10" ht="36.75" customHeight="1" thickTop="1" x14ac:dyDescent="0.2">
      <c r="C2" s="235" t="s">
        <v>1117</v>
      </c>
      <c r="E2" s="87"/>
      <c r="G2" s="93"/>
    </row>
    <row r="3" spans="1:10" ht="33.75" customHeight="1" thickBot="1" x14ac:dyDescent="0.25">
      <c r="C3" s="236"/>
      <c r="E3" s="86" t="s">
        <v>164</v>
      </c>
      <c r="G3" s="86" t="s">
        <v>349</v>
      </c>
    </row>
    <row r="4" spans="1:10" ht="14.25" thickTop="1" thickBot="1" x14ac:dyDescent="0.25"/>
    <row r="5" spans="1:10" ht="15.75" thickBot="1" x14ac:dyDescent="0.25">
      <c r="A5" s="71" t="s">
        <v>1050</v>
      </c>
      <c r="B5" s="71" t="s">
        <v>28</v>
      </c>
      <c r="C5" s="71" t="s">
        <v>1051</v>
      </c>
      <c r="D5" s="71" t="s">
        <v>30</v>
      </c>
    </row>
    <row r="6" spans="1:10" ht="50.25" customHeight="1" x14ac:dyDescent="0.2">
      <c r="A6" s="232">
        <v>2014</v>
      </c>
      <c r="B6" s="79" t="s">
        <v>1118</v>
      </c>
      <c r="C6" s="64" t="s">
        <v>1119</v>
      </c>
      <c r="D6" s="68">
        <v>41883</v>
      </c>
    </row>
    <row r="7" spans="1:10" x14ac:dyDescent="0.2">
      <c r="A7" s="233"/>
      <c r="B7" s="79" t="s">
        <v>1118</v>
      </c>
      <c r="C7" s="64" t="s">
        <v>1120</v>
      </c>
      <c r="D7" s="68">
        <v>41890</v>
      </c>
    </row>
    <row r="8" spans="1:10" ht="13.5" thickBot="1" x14ac:dyDescent="0.25">
      <c r="A8" s="233"/>
      <c r="B8" s="79" t="s">
        <v>1118</v>
      </c>
      <c r="C8" s="64" t="s">
        <v>1121</v>
      </c>
      <c r="D8" s="68">
        <v>41897</v>
      </c>
      <c r="J8" s="91"/>
    </row>
    <row r="9" spans="1:10" ht="36" customHeight="1" x14ac:dyDescent="0.2">
      <c r="A9" s="232">
        <v>2015</v>
      </c>
      <c r="B9" s="79" t="s">
        <v>1122</v>
      </c>
      <c r="C9" s="64" t="s">
        <v>1123</v>
      </c>
      <c r="D9" s="68">
        <v>42262</v>
      </c>
    </row>
    <row r="10" spans="1:10" ht="25.5" x14ac:dyDescent="0.2">
      <c r="A10" s="233"/>
      <c r="B10" s="79" t="s">
        <v>1122</v>
      </c>
      <c r="C10" s="64" t="s">
        <v>1120</v>
      </c>
      <c r="D10" s="68">
        <v>42269</v>
      </c>
    </row>
    <row r="11" spans="1:10" ht="57" customHeight="1" thickBot="1" x14ac:dyDescent="0.25">
      <c r="A11" s="233"/>
      <c r="B11" s="79" t="s">
        <v>1122</v>
      </c>
      <c r="C11" s="64" t="s">
        <v>1124</v>
      </c>
      <c r="D11" s="68">
        <v>42276</v>
      </c>
    </row>
    <row r="12" spans="1:10" ht="60.75" customHeight="1" x14ac:dyDescent="0.2">
      <c r="A12" s="232">
        <v>2016</v>
      </c>
      <c r="B12" s="79" t="s">
        <v>1125</v>
      </c>
      <c r="C12" s="64" t="s">
        <v>1126</v>
      </c>
      <c r="D12" s="68">
        <v>42444</v>
      </c>
    </row>
    <row r="13" spans="1:10" ht="60" customHeight="1" x14ac:dyDescent="0.2">
      <c r="A13" s="233"/>
      <c r="B13" s="79" t="s">
        <v>360</v>
      </c>
      <c r="C13" s="64" t="s">
        <v>1127</v>
      </c>
      <c r="D13" s="68">
        <v>42509</v>
      </c>
    </row>
    <row r="14" spans="1:10" ht="54.75" customHeight="1" x14ac:dyDescent="0.2">
      <c r="A14" s="233"/>
      <c r="B14" s="79" t="s">
        <v>1118</v>
      </c>
      <c r="C14" s="64" t="s">
        <v>1128</v>
      </c>
      <c r="D14" s="68">
        <v>42530</v>
      </c>
    </row>
    <row r="15" spans="1:10" ht="48" customHeight="1" x14ac:dyDescent="0.2">
      <c r="A15" s="233"/>
      <c r="B15" s="79" t="s">
        <v>1118</v>
      </c>
      <c r="C15" s="64" t="s">
        <v>1120</v>
      </c>
      <c r="D15" s="68">
        <v>42537</v>
      </c>
    </row>
    <row r="16" spans="1:10" ht="40.5" customHeight="1" x14ac:dyDescent="0.2">
      <c r="A16" s="233"/>
      <c r="B16" s="79" t="s">
        <v>1118</v>
      </c>
      <c r="C16" s="64" t="s">
        <v>1129</v>
      </c>
      <c r="D16" s="68">
        <v>42544</v>
      </c>
    </row>
    <row r="17" spans="1:4" ht="54.75" customHeight="1" thickBot="1" x14ac:dyDescent="0.25">
      <c r="A17" s="238"/>
      <c r="B17" s="79" t="s">
        <v>1130</v>
      </c>
      <c r="C17" s="64" t="s">
        <v>1131</v>
      </c>
      <c r="D17" s="68" t="s">
        <v>1132</v>
      </c>
    </row>
    <row r="18" spans="1:4" ht="24" customHeight="1" x14ac:dyDescent="0.2">
      <c r="A18" s="239">
        <v>2017</v>
      </c>
      <c r="B18" s="79" t="s">
        <v>360</v>
      </c>
      <c r="C18" s="64" t="s">
        <v>1133</v>
      </c>
      <c r="D18" s="68">
        <v>42832</v>
      </c>
    </row>
    <row r="19" spans="1:4" ht="36" x14ac:dyDescent="0.2">
      <c r="A19" s="233"/>
      <c r="B19" s="79" t="s">
        <v>360</v>
      </c>
      <c r="C19" s="64" t="s">
        <v>1134</v>
      </c>
      <c r="D19" s="68">
        <v>42860</v>
      </c>
    </row>
    <row r="20" spans="1:4" ht="37.5" customHeight="1" x14ac:dyDescent="0.2">
      <c r="A20" s="233"/>
      <c r="B20" s="79" t="s">
        <v>360</v>
      </c>
      <c r="C20" s="64" t="s">
        <v>1135</v>
      </c>
      <c r="D20" s="68">
        <v>42865</v>
      </c>
    </row>
    <row r="21" spans="1:4" ht="80.25" customHeight="1" x14ac:dyDescent="0.2">
      <c r="A21" s="233"/>
      <c r="B21" s="79" t="s">
        <v>360</v>
      </c>
      <c r="C21" s="64" t="s">
        <v>1136</v>
      </c>
      <c r="D21" s="68">
        <v>42887</v>
      </c>
    </row>
    <row r="22" spans="1:4" ht="90.75" customHeight="1" x14ac:dyDescent="0.2">
      <c r="A22" s="233"/>
      <c r="B22" s="79" t="s">
        <v>360</v>
      </c>
      <c r="C22" s="64" t="s">
        <v>1137</v>
      </c>
      <c r="D22" s="68">
        <v>42933</v>
      </c>
    </row>
    <row r="23" spans="1:4" ht="130.5" customHeight="1" x14ac:dyDescent="0.2">
      <c r="A23" s="233"/>
      <c r="B23" s="79" t="s">
        <v>360</v>
      </c>
      <c r="C23" s="64" t="s">
        <v>1138</v>
      </c>
      <c r="D23" s="68">
        <v>42940</v>
      </c>
    </row>
    <row r="24" spans="1:4" ht="100.5" customHeight="1" x14ac:dyDescent="0.2">
      <c r="A24" s="233"/>
      <c r="B24" s="79" t="s">
        <v>1139</v>
      </c>
      <c r="C24" s="64" t="s">
        <v>1140</v>
      </c>
      <c r="D24" s="68">
        <v>42956</v>
      </c>
    </row>
    <row r="25" spans="1:4" ht="103.5" customHeight="1" x14ac:dyDescent="0.2">
      <c r="A25" s="233"/>
      <c r="B25" s="79" t="s">
        <v>1139</v>
      </c>
      <c r="C25" s="64" t="s">
        <v>1141</v>
      </c>
      <c r="D25" s="68">
        <v>42956</v>
      </c>
    </row>
    <row r="26" spans="1:4" ht="57.75" customHeight="1" x14ac:dyDescent="0.2">
      <c r="A26" s="233"/>
      <c r="B26" s="79" t="s">
        <v>1139</v>
      </c>
      <c r="C26" s="64" t="s">
        <v>1142</v>
      </c>
      <c r="D26" s="68">
        <v>42956</v>
      </c>
    </row>
    <row r="27" spans="1:4" ht="59.25" customHeight="1" x14ac:dyDescent="0.2">
      <c r="A27" s="233"/>
      <c r="B27" s="79" t="s">
        <v>1139</v>
      </c>
      <c r="C27" s="64" t="s">
        <v>1143</v>
      </c>
      <c r="D27" s="68">
        <v>42956</v>
      </c>
    </row>
    <row r="28" spans="1:4" ht="54.75" customHeight="1" x14ac:dyDescent="0.2">
      <c r="A28" s="233"/>
      <c r="B28" s="79" t="s">
        <v>1139</v>
      </c>
      <c r="C28" s="64" t="s">
        <v>1144</v>
      </c>
      <c r="D28" s="68">
        <v>42956</v>
      </c>
    </row>
    <row r="29" spans="1:4" ht="44.25" customHeight="1" x14ac:dyDescent="0.2">
      <c r="A29" s="233"/>
      <c r="B29" s="79" t="s">
        <v>1139</v>
      </c>
      <c r="C29" s="64" t="s">
        <v>1145</v>
      </c>
      <c r="D29" s="68">
        <v>42956</v>
      </c>
    </row>
    <row r="30" spans="1:4" ht="45" customHeight="1" x14ac:dyDescent="0.2">
      <c r="A30" s="233"/>
      <c r="B30" s="79" t="s">
        <v>1139</v>
      </c>
      <c r="C30" s="64" t="s">
        <v>1146</v>
      </c>
      <c r="D30" s="68">
        <v>42956</v>
      </c>
    </row>
    <row r="31" spans="1:4" ht="51" customHeight="1" x14ac:dyDescent="0.2">
      <c r="A31" s="233"/>
      <c r="B31" s="79" t="s">
        <v>1139</v>
      </c>
      <c r="C31" s="64" t="s">
        <v>1147</v>
      </c>
      <c r="D31" s="68">
        <v>42956</v>
      </c>
    </row>
    <row r="32" spans="1:4" ht="52.5" customHeight="1" x14ac:dyDescent="0.2">
      <c r="A32" s="233"/>
      <c r="B32" s="79" t="s">
        <v>1139</v>
      </c>
      <c r="C32" s="64" t="s">
        <v>1148</v>
      </c>
      <c r="D32" s="68">
        <v>42956</v>
      </c>
    </row>
    <row r="33" spans="1:4" ht="39" customHeight="1" x14ac:dyDescent="0.2">
      <c r="A33" s="233"/>
      <c r="B33" s="79" t="s">
        <v>1139</v>
      </c>
      <c r="C33" s="64" t="s">
        <v>1149</v>
      </c>
      <c r="D33" s="68">
        <v>42956</v>
      </c>
    </row>
    <row r="34" spans="1:4" ht="53.25" customHeight="1" thickBot="1" x14ac:dyDescent="0.25">
      <c r="A34" s="238"/>
      <c r="B34" s="79" t="s">
        <v>1150</v>
      </c>
      <c r="C34" s="64" t="s">
        <v>1151</v>
      </c>
      <c r="D34" s="68">
        <v>42993</v>
      </c>
    </row>
    <row r="35" spans="1:4" ht="52.5" customHeight="1" x14ac:dyDescent="0.2">
      <c r="A35" s="239">
        <v>2019</v>
      </c>
      <c r="B35" s="79" t="s">
        <v>1152</v>
      </c>
      <c r="C35" s="64" t="s">
        <v>1153</v>
      </c>
      <c r="D35" s="68">
        <v>43570</v>
      </c>
    </row>
    <row r="36" spans="1:4" ht="45" customHeight="1" x14ac:dyDescent="0.2">
      <c r="A36" s="233"/>
      <c r="B36" s="79" t="s">
        <v>1152</v>
      </c>
      <c r="C36" s="64" t="s">
        <v>1154</v>
      </c>
      <c r="D36" s="68">
        <v>43570</v>
      </c>
    </row>
    <row r="37" spans="1:4" ht="42" customHeight="1" x14ac:dyDescent="0.2">
      <c r="A37" s="233"/>
      <c r="B37" s="79" t="s">
        <v>1139</v>
      </c>
      <c r="C37" s="64" t="s">
        <v>1155</v>
      </c>
      <c r="D37" s="68">
        <v>43600</v>
      </c>
    </row>
    <row r="38" spans="1:4" ht="43.5" customHeight="1" x14ac:dyDescent="0.2">
      <c r="A38" s="233"/>
      <c r="B38" s="79" t="s">
        <v>1139</v>
      </c>
      <c r="C38" s="64" t="s">
        <v>1120</v>
      </c>
      <c r="D38" s="68">
        <v>43600</v>
      </c>
    </row>
    <row r="39" spans="1:4" ht="55.5" customHeight="1" thickBot="1" x14ac:dyDescent="0.25">
      <c r="A39" s="233"/>
      <c r="B39" s="79" t="s">
        <v>1139</v>
      </c>
      <c r="C39" s="64" t="s">
        <v>1156</v>
      </c>
      <c r="D39" s="68">
        <v>43600</v>
      </c>
    </row>
    <row r="40" spans="1:4" ht="78.75" customHeight="1" x14ac:dyDescent="0.2">
      <c r="A40" s="239">
        <v>2020</v>
      </c>
      <c r="B40" s="79" t="s">
        <v>360</v>
      </c>
      <c r="C40" s="64" t="s">
        <v>1157</v>
      </c>
      <c r="D40" s="68">
        <v>44112</v>
      </c>
    </row>
    <row r="41" spans="1:4" ht="36" x14ac:dyDescent="0.2">
      <c r="A41" s="233"/>
      <c r="B41" s="79" t="s">
        <v>1096</v>
      </c>
      <c r="C41" s="64" t="s">
        <v>1158</v>
      </c>
      <c r="D41" s="83">
        <v>44470</v>
      </c>
    </row>
    <row r="42" spans="1:4" ht="36" x14ac:dyDescent="0.2">
      <c r="A42" s="233"/>
      <c r="B42" s="79" t="s">
        <v>1096</v>
      </c>
      <c r="C42" s="64" t="s">
        <v>1158</v>
      </c>
      <c r="D42" s="83">
        <v>44470</v>
      </c>
    </row>
    <row r="43" spans="1:4" x14ac:dyDescent="0.2">
      <c r="A43" s="233"/>
      <c r="B43" s="79" t="s">
        <v>1159</v>
      </c>
      <c r="C43" s="64" t="s">
        <v>1160</v>
      </c>
      <c r="D43" s="83">
        <v>44474</v>
      </c>
    </row>
    <row r="44" spans="1:4" x14ac:dyDescent="0.2">
      <c r="A44" s="233"/>
      <c r="B44" s="79" t="s">
        <v>1159</v>
      </c>
      <c r="C44" s="64" t="s">
        <v>1161</v>
      </c>
      <c r="D44" s="83">
        <v>44474</v>
      </c>
    </row>
    <row r="45" spans="1:4" ht="24" x14ac:dyDescent="0.2">
      <c r="A45" s="144"/>
      <c r="B45" s="79" t="s">
        <v>1159</v>
      </c>
      <c r="C45" s="64" t="s">
        <v>1162</v>
      </c>
      <c r="D45" s="83">
        <v>44474</v>
      </c>
    </row>
    <row r="46" spans="1:4" x14ac:dyDescent="0.2">
      <c r="A46" s="144"/>
      <c r="B46" s="79" t="s">
        <v>1159</v>
      </c>
      <c r="C46" s="64" t="s">
        <v>1163</v>
      </c>
      <c r="D46" s="83">
        <v>44474</v>
      </c>
    </row>
    <row r="47" spans="1:4" ht="24" x14ac:dyDescent="0.2">
      <c r="A47" s="144"/>
      <c r="B47" s="79" t="s">
        <v>1159</v>
      </c>
      <c r="C47" s="64" t="s">
        <v>1164</v>
      </c>
      <c r="D47" s="83">
        <v>44474</v>
      </c>
    </row>
    <row r="48" spans="1:4" ht="24" x14ac:dyDescent="0.2">
      <c r="A48" s="144"/>
      <c r="B48" s="79" t="s">
        <v>1159</v>
      </c>
      <c r="C48" s="64" t="s">
        <v>1165</v>
      </c>
      <c r="D48" s="83">
        <v>44474</v>
      </c>
    </row>
    <row r="49" spans="1:10" x14ac:dyDescent="0.2">
      <c r="A49" s="144"/>
      <c r="B49" s="79" t="s">
        <v>1159</v>
      </c>
      <c r="C49" s="64" t="s">
        <v>1166</v>
      </c>
      <c r="D49" s="83">
        <v>44474</v>
      </c>
    </row>
    <row r="50" spans="1:10" x14ac:dyDescent="0.2">
      <c r="A50" s="144"/>
      <c r="B50" s="79" t="s">
        <v>1159</v>
      </c>
      <c r="C50" s="64" t="s">
        <v>1167</v>
      </c>
      <c r="D50" s="83">
        <v>44474</v>
      </c>
    </row>
    <row r="51" spans="1:10" ht="36" x14ac:dyDescent="0.2">
      <c r="A51" s="144"/>
      <c r="B51" s="79" t="s">
        <v>1096</v>
      </c>
      <c r="C51" s="64" t="s">
        <v>1168</v>
      </c>
      <c r="D51" s="83">
        <v>44480</v>
      </c>
    </row>
    <row r="52" spans="1:10" ht="24" x14ac:dyDescent="0.2">
      <c r="A52" s="144"/>
      <c r="B52" s="79" t="s">
        <v>1169</v>
      </c>
      <c r="C52" s="64" t="s">
        <v>1170</v>
      </c>
      <c r="D52" s="83" t="str">
        <f ca="1">IF(ISNUMBER(TODAY()-#REF!)=FALSE,"VEDI NOTA",IF(#REF!="","",IF((#REF!-TODAY())&lt;1,"SCADUTA",IF((#REF!-TODAY())&lt;31,"MENO DI 30 GIORNI!",""))))</f>
        <v>VEDI NOTA</v>
      </c>
    </row>
    <row r="53" spans="1:10" ht="48" x14ac:dyDescent="0.2">
      <c r="A53" s="144"/>
      <c r="B53" s="79" t="s">
        <v>360</v>
      </c>
      <c r="C53" s="64" t="s">
        <v>1171</v>
      </c>
      <c r="D53" s="83">
        <v>44697</v>
      </c>
    </row>
    <row r="54" spans="1:10" ht="60" x14ac:dyDescent="0.2">
      <c r="A54" s="144"/>
      <c r="B54" s="79" t="s">
        <v>1159</v>
      </c>
      <c r="C54" s="64" t="s">
        <v>1172</v>
      </c>
      <c r="D54" s="83" t="s">
        <v>61</v>
      </c>
    </row>
    <row r="55" spans="1:10" ht="64.5" customHeight="1" x14ac:dyDescent="0.2">
      <c r="A55" s="144"/>
      <c r="B55" s="79" t="s">
        <v>1173</v>
      </c>
      <c r="C55" s="64" t="s">
        <v>1174</v>
      </c>
      <c r="D55" s="83" t="s">
        <v>61</v>
      </c>
      <c r="G55" s="44"/>
      <c r="H55" s="44"/>
      <c r="J55" s="44"/>
    </row>
  </sheetData>
  <mergeCells count="7">
    <mergeCell ref="C2:C3"/>
    <mergeCell ref="A12:A17"/>
    <mergeCell ref="A40:A44"/>
    <mergeCell ref="A35:A39"/>
    <mergeCell ref="A9:A11"/>
    <mergeCell ref="A6:A8"/>
    <mergeCell ref="A18:A34"/>
  </mergeCells>
  <conditionalFormatting sqref="D52">
    <cfRule type="cellIs" dxfId="16" priority="5" operator="equal">
      <formula>"VEDI NOTA"</formula>
    </cfRule>
    <cfRule type="cellIs" dxfId="15" priority="6" operator="equal">
      <formula>"SCADUTA"</formula>
    </cfRule>
    <cfRule type="cellIs" dxfId="14"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FF"/>
  </sheetPr>
  <dimension ref="A3:J125"/>
  <sheetViews>
    <sheetView topLeftCell="A3" zoomScale="91" zoomScaleNormal="91" workbookViewId="0">
      <pane ySplit="5" topLeftCell="A104" activePane="bottomLeft" state="frozen"/>
      <selection activeCell="A3" sqref="A3"/>
      <selection pane="bottomLeft" activeCell="B108" sqref="B108:D108"/>
    </sheetView>
  </sheetViews>
  <sheetFormatPr defaultColWidth="8.42578125" defaultRowHeight="12.75" x14ac:dyDescent="0.2"/>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3.5" thickBot="1" x14ac:dyDescent="0.25"/>
    <row r="4" spans="1:10" ht="36.75" customHeight="1" thickTop="1" x14ac:dyDescent="0.2">
      <c r="C4" s="235" t="s">
        <v>1175</v>
      </c>
      <c r="E4" s="87"/>
      <c r="G4" s="93"/>
    </row>
    <row r="5" spans="1:10" ht="45" customHeight="1" thickBot="1" x14ac:dyDescent="0.25">
      <c r="C5" s="236"/>
      <c r="E5" s="86" t="s">
        <v>164</v>
      </c>
      <c r="G5" s="86" t="s">
        <v>349</v>
      </c>
    </row>
    <row r="6" spans="1:10" ht="14.25" thickTop="1" thickBot="1" x14ac:dyDescent="0.25"/>
    <row r="7" spans="1:10" ht="15.75" thickBot="1" x14ac:dyDescent="0.25">
      <c r="A7" s="96" t="s">
        <v>1050</v>
      </c>
      <c r="B7" s="71" t="s">
        <v>28</v>
      </c>
      <c r="C7" s="71" t="s">
        <v>1051</v>
      </c>
      <c r="D7" s="72" t="s">
        <v>30</v>
      </c>
    </row>
    <row r="8" spans="1:10" ht="51.75" customHeight="1" thickBot="1" x14ac:dyDescent="0.25">
      <c r="A8" s="97">
        <v>2017</v>
      </c>
      <c r="B8" s="79" t="s">
        <v>360</v>
      </c>
      <c r="C8" s="64" t="s">
        <v>1176</v>
      </c>
      <c r="D8" s="124">
        <v>43056</v>
      </c>
    </row>
    <row r="9" spans="1:10" ht="57" customHeight="1" x14ac:dyDescent="0.2">
      <c r="A9" s="240">
        <v>2018</v>
      </c>
      <c r="B9" s="79" t="s">
        <v>1177</v>
      </c>
      <c r="C9" s="64" t="s">
        <v>1178</v>
      </c>
      <c r="D9" s="95">
        <v>43110</v>
      </c>
    </row>
    <row r="10" spans="1:10" ht="69.75" customHeight="1" x14ac:dyDescent="0.2">
      <c r="A10" s="233"/>
      <c r="B10" s="79" t="s">
        <v>360</v>
      </c>
      <c r="C10" s="64" t="s">
        <v>1179</v>
      </c>
      <c r="D10" s="95">
        <v>43115</v>
      </c>
      <c r="J10" s="91"/>
    </row>
    <row r="11" spans="1:10" ht="54" customHeight="1" x14ac:dyDescent="0.2">
      <c r="A11" s="233"/>
      <c r="B11" s="79" t="s">
        <v>1180</v>
      </c>
      <c r="C11" s="64" t="s">
        <v>1181</v>
      </c>
      <c r="D11" s="95">
        <v>43115</v>
      </c>
    </row>
    <row r="12" spans="1:10" ht="40.5" customHeight="1" x14ac:dyDescent="0.2">
      <c r="A12" s="233"/>
      <c r="B12" s="79" t="s">
        <v>1182</v>
      </c>
      <c r="C12" s="64" t="s">
        <v>1183</v>
      </c>
      <c r="D12" s="95">
        <v>43124</v>
      </c>
    </row>
    <row r="13" spans="1:10" ht="40.5" customHeight="1" x14ac:dyDescent="0.2">
      <c r="A13" s="233"/>
      <c r="B13" s="79" t="s">
        <v>190</v>
      </c>
      <c r="C13" s="64" t="s">
        <v>1184</v>
      </c>
      <c r="D13" s="95">
        <v>43125</v>
      </c>
    </row>
    <row r="14" spans="1:10" ht="40.5" customHeight="1" x14ac:dyDescent="0.2">
      <c r="A14" s="233"/>
      <c r="B14" s="79" t="s">
        <v>1185</v>
      </c>
      <c r="C14" s="64" t="s">
        <v>1186</v>
      </c>
      <c r="D14" s="95">
        <v>43133</v>
      </c>
    </row>
    <row r="15" spans="1:10" ht="40.5" customHeight="1" x14ac:dyDescent="0.2">
      <c r="A15" s="233"/>
      <c r="B15" s="79" t="s">
        <v>1187</v>
      </c>
      <c r="C15" s="64" t="s">
        <v>1188</v>
      </c>
      <c r="D15" s="95">
        <v>43134</v>
      </c>
    </row>
    <row r="16" spans="1:10" ht="40.5" customHeight="1" x14ac:dyDescent="0.2">
      <c r="A16" s="233"/>
      <c r="B16" s="79" t="s">
        <v>1189</v>
      </c>
      <c r="C16" s="64" t="s">
        <v>1190</v>
      </c>
      <c r="D16" s="95">
        <v>43135</v>
      </c>
    </row>
    <row r="17" spans="1:4" ht="40.5" customHeight="1" x14ac:dyDescent="0.2">
      <c r="A17" s="233"/>
      <c r="B17" s="79" t="s">
        <v>1191</v>
      </c>
      <c r="C17" s="64" t="s">
        <v>1192</v>
      </c>
      <c r="D17" s="95">
        <v>43136</v>
      </c>
    </row>
    <row r="18" spans="1:4" ht="40.5" customHeight="1" x14ac:dyDescent="0.2">
      <c r="A18" s="233"/>
      <c r="B18" s="79" t="s">
        <v>360</v>
      </c>
      <c r="C18" s="64" t="s">
        <v>1193</v>
      </c>
      <c r="D18" s="95">
        <v>43137</v>
      </c>
    </row>
    <row r="19" spans="1:4" ht="40.5" customHeight="1" x14ac:dyDescent="0.2">
      <c r="A19" s="233"/>
      <c r="B19" s="79" t="s">
        <v>360</v>
      </c>
      <c r="C19" s="64" t="s">
        <v>1194</v>
      </c>
      <c r="D19" s="95">
        <v>43161</v>
      </c>
    </row>
    <row r="20" spans="1:4" ht="40.5" customHeight="1" x14ac:dyDescent="0.2">
      <c r="A20" s="233"/>
      <c r="B20" s="79" t="s">
        <v>194</v>
      </c>
      <c r="C20" s="64" t="s">
        <v>1195</v>
      </c>
      <c r="D20" s="95">
        <v>43159</v>
      </c>
    </row>
    <row r="21" spans="1:4" ht="40.5" customHeight="1" x14ac:dyDescent="0.2">
      <c r="A21" s="233"/>
      <c r="B21" s="79" t="s">
        <v>1196</v>
      </c>
      <c r="C21" s="64" t="s">
        <v>1197</v>
      </c>
      <c r="D21" s="95">
        <v>43189</v>
      </c>
    </row>
    <row r="22" spans="1:4" ht="40.5" customHeight="1" x14ac:dyDescent="0.2">
      <c r="A22" s="233"/>
      <c r="B22" s="79" t="s">
        <v>1198</v>
      </c>
      <c r="C22" s="64" t="s">
        <v>1199</v>
      </c>
      <c r="D22" s="95">
        <v>43187</v>
      </c>
    </row>
    <row r="23" spans="1:4" ht="40.5" customHeight="1" x14ac:dyDescent="0.2">
      <c r="A23" s="233"/>
      <c r="B23" s="79" t="s">
        <v>201</v>
      </c>
      <c r="C23" s="64" t="s">
        <v>1200</v>
      </c>
      <c r="D23" s="95">
        <v>43216</v>
      </c>
    </row>
    <row r="24" spans="1:4" ht="40.5" customHeight="1" x14ac:dyDescent="0.2">
      <c r="A24" s="233"/>
      <c r="B24" s="79" t="s">
        <v>192</v>
      </c>
      <c r="C24" s="64" t="s">
        <v>1201</v>
      </c>
      <c r="D24" s="95">
        <v>43273</v>
      </c>
    </row>
    <row r="25" spans="1:4" ht="40.5" customHeight="1" x14ac:dyDescent="0.2">
      <c r="A25" s="233"/>
      <c r="B25" s="79" t="s">
        <v>1202</v>
      </c>
      <c r="C25" s="64" t="s">
        <v>1203</v>
      </c>
      <c r="D25" s="95">
        <v>43277</v>
      </c>
    </row>
    <row r="26" spans="1:4" ht="40.5" customHeight="1" x14ac:dyDescent="0.2">
      <c r="A26" s="233"/>
      <c r="B26" s="79" t="s">
        <v>1177</v>
      </c>
      <c r="C26" s="64" t="s">
        <v>1204</v>
      </c>
      <c r="D26" s="95">
        <v>43277</v>
      </c>
    </row>
    <row r="27" spans="1:4" ht="40.5" customHeight="1" x14ac:dyDescent="0.2">
      <c r="A27" s="233"/>
      <c r="B27" s="79" t="s">
        <v>201</v>
      </c>
      <c r="C27" s="64" t="s">
        <v>1205</v>
      </c>
      <c r="D27" s="95">
        <v>43312</v>
      </c>
    </row>
    <row r="28" spans="1:4" ht="40.5" customHeight="1" x14ac:dyDescent="0.2">
      <c r="A28" s="233"/>
      <c r="B28" s="79" t="s">
        <v>1198</v>
      </c>
      <c r="C28" s="64" t="s">
        <v>1206</v>
      </c>
      <c r="D28" s="95">
        <v>43315</v>
      </c>
    </row>
    <row r="29" spans="1:4" ht="40.5" customHeight="1" x14ac:dyDescent="0.2">
      <c r="A29" s="233"/>
      <c r="B29" s="79" t="s">
        <v>201</v>
      </c>
      <c r="C29" s="64" t="s">
        <v>1207</v>
      </c>
      <c r="D29" s="95">
        <v>43426</v>
      </c>
    </row>
    <row r="30" spans="1:4" ht="40.5" customHeight="1" x14ac:dyDescent="0.2">
      <c r="A30" s="233"/>
      <c r="B30" s="79" t="s">
        <v>204</v>
      </c>
      <c r="C30" s="64" t="s">
        <v>1208</v>
      </c>
      <c r="D30" s="95">
        <v>43451</v>
      </c>
    </row>
    <row r="31" spans="1:4" ht="40.5" customHeight="1" thickBot="1" x14ac:dyDescent="0.25">
      <c r="A31" s="237"/>
      <c r="B31" s="79" t="s">
        <v>1209</v>
      </c>
      <c r="C31" s="64" t="s">
        <v>1210</v>
      </c>
      <c r="D31" s="95">
        <v>43465</v>
      </c>
    </row>
    <row r="32" spans="1:4" ht="40.5" customHeight="1" x14ac:dyDescent="0.2">
      <c r="A32" s="240">
        <v>2019</v>
      </c>
      <c r="B32" s="79" t="s">
        <v>1209</v>
      </c>
      <c r="C32" s="64" t="s">
        <v>1211</v>
      </c>
      <c r="D32" s="95">
        <v>43481</v>
      </c>
    </row>
    <row r="33" spans="1:4" ht="40.5" customHeight="1" x14ac:dyDescent="0.2">
      <c r="A33" s="233"/>
      <c r="B33" s="79" t="s">
        <v>1196</v>
      </c>
      <c r="C33" s="64" t="s">
        <v>1212</v>
      </c>
      <c r="D33" s="95">
        <v>43496</v>
      </c>
    </row>
    <row r="34" spans="1:4" ht="40.5" customHeight="1" x14ac:dyDescent="0.2">
      <c r="A34" s="233"/>
      <c r="B34" s="79" t="s">
        <v>1213</v>
      </c>
      <c r="C34" s="64" t="s">
        <v>1214</v>
      </c>
      <c r="D34" s="95">
        <v>43496</v>
      </c>
    </row>
    <row r="35" spans="1:4" ht="40.5" customHeight="1" x14ac:dyDescent="0.2">
      <c r="A35" s="233"/>
      <c r="B35" s="79" t="s">
        <v>212</v>
      </c>
      <c r="C35" s="64" t="s">
        <v>1215</v>
      </c>
      <c r="D35" s="95">
        <v>43504</v>
      </c>
    </row>
    <row r="36" spans="1:4" ht="40.5" customHeight="1" x14ac:dyDescent="0.2">
      <c r="A36" s="233"/>
      <c r="B36" s="79" t="s">
        <v>196</v>
      </c>
      <c r="C36" s="64" t="s">
        <v>1216</v>
      </c>
      <c r="D36" s="95">
        <v>43539</v>
      </c>
    </row>
    <row r="37" spans="1:4" ht="40.5" customHeight="1" x14ac:dyDescent="0.2">
      <c r="A37" s="233"/>
      <c r="B37" s="79" t="s">
        <v>1198</v>
      </c>
      <c r="C37" s="64" t="s">
        <v>1217</v>
      </c>
      <c r="D37" s="95">
        <v>43539</v>
      </c>
    </row>
    <row r="38" spans="1:4" ht="40.5" customHeight="1" x14ac:dyDescent="0.2">
      <c r="A38" s="233"/>
      <c r="B38" s="79" t="s">
        <v>190</v>
      </c>
      <c r="C38" s="64" t="s">
        <v>1218</v>
      </c>
      <c r="D38" s="95">
        <v>43572</v>
      </c>
    </row>
    <row r="39" spans="1:4" ht="40.5" customHeight="1" x14ac:dyDescent="0.2">
      <c r="A39" s="233"/>
      <c r="B39" s="79" t="s">
        <v>1219</v>
      </c>
      <c r="C39" s="64" t="s">
        <v>1220</v>
      </c>
      <c r="D39" s="95">
        <v>43571</v>
      </c>
    </row>
    <row r="40" spans="1:4" ht="40.5" customHeight="1" x14ac:dyDescent="0.2">
      <c r="A40" s="233"/>
      <c r="B40" s="79" t="s">
        <v>198</v>
      </c>
      <c r="C40" s="64" t="s">
        <v>1221</v>
      </c>
      <c r="D40" s="95">
        <v>43585</v>
      </c>
    </row>
    <row r="41" spans="1:4" ht="40.5" customHeight="1" x14ac:dyDescent="0.2">
      <c r="A41" s="233"/>
      <c r="B41" s="79" t="s">
        <v>191</v>
      </c>
      <c r="C41" s="64" t="s">
        <v>1222</v>
      </c>
      <c r="D41" s="95">
        <v>43585</v>
      </c>
    </row>
    <row r="42" spans="1:4" ht="40.5" customHeight="1" x14ac:dyDescent="0.2">
      <c r="A42" s="233"/>
      <c r="B42" s="79" t="s">
        <v>1223</v>
      </c>
      <c r="C42" s="64" t="s">
        <v>1224</v>
      </c>
      <c r="D42" s="95">
        <v>43619</v>
      </c>
    </row>
    <row r="43" spans="1:4" ht="40.5" customHeight="1" x14ac:dyDescent="0.2">
      <c r="A43" s="233"/>
      <c r="B43" s="79" t="s">
        <v>1225</v>
      </c>
      <c r="C43" s="64" t="s">
        <v>1226</v>
      </c>
      <c r="D43" s="95">
        <v>43630</v>
      </c>
    </row>
    <row r="44" spans="1:4" ht="40.5" customHeight="1" x14ac:dyDescent="0.2">
      <c r="A44" s="233"/>
      <c r="B44" s="79" t="s">
        <v>1227</v>
      </c>
      <c r="C44" s="64" t="s">
        <v>1228</v>
      </c>
      <c r="D44" s="95">
        <v>43637</v>
      </c>
    </row>
    <row r="45" spans="1:4" ht="40.5" customHeight="1" x14ac:dyDescent="0.2">
      <c r="A45" s="233"/>
      <c r="B45" s="79" t="s">
        <v>1229</v>
      </c>
      <c r="C45" s="64" t="s">
        <v>1230</v>
      </c>
      <c r="D45" s="95">
        <v>43644</v>
      </c>
    </row>
    <row r="46" spans="1:4" ht="40.5" customHeight="1" x14ac:dyDescent="0.2">
      <c r="A46" s="233"/>
      <c r="B46" s="79" t="s">
        <v>1231</v>
      </c>
      <c r="C46" s="64" t="s">
        <v>1232</v>
      </c>
      <c r="D46" s="95">
        <v>43644</v>
      </c>
    </row>
    <row r="47" spans="1:4" ht="40.5" customHeight="1" x14ac:dyDescent="0.2">
      <c r="A47" s="233"/>
      <c r="B47" s="79" t="s">
        <v>197</v>
      </c>
      <c r="C47" s="64" t="s">
        <v>1208</v>
      </c>
      <c r="D47" s="95">
        <v>43651</v>
      </c>
    </row>
    <row r="48" spans="1:4" ht="40.5" customHeight="1" x14ac:dyDescent="0.2">
      <c r="A48" s="233"/>
      <c r="B48" s="79" t="s">
        <v>1180</v>
      </c>
      <c r="C48" s="64" t="s">
        <v>1233</v>
      </c>
      <c r="D48" s="95">
        <v>43649</v>
      </c>
    </row>
    <row r="49" spans="1:4" ht="40.5" customHeight="1" x14ac:dyDescent="0.2">
      <c r="A49" s="233"/>
      <c r="B49" s="79" t="s">
        <v>360</v>
      </c>
      <c r="C49" s="64" t="s">
        <v>1234</v>
      </c>
      <c r="D49" s="95">
        <v>43676</v>
      </c>
    </row>
    <row r="50" spans="1:4" ht="40.5" customHeight="1" x14ac:dyDescent="0.2">
      <c r="A50" s="233"/>
      <c r="B50" s="79" t="s">
        <v>1235</v>
      </c>
      <c r="C50" s="64" t="s">
        <v>1236</v>
      </c>
      <c r="D50" s="95">
        <v>43682</v>
      </c>
    </row>
    <row r="51" spans="1:4" ht="40.5" customHeight="1" x14ac:dyDescent="0.2">
      <c r="A51" s="233"/>
      <c r="B51" s="79" t="s">
        <v>1237</v>
      </c>
      <c r="C51" s="64" t="s">
        <v>1238</v>
      </c>
      <c r="D51" s="95" t="s">
        <v>1239</v>
      </c>
    </row>
    <row r="52" spans="1:4" ht="40.5" customHeight="1" x14ac:dyDescent="0.2">
      <c r="A52" s="233"/>
      <c r="B52" s="79" t="s">
        <v>1240</v>
      </c>
      <c r="C52" s="64" t="s">
        <v>1241</v>
      </c>
      <c r="D52" s="95">
        <v>43769</v>
      </c>
    </row>
    <row r="53" spans="1:4" ht="32.25" customHeight="1" x14ac:dyDescent="0.2">
      <c r="A53" s="233"/>
      <c r="B53" s="79" t="s">
        <v>1242</v>
      </c>
      <c r="C53" s="64" t="s">
        <v>1243</v>
      </c>
      <c r="D53" s="95">
        <v>43784</v>
      </c>
    </row>
    <row r="54" spans="1:4" ht="29.25" customHeight="1" x14ac:dyDescent="0.2">
      <c r="A54" s="233"/>
      <c r="B54" s="79" t="s">
        <v>1242</v>
      </c>
      <c r="C54" s="64" t="s">
        <v>1244</v>
      </c>
      <c r="D54" s="95">
        <v>43795</v>
      </c>
    </row>
    <row r="55" spans="1:4" ht="52.5" customHeight="1" x14ac:dyDescent="0.2">
      <c r="A55" s="233"/>
      <c r="B55" s="79" t="s">
        <v>1245</v>
      </c>
      <c r="C55" s="64" t="s">
        <v>1246</v>
      </c>
      <c r="D55" s="95">
        <v>43816</v>
      </c>
    </row>
    <row r="56" spans="1:4" ht="34.5" customHeight="1" thickBot="1" x14ac:dyDescent="0.25">
      <c r="A56" s="233"/>
      <c r="B56" s="79" t="s">
        <v>1247</v>
      </c>
      <c r="C56" s="64" t="s">
        <v>1178</v>
      </c>
      <c r="D56" s="95">
        <v>43809</v>
      </c>
    </row>
    <row r="57" spans="1:4" ht="35.25" customHeight="1" x14ac:dyDescent="0.2">
      <c r="A57" s="240">
        <v>2020</v>
      </c>
      <c r="B57" s="79" t="s">
        <v>201</v>
      </c>
      <c r="C57" s="64" t="s">
        <v>1248</v>
      </c>
      <c r="D57" s="95">
        <v>43840</v>
      </c>
    </row>
    <row r="58" spans="1:4" ht="48" customHeight="1" x14ac:dyDescent="0.2">
      <c r="A58" s="233"/>
      <c r="B58" s="79" t="s">
        <v>395</v>
      </c>
      <c r="C58" s="64" t="s">
        <v>1246</v>
      </c>
      <c r="D58" s="95">
        <v>43843</v>
      </c>
    </row>
    <row r="59" spans="1:4" ht="28.5" customHeight="1" x14ac:dyDescent="0.2">
      <c r="A59" s="233"/>
      <c r="B59" s="79" t="s">
        <v>194</v>
      </c>
      <c r="C59" s="64" t="s">
        <v>1249</v>
      </c>
      <c r="D59" s="95">
        <v>43854</v>
      </c>
    </row>
    <row r="60" spans="1:4" ht="28.5" customHeight="1" x14ac:dyDescent="0.2">
      <c r="A60" s="233"/>
      <c r="B60" s="79" t="s">
        <v>1250</v>
      </c>
      <c r="C60" s="64" t="s">
        <v>1251</v>
      </c>
      <c r="D60" s="95">
        <v>43875</v>
      </c>
    </row>
    <row r="61" spans="1:4" ht="35.25" customHeight="1" x14ac:dyDescent="0.2">
      <c r="A61" s="233"/>
      <c r="B61" s="79" t="s">
        <v>1250</v>
      </c>
      <c r="C61" s="64" t="s">
        <v>1252</v>
      </c>
      <c r="D61" s="95">
        <v>43900</v>
      </c>
    </row>
    <row r="62" spans="1:4" ht="35.25" customHeight="1" x14ac:dyDescent="0.2">
      <c r="A62" s="233"/>
      <c r="B62" s="79" t="s">
        <v>1253</v>
      </c>
      <c r="C62" s="64" t="s">
        <v>1254</v>
      </c>
      <c r="D62" s="95">
        <v>44110</v>
      </c>
    </row>
    <row r="63" spans="1:4" ht="28.5" customHeight="1" x14ac:dyDescent="0.2">
      <c r="A63" s="233"/>
      <c r="B63" s="79" t="s">
        <v>360</v>
      </c>
      <c r="C63" s="64" t="s">
        <v>1255</v>
      </c>
      <c r="D63" s="95" t="s">
        <v>778</v>
      </c>
    </row>
    <row r="64" spans="1:4" ht="32.25" customHeight="1" thickBot="1" x14ac:dyDescent="0.25">
      <c r="A64" s="237"/>
      <c r="B64" s="79" t="s">
        <v>194</v>
      </c>
      <c r="C64" s="64" t="s">
        <v>1256</v>
      </c>
      <c r="D64" s="95">
        <v>44180</v>
      </c>
    </row>
    <row r="65" spans="1:4" ht="56.25" customHeight="1" x14ac:dyDescent="0.2">
      <c r="A65" s="240">
        <v>2021</v>
      </c>
      <c r="B65" s="79" t="s">
        <v>1177</v>
      </c>
      <c r="C65" s="64" t="s">
        <v>1257</v>
      </c>
      <c r="D65" s="95">
        <v>44208</v>
      </c>
    </row>
    <row r="66" spans="1:4" ht="60" customHeight="1" x14ac:dyDescent="0.2">
      <c r="A66" s="233"/>
      <c r="B66" s="79" t="s">
        <v>1182</v>
      </c>
      <c r="C66" s="64" t="s">
        <v>1258</v>
      </c>
      <c r="D66" s="95" t="s">
        <v>1259</v>
      </c>
    </row>
    <row r="67" spans="1:4" ht="54" customHeight="1" x14ac:dyDescent="0.2">
      <c r="A67" s="233"/>
      <c r="B67" s="79" t="s">
        <v>1260</v>
      </c>
      <c r="C67" s="64" t="s">
        <v>1261</v>
      </c>
      <c r="D67" s="95">
        <v>44222</v>
      </c>
    </row>
    <row r="68" spans="1:4" ht="48" customHeight="1" x14ac:dyDescent="0.2">
      <c r="A68" s="233"/>
      <c r="B68" s="79" t="s">
        <v>196</v>
      </c>
      <c r="C68" s="64" t="s">
        <v>1262</v>
      </c>
      <c r="D68" s="95">
        <v>44266</v>
      </c>
    </row>
    <row r="69" spans="1:4" ht="27.75" customHeight="1" x14ac:dyDescent="0.2">
      <c r="A69" s="233"/>
      <c r="B69" s="79" t="s">
        <v>198</v>
      </c>
      <c r="C69" s="64" t="s">
        <v>1263</v>
      </c>
      <c r="D69" s="95">
        <v>44301</v>
      </c>
    </row>
    <row r="70" spans="1:4" ht="82.5" customHeight="1" x14ac:dyDescent="0.2">
      <c r="A70" s="233"/>
      <c r="B70" s="79" t="s">
        <v>1264</v>
      </c>
      <c r="C70" s="64" t="s">
        <v>1265</v>
      </c>
      <c r="D70" s="95">
        <v>44315</v>
      </c>
    </row>
    <row r="71" spans="1:4" ht="81.75" customHeight="1" x14ac:dyDescent="0.2">
      <c r="A71" s="233"/>
      <c r="B71" s="79" t="s">
        <v>1247</v>
      </c>
      <c r="C71" s="64" t="s">
        <v>1266</v>
      </c>
      <c r="D71" s="95" t="s">
        <v>1267</v>
      </c>
    </row>
    <row r="72" spans="1:4" ht="75" customHeight="1" x14ac:dyDescent="0.2">
      <c r="A72" s="233"/>
      <c r="B72" s="79" t="s">
        <v>552</v>
      </c>
      <c r="C72" s="64" t="s">
        <v>1268</v>
      </c>
      <c r="D72" s="95">
        <v>44338</v>
      </c>
    </row>
    <row r="73" spans="1:4" ht="57" customHeight="1" x14ac:dyDescent="0.2">
      <c r="A73" s="233"/>
      <c r="B73" s="79" t="s">
        <v>1269</v>
      </c>
      <c r="C73" s="64" t="s">
        <v>1270</v>
      </c>
      <c r="D73" s="95">
        <v>44377</v>
      </c>
    </row>
    <row r="74" spans="1:4" ht="59.25" customHeight="1" x14ac:dyDescent="0.2">
      <c r="A74" s="233"/>
      <c r="B74" s="79" t="s">
        <v>1271</v>
      </c>
      <c r="C74" s="64" t="s">
        <v>1272</v>
      </c>
      <c r="D74" s="95">
        <v>44379</v>
      </c>
    </row>
    <row r="75" spans="1:4" ht="45.75" customHeight="1" x14ac:dyDescent="0.2">
      <c r="A75" s="233"/>
      <c r="B75" s="79" t="s">
        <v>1273</v>
      </c>
      <c r="C75" s="64" t="s">
        <v>1274</v>
      </c>
      <c r="D75" s="95">
        <v>44432</v>
      </c>
    </row>
    <row r="76" spans="1:4" ht="45" customHeight="1" x14ac:dyDescent="0.2">
      <c r="A76" s="233"/>
      <c r="B76" s="79" t="s">
        <v>1275</v>
      </c>
      <c r="C76" s="64" t="s">
        <v>1276</v>
      </c>
      <c r="D76" s="95">
        <v>44440</v>
      </c>
    </row>
    <row r="77" spans="1:4" ht="38.25" customHeight="1" x14ac:dyDescent="0.2">
      <c r="A77" s="144"/>
      <c r="B77" s="138" t="s">
        <v>1273</v>
      </c>
      <c r="C77" s="139" t="s">
        <v>1277</v>
      </c>
      <c r="D77" s="143">
        <v>44454</v>
      </c>
    </row>
    <row r="78" spans="1:4" ht="58.5" customHeight="1" x14ac:dyDescent="0.2">
      <c r="A78" s="144"/>
      <c r="B78" s="79" t="s">
        <v>1177</v>
      </c>
      <c r="C78" s="64" t="s">
        <v>1278</v>
      </c>
      <c r="D78" s="95" t="s">
        <v>176</v>
      </c>
    </row>
    <row r="79" spans="1:4" ht="43.5" customHeight="1" x14ac:dyDescent="0.2">
      <c r="A79" s="144"/>
      <c r="B79" s="79" t="s">
        <v>552</v>
      </c>
      <c r="C79" s="64" t="s">
        <v>1279</v>
      </c>
      <c r="D79" s="95">
        <v>44522</v>
      </c>
    </row>
    <row r="80" spans="1:4" x14ac:dyDescent="0.2">
      <c r="A80" s="144"/>
      <c r="B80" s="79" t="s">
        <v>1177</v>
      </c>
      <c r="C80" s="64" t="s">
        <v>1280</v>
      </c>
      <c r="D80" s="95">
        <v>44544</v>
      </c>
    </row>
    <row r="81" spans="1:4" ht="36" x14ac:dyDescent="0.2">
      <c r="A81" s="144"/>
      <c r="B81" s="79" t="s">
        <v>1177</v>
      </c>
      <c r="C81" s="64" t="s">
        <v>1281</v>
      </c>
      <c r="D81" s="95">
        <v>44572</v>
      </c>
    </row>
    <row r="82" spans="1:4" ht="36" x14ac:dyDescent="0.2">
      <c r="A82" s="144"/>
      <c r="B82" s="79" t="s">
        <v>1177</v>
      </c>
      <c r="C82" s="64" t="s">
        <v>1281</v>
      </c>
      <c r="D82" s="95">
        <v>44572</v>
      </c>
    </row>
    <row r="83" spans="1:4" x14ac:dyDescent="0.2">
      <c r="A83" s="144"/>
      <c r="B83" s="79" t="s">
        <v>360</v>
      </c>
      <c r="C83" s="64" t="s">
        <v>1282</v>
      </c>
      <c r="D83" s="95">
        <v>44580</v>
      </c>
    </row>
    <row r="84" spans="1:4" ht="32.1" customHeight="1" x14ac:dyDescent="0.2">
      <c r="A84" s="144"/>
      <c r="B84" s="79" t="s">
        <v>1177</v>
      </c>
      <c r="C84" s="64" t="s">
        <v>1283</v>
      </c>
      <c r="D84" s="95">
        <v>44592</v>
      </c>
    </row>
    <row r="85" spans="1:4" ht="79.5" customHeight="1" x14ac:dyDescent="0.2">
      <c r="A85" s="144"/>
      <c r="B85" s="79" t="s">
        <v>1284</v>
      </c>
      <c r="C85" s="64" t="s">
        <v>1285</v>
      </c>
      <c r="D85" s="95">
        <v>44615</v>
      </c>
    </row>
    <row r="86" spans="1:4" ht="81" customHeight="1" x14ac:dyDescent="0.2">
      <c r="A86" s="144"/>
      <c r="B86" s="79" t="s">
        <v>1286</v>
      </c>
      <c r="C86" s="64" t="s">
        <v>1287</v>
      </c>
      <c r="D86" s="95" t="s">
        <v>61</v>
      </c>
    </row>
    <row r="87" spans="1:4" ht="78.75" customHeight="1" x14ac:dyDescent="0.2">
      <c r="A87" s="144"/>
      <c r="B87" s="79" t="s">
        <v>1096</v>
      </c>
      <c r="C87" s="64" t="s">
        <v>1288</v>
      </c>
      <c r="D87" s="95">
        <v>44627</v>
      </c>
    </row>
    <row r="88" spans="1:4" ht="91.5" customHeight="1" x14ac:dyDescent="0.2">
      <c r="A88" s="144"/>
      <c r="B88" s="79" t="s">
        <v>1286</v>
      </c>
      <c r="C88" s="64" t="s">
        <v>1289</v>
      </c>
      <c r="D88" s="95">
        <v>44635</v>
      </c>
    </row>
    <row r="89" spans="1:4" ht="67.5" customHeight="1" x14ac:dyDescent="0.2">
      <c r="A89" s="144"/>
      <c r="B89" s="79" t="s">
        <v>1177</v>
      </c>
      <c r="C89" s="64" t="s">
        <v>1290</v>
      </c>
      <c r="D89" s="95">
        <v>44649</v>
      </c>
    </row>
    <row r="90" spans="1:4" ht="58.5" customHeight="1" x14ac:dyDescent="0.2">
      <c r="A90" s="144"/>
      <c r="B90" s="79" t="s">
        <v>1177</v>
      </c>
      <c r="C90" s="64" t="s">
        <v>1291</v>
      </c>
      <c r="D90" s="95">
        <v>44672</v>
      </c>
    </row>
    <row r="91" spans="1:4" ht="64.5" customHeight="1" x14ac:dyDescent="0.2">
      <c r="A91" s="144"/>
      <c r="B91" s="79" t="s">
        <v>360</v>
      </c>
      <c r="C91" s="64" t="s">
        <v>1292</v>
      </c>
      <c r="D91" s="95">
        <v>44678</v>
      </c>
    </row>
    <row r="92" spans="1:4" ht="62.25" customHeight="1" x14ac:dyDescent="0.2">
      <c r="A92" s="144"/>
      <c r="B92" s="79" t="s">
        <v>1177</v>
      </c>
      <c r="C92" s="64" t="s">
        <v>1293</v>
      </c>
      <c r="D92" s="95">
        <v>44711</v>
      </c>
    </row>
    <row r="93" spans="1:4" ht="48" customHeight="1" x14ac:dyDescent="0.2">
      <c r="A93" s="144"/>
      <c r="B93" s="79" t="s">
        <v>1294</v>
      </c>
      <c r="C93" s="64" t="s">
        <v>1295</v>
      </c>
      <c r="D93" s="95">
        <v>44712</v>
      </c>
    </row>
    <row r="94" spans="1:4" ht="43.5" customHeight="1" x14ac:dyDescent="0.2">
      <c r="A94" s="144"/>
      <c r="B94" s="79" t="s">
        <v>1231</v>
      </c>
      <c r="C94" s="64" t="s">
        <v>1296</v>
      </c>
      <c r="D94" s="95">
        <v>44712</v>
      </c>
    </row>
    <row r="95" spans="1:4" ht="43.5" customHeight="1" x14ac:dyDescent="0.2">
      <c r="A95" s="144"/>
      <c r="B95" s="79" t="s">
        <v>1297</v>
      </c>
      <c r="C95" s="64" t="s">
        <v>1298</v>
      </c>
      <c r="D95" s="95">
        <v>44713</v>
      </c>
    </row>
    <row r="96" spans="1:4" ht="43.5" customHeight="1" x14ac:dyDescent="0.2">
      <c r="A96" s="144"/>
      <c r="B96" s="79" t="s">
        <v>1096</v>
      </c>
      <c r="C96" s="64" t="s">
        <v>1299</v>
      </c>
      <c r="D96" s="95">
        <v>44726</v>
      </c>
    </row>
    <row r="97" spans="1:4" ht="43.5" customHeight="1" x14ac:dyDescent="0.2">
      <c r="A97" s="144"/>
      <c r="B97" s="79" t="s">
        <v>1225</v>
      </c>
      <c r="C97" s="64" t="s">
        <v>1300</v>
      </c>
      <c r="D97" s="95">
        <v>44727</v>
      </c>
    </row>
    <row r="98" spans="1:4" ht="47.25" customHeight="1" x14ac:dyDescent="0.2">
      <c r="A98" s="144"/>
      <c r="B98" s="79" t="s">
        <v>1301</v>
      </c>
      <c r="C98" s="64" t="s">
        <v>1302</v>
      </c>
      <c r="D98" s="95">
        <v>44833</v>
      </c>
    </row>
    <row r="99" spans="1:4" ht="47.25" customHeight="1" x14ac:dyDescent="0.2">
      <c r="A99" s="144"/>
      <c r="B99" s="79" t="s">
        <v>1303</v>
      </c>
      <c r="C99" s="64" t="s">
        <v>1304</v>
      </c>
      <c r="D99" s="95">
        <v>44861</v>
      </c>
    </row>
    <row r="100" spans="1:4" ht="47.25" customHeight="1" x14ac:dyDescent="0.2">
      <c r="A100" s="144"/>
      <c r="B100" s="79" t="s">
        <v>360</v>
      </c>
      <c r="C100" s="64" t="s">
        <v>1305</v>
      </c>
      <c r="D100" s="95">
        <v>44861</v>
      </c>
    </row>
    <row r="101" spans="1:4" ht="47.25" customHeight="1" x14ac:dyDescent="0.2">
      <c r="A101" s="144"/>
      <c r="B101" s="79" t="s">
        <v>1303</v>
      </c>
      <c r="C101" s="64" t="s">
        <v>1306</v>
      </c>
      <c r="D101" s="95">
        <v>44867</v>
      </c>
    </row>
    <row r="102" spans="1:4" ht="47.25" customHeight="1" x14ac:dyDescent="0.2">
      <c r="A102" s="144"/>
      <c r="B102" s="79" t="s">
        <v>360</v>
      </c>
      <c r="C102" s="64" t="s">
        <v>1307</v>
      </c>
      <c r="D102" s="95">
        <v>44881</v>
      </c>
    </row>
    <row r="103" spans="1:4" ht="47.25" customHeight="1" x14ac:dyDescent="0.2">
      <c r="A103" s="144"/>
      <c r="B103" s="79" t="s">
        <v>1308</v>
      </c>
      <c r="C103" s="64" t="s">
        <v>1309</v>
      </c>
      <c r="D103" s="95">
        <v>44914</v>
      </c>
    </row>
    <row r="104" spans="1:4" ht="47.25" customHeight="1" x14ac:dyDescent="0.2">
      <c r="A104" s="144"/>
      <c r="B104" s="79" t="s">
        <v>1310</v>
      </c>
      <c r="C104" s="64" t="s">
        <v>1311</v>
      </c>
      <c r="D104" s="95">
        <v>44935</v>
      </c>
    </row>
    <row r="105" spans="1:4" ht="43.5" customHeight="1" x14ac:dyDescent="0.2">
      <c r="A105" s="144"/>
      <c r="B105" s="79" t="s">
        <v>180</v>
      </c>
      <c r="C105" s="64" t="s">
        <v>1312</v>
      </c>
      <c r="D105" s="95">
        <v>44966</v>
      </c>
    </row>
    <row r="106" spans="1:4" ht="43.5" customHeight="1" x14ac:dyDescent="0.2">
      <c r="A106" s="144"/>
      <c r="B106" s="79" t="s">
        <v>170</v>
      </c>
      <c r="C106" s="64" t="s">
        <v>171</v>
      </c>
      <c r="D106" s="95">
        <v>44985</v>
      </c>
    </row>
    <row r="107" spans="1:4" ht="43.5" customHeight="1" x14ac:dyDescent="0.2">
      <c r="A107" s="144"/>
      <c r="B107" s="79" t="s">
        <v>177</v>
      </c>
      <c r="C107" s="64" t="s">
        <v>178</v>
      </c>
      <c r="D107" s="95">
        <v>45001</v>
      </c>
    </row>
    <row r="108" spans="1:4" ht="43.5" customHeight="1" x14ac:dyDescent="0.2">
      <c r="A108" s="144"/>
      <c r="B108" s="79" t="s">
        <v>174</v>
      </c>
      <c r="C108" s="64" t="s">
        <v>175</v>
      </c>
      <c r="D108" s="95" t="s">
        <v>176</v>
      </c>
    </row>
    <row r="109" spans="1:4" x14ac:dyDescent="0.2">
      <c r="A109" s="144"/>
    </row>
    <row r="110" spans="1:4" x14ac:dyDescent="0.2">
      <c r="A110" s="144"/>
    </row>
    <row r="111" spans="1:4" x14ac:dyDescent="0.2">
      <c r="A111" s="144"/>
    </row>
    <row r="112" spans="1:4" x14ac:dyDescent="0.2">
      <c r="A112" s="144"/>
    </row>
    <row r="113" spans="1:1" x14ac:dyDescent="0.2">
      <c r="A113" s="144"/>
    </row>
    <row r="114" spans="1:1" x14ac:dyDescent="0.2">
      <c r="A114" s="144"/>
    </row>
    <row r="115" spans="1:1" x14ac:dyDescent="0.2">
      <c r="A115" s="144"/>
    </row>
    <row r="116" spans="1:1" x14ac:dyDescent="0.2">
      <c r="A116" s="144"/>
    </row>
    <row r="117" spans="1:1" x14ac:dyDescent="0.2">
      <c r="A117" s="144"/>
    </row>
    <row r="118" spans="1:1" x14ac:dyDescent="0.2">
      <c r="A118" s="144"/>
    </row>
    <row r="119" spans="1:1" x14ac:dyDescent="0.2">
      <c r="A119" s="144"/>
    </row>
    <row r="120" spans="1:1" x14ac:dyDescent="0.2">
      <c r="A120" s="144"/>
    </row>
    <row r="121" spans="1:1" x14ac:dyDescent="0.2">
      <c r="A121" s="144"/>
    </row>
    <row r="122" spans="1:1" x14ac:dyDescent="0.2">
      <c r="A122" s="144"/>
    </row>
    <row r="123" spans="1:1" x14ac:dyDescent="0.2">
      <c r="A123" s="144"/>
    </row>
    <row r="124" spans="1:1" x14ac:dyDescent="0.2">
      <c r="A124" s="144"/>
    </row>
    <row r="125" spans="1:1" x14ac:dyDescent="0.2">
      <c r="A125" s="144"/>
    </row>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FF"/>
  </sheetPr>
  <dimension ref="A1:J34"/>
  <sheetViews>
    <sheetView workbookViewId="0">
      <pane ySplit="5" topLeftCell="A23" activePane="bottomLeft" state="frozen"/>
      <selection pane="bottomLeft" activeCell="B27" sqref="B27:D27"/>
    </sheetView>
  </sheetViews>
  <sheetFormatPr defaultColWidth="8.42578125" defaultRowHeight="12.75" x14ac:dyDescent="0.2"/>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x14ac:dyDescent="0.25"/>
    <row r="2" spans="1:10" ht="36" customHeight="1" thickTop="1" x14ac:dyDescent="0.2">
      <c r="C2" s="235" t="s">
        <v>1313</v>
      </c>
      <c r="E2" s="87"/>
      <c r="G2" s="93"/>
    </row>
    <row r="3" spans="1:10" ht="16.5" customHeight="1" thickBot="1" x14ac:dyDescent="0.25">
      <c r="C3" s="236"/>
      <c r="E3" s="86" t="s">
        <v>164</v>
      </c>
      <c r="G3" s="86" t="s">
        <v>349</v>
      </c>
    </row>
    <row r="4" spans="1:10" ht="15.75" customHeight="1" thickTop="1" thickBot="1" x14ac:dyDescent="0.25"/>
    <row r="5" spans="1:10" ht="15.75" thickBot="1" x14ac:dyDescent="0.25">
      <c r="A5" s="71" t="s">
        <v>1050</v>
      </c>
      <c r="B5" s="71" t="s">
        <v>28</v>
      </c>
      <c r="C5" s="71" t="s">
        <v>1051</v>
      </c>
      <c r="D5" s="71" t="s">
        <v>30</v>
      </c>
    </row>
    <row r="6" spans="1:10" ht="61.5" customHeight="1" thickBot="1" x14ac:dyDescent="0.25">
      <c r="A6" s="98">
        <v>2018</v>
      </c>
      <c r="B6" s="79" t="s">
        <v>57</v>
      </c>
      <c r="C6" s="64" t="s">
        <v>1314</v>
      </c>
      <c r="D6" s="94">
        <v>43404</v>
      </c>
    </row>
    <row r="7" spans="1:10" ht="53.25" customHeight="1" x14ac:dyDescent="0.2">
      <c r="A7" s="241">
        <v>2019</v>
      </c>
      <c r="B7" s="79" t="s">
        <v>731</v>
      </c>
      <c r="C7" s="64" t="s">
        <v>1315</v>
      </c>
      <c r="D7" s="95">
        <v>43488</v>
      </c>
    </row>
    <row r="8" spans="1:10" ht="111" customHeight="1" x14ac:dyDescent="0.2">
      <c r="A8" s="242"/>
      <c r="B8" s="79" t="s">
        <v>731</v>
      </c>
      <c r="C8" s="64" t="s">
        <v>1316</v>
      </c>
      <c r="D8" s="95">
        <v>43488</v>
      </c>
      <c r="J8" s="91"/>
    </row>
    <row r="9" spans="1:10" ht="116.25" customHeight="1" x14ac:dyDescent="0.2">
      <c r="A9" s="242"/>
      <c r="B9" s="79" t="s">
        <v>360</v>
      </c>
      <c r="C9" s="64" t="s">
        <v>1317</v>
      </c>
      <c r="D9" s="94">
        <v>43517</v>
      </c>
    </row>
    <row r="10" spans="1:10" ht="188.25" customHeight="1" x14ac:dyDescent="0.2">
      <c r="A10" s="242"/>
      <c r="B10" s="79" t="s">
        <v>360</v>
      </c>
      <c r="C10" s="64" t="s">
        <v>1318</v>
      </c>
      <c r="D10" s="95">
        <v>43517</v>
      </c>
    </row>
    <row r="11" spans="1:10" ht="57" customHeight="1" x14ac:dyDescent="0.2">
      <c r="A11" s="242"/>
      <c r="B11" s="79" t="s">
        <v>360</v>
      </c>
      <c r="C11" s="64" t="s">
        <v>1319</v>
      </c>
      <c r="D11" s="95">
        <v>43517</v>
      </c>
    </row>
    <row r="12" spans="1:10" ht="30" customHeight="1" x14ac:dyDescent="0.2">
      <c r="A12" s="242"/>
      <c r="B12" s="79" t="s">
        <v>731</v>
      </c>
      <c r="C12" s="64" t="s">
        <v>1320</v>
      </c>
      <c r="D12" s="94">
        <v>43529</v>
      </c>
    </row>
    <row r="13" spans="1:10" ht="30" customHeight="1" thickBot="1" x14ac:dyDescent="0.25">
      <c r="A13" s="243"/>
      <c r="B13" s="79" t="s">
        <v>731</v>
      </c>
      <c r="C13" s="64" t="s">
        <v>1321</v>
      </c>
      <c r="D13" s="95">
        <v>43707</v>
      </c>
    </row>
    <row r="14" spans="1:10" ht="30" customHeight="1" x14ac:dyDescent="0.2">
      <c r="A14" s="241">
        <v>2020</v>
      </c>
      <c r="B14" s="79" t="s">
        <v>731</v>
      </c>
      <c r="C14" s="64" t="s">
        <v>1322</v>
      </c>
      <c r="D14" s="95">
        <v>43852</v>
      </c>
    </row>
    <row r="15" spans="1:10" ht="96" customHeight="1" x14ac:dyDescent="0.2">
      <c r="A15" s="242"/>
      <c r="B15" s="79" t="s">
        <v>270</v>
      </c>
      <c r="C15" s="64" t="s">
        <v>1323</v>
      </c>
      <c r="D15" s="94" t="s">
        <v>766</v>
      </c>
    </row>
    <row r="16" spans="1:10" ht="72" customHeight="1" x14ac:dyDescent="0.2">
      <c r="A16" s="242"/>
      <c r="B16" s="79" t="s">
        <v>360</v>
      </c>
      <c r="C16" s="64" t="s">
        <v>1324</v>
      </c>
      <c r="D16" s="95" t="s">
        <v>769</v>
      </c>
    </row>
    <row r="17" spans="1:4" ht="62.25" customHeight="1" x14ac:dyDescent="0.2">
      <c r="A17" s="242"/>
      <c r="B17" s="79" t="s">
        <v>360</v>
      </c>
      <c r="C17" s="64" t="s">
        <v>1325</v>
      </c>
      <c r="D17" s="83">
        <v>44358</v>
      </c>
    </row>
    <row r="18" spans="1:4" ht="62.25" customHeight="1" x14ac:dyDescent="0.2">
      <c r="A18" s="242"/>
      <c r="B18" s="138" t="s">
        <v>360</v>
      </c>
      <c r="C18" s="139" t="s">
        <v>1326</v>
      </c>
      <c r="D18" s="140">
        <v>44425</v>
      </c>
    </row>
    <row r="19" spans="1:4" ht="119.25" customHeight="1" x14ac:dyDescent="0.2">
      <c r="A19" s="242"/>
      <c r="B19" s="79" t="s">
        <v>1096</v>
      </c>
      <c r="C19" s="64" t="s">
        <v>1327</v>
      </c>
      <c r="D19" s="83">
        <v>44454</v>
      </c>
    </row>
    <row r="20" spans="1:4" ht="65.25" customHeight="1" x14ac:dyDescent="0.2">
      <c r="A20" s="242"/>
      <c r="B20" s="79" t="s">
        <v>1096</v>
      </c>
      <c r="C20" s="64" t="s">
        <v>1328</v>
      </c>
      <c r="D20" s="83">
        <v>44460</v>
      </c>
    </row>
    <row r="21" spans="1:4" ht="81" customHeight="1" x14ac:dyDescent="0.2">
      <c r="A21" s="242"/>
      <c r="B21" s="79" t="s">
        <v>1329</v>
      </c>
      <c r="C21" s="64" t="s">
        <v>1330</v>
      </c>
      <c r="D21" s="83">
        <v>44488</v>
      </c>
    </row>
    <row r="22" spans="1:4" ht="49.5" customHeight="1" x14ac:dyDescent="0.2">
      <c r="A22" s="242"/>
      <c r="B22" s="79" t="s">
        <v>1096</v>
      </c>
      <c r="C22" s="64" t="s">
        <v>1331</v>
      </c>
      <c r="D22" s="83">
        <v>44498</v>
      </c>
    </row>
    <row r="23" spans="1:4" ht="61.5" customHeight="1" x14ac:dyDescent="0.2">
      <c r="A23" s="242"/>
      <c r="B23" s="79" t="s">
        <v>1329</v>
      </c>
      <c r="C23" s="64" t="s">
        <v>1332</v>
      </c>
      <c r="D23" s="83">
        <v>44500</v>
      </c>
    </row>
    <row r="24" spans="1:4" ht="58.5" customHeight="1" x14ac:dyDescent="0.2">
      <c r="A24" s="242"/>
      <c r="B24" s="79" t="s">
        <v>1329</v>
      </c>
      <c r="C24" s="64" t="s">
        <v>1333</v>
      </c>
      <c r="D24" s="83">
        <v>44500</v>
      </c>
    </row>
    <row r="25" spans="1:4" ht="56.25" customHeight="1" x14ac:dyDescent="0.2">
      <c r="A25" s="242"/>
      <c r="B25" s="79" t="s">
        <v>360</v>
      </c>
      <c r="C25" s="64" t="s">
        <v>1334</v>
      </c>
      <c r="D25" s="83">
        <v>44685</v>
      </c>
    </row>
    <row r="26" spans="1:4" ht="42.75" customHeight="1" x14ac:dyDescent="0.2">
      <c r="A26" s="242"/>
      <c r="B26" s="79" t="s">
        <v>1335</v>
      </c>
      <c r="C26" s="64" t="s">
        <v>1336</v>
      </c>
      <c r="D26" s="83">
        <v>44880</v>
      </c>
    </row>
    <row r="27" spans="1:4" ht="57" customHeight="1" x14ac:dyDescent="0.2">
      <c r="A27" s="242"/>
      <c r="B27" s="79" t="s">
        <v>54</v>
      </c>
      <c r="C27" s="64" t="s">
        <v>55</v>
      </c>
      <c r="D27" s="83">
        <v>45000</v>
      </c>
    </row>
    <row r="28" spans="1:4" ht="62.25" customHeight="1" x14ac:dyDescent="0.2">
      <c r="A28" s="242"/>
    </row>
    <row r="29" spans="1:4" ht="59.25" customHeight="1" x14ac:dyDescent="0.2">
      <c r="A29" s="242"/>
    </row>
    <row r="30" spans="1:4" ht="72.75" customHeight="1" x14ac:dyDescent="0.2"/>
    <row r="31" spans="1:4" ht="95.25" customHeight="1" x14ac:dyDescent="0.2"/>
    <row r="32" spans="1:4" ht="59.25" customHeight="1" x14ac:dyDescent="0.2"/>
    <row r="33" ht="52.5" customHeight="1" x14ac:dyDescent="0.2"/>
    <row r="34" ht="52.5" customHeight="1" x14ac:dyDescent="0.2"/>
  </sheetData>
  <mergeCells count="3">
    <mergeCell ref="C2:C3"/>
    <mergeCell ref="A7:A13"/>
    <mergeCell ref="A14:A29"/>
  </mergeCells>
  <conditionalFormatting sqref="A26">
    <cfRule type="cellIs" dxfId="13"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FF"/>
  </sheetPr>
  <dimension ref="A1:M163"/>
  <sheetViews>
    <sheetView workbookViewId="0">
      <pane ySplit="5" topLeftCell="A69" activePane="bottomLeft" state="frozen"/>
      <selection pane="bottomLeft" activeCell="B78" sqref="B78"/>
    </sheetView>
  </sheetViews>
  <sheetFormatPr defaultColWidth="8.42578125" defaultRowHeight="12.75" x14ac:dyDescent="0.2"/>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x14ac:dyDescent="0.25"/>
    <row r="2" spans="1:13" ht="31.5" customHeight="1" thickTop="1" x14ac:dyDescent="0.2">
      <c r="C2" s="235" t="s">
        <v>1337</v>
      </c>
      <c r="F2" s="87"/>
      <c r="H2" s="93"/>
    </row>
    <row r="3" spans="1:13" ht="42.75" customHeight="1" thickBot="1" x14ac:dyDescent="0.25">
      <c r="C3" s="236"/>
      <c r="F3" s="86" t="s">
        <v>164</v>
      </c>
      <c r="H3" s="86" t="s">
        <v>349</v>
      </c>
    </row>
    <row r="4" spans="1:13" ht="20.25" customHeight="1" thickTop="1" thickBot="1" x14ac:dyDescent="0.25"/>
    <row r="5" spans="1:13" ht="15.75" thickBot="1" x14ac:dyDescent="0.25">
      <c r="A5" s="71" t="s">
        <v>1050</v>
      </c>
      <c r="B5" s="71" t="s">
        <v>28</v>
      </c>
      <c r="C5" s="71" t="s">
        <v>1051</v>
      </c>
      <c r="D5" s="71" t="s">
        <v>1338</v>
      </c>
    </row>
    <row r="6" spans="1:13" ht="45" customHeight="1" x14ac:dyDescent="0.2">
      <c r="A6" s="244">
        <v>2019</v>
      </c>
      <c r="B6" s="79" t="s">
        <v>1339</v>
      </c>
      <c r="C6" s="64" t="s">
        <v>1340</v>
      </c>
      <c r="D6" s="95">
        <v>43259</v>
      </c>
    </row>
    <row r="7" spans="1:13" ht="45" customHeight="1" x14ac:dyDescent="0.2">
      <c r="A7" s="242"/>
      <c r="B7" s="79" t="s">
        <v>1339</v>
      </c>
      <c r="C7" s="64" t="s">
        <v>1341</v>
      </c>
      <c r="D7" s="95">
        <v>43308</v>
      </c>
    </row>
    <row r="8" spans="1:13" ht="45" customHeight="1" x14ac:dyDescent="0.2">
      <c r="A8" s="242"/>
      <c r="B8" s="79" t="s">
        <v>1339</v>
      </c>
      <c r="C8" s="64" t="s">
        <v>1342</v>
      </c>
      <c r="D8" s="95">
        <v>43308</v>
      </c>
      <c r="M8" s="91"/>
    </row>
    <row r="9" spans="1:13" ht="45" customHeight="1" x14ac:dyDescent="0.2">
      <c r="A9" s="242"/>
      <c r="B9" s="79" t="s">
        <v>139</v>
      </c>
      <c r="C9" s="64" t="s">
        <v>1343</v>
      </c>
      <c r="D9" s="95">
        <v>43543</v>
      </c>
    </row>
    <row r="10" spans="1:13" ht="45" customHeight="1" x14ac:dyDescent="0.2">
      <c r="A10" s="242"/>
      <c r="B10" s="79" t="s">
        <v>127</v>
      </c>
      <c r="C10" s="64" t="s">
        <v>1344</v>
      </c>
      <c r="D10" s="95">
        <v>43553</v>
      </c>
    </row>
    <row r="11" spans="1:13" ht="45" customHeight="1" x14ac:dyDescent="0.2">
      <c r="A11" s="242"/>
      <c r="B11" s="79" t="s">
        <v>127</v>
      </c>
      <c r="C11" s="64" t="s">
        <v>1345</v>
      </c>
      <c r="D11" s="95">
        <v>43559</v>
      </c>
    </row>
    <row r="12" spans="1:13" ht="45" customHeight="1" x14ac:dyDescent="0.2">
      <c r="A12" s="242"/>
      <c r="B12" s="79" t="s">
        <v>127</v>
      </c>
      <c r="C12" s="64" t="s">
        <v>1346</v>
      </c>
      <c r="D12" s="95">
        <v>43556</v>
      </c>
    </row>
    <row r="13" spans="1:13" ht="45" customHeight="1" x14ac:dyDescent="0.2">
      <c r="A13" s="242"/>
      <c r="B13" s="79" t="s">
        <v>120</v>
      </c>
      <c r="C13" s="64" t="s">
        <v>1347</v>
      </c>
      <c r="D13" s="95">
        <v>43620</v>
      </c>
    </row>
    <row r="14" spans="1:13" ht="45" customHeight="1" x14ac:dyDescent="0.2">
      <c r="A14" s="242"/>
      <c r="B14" s="79" t="s">
        <v>120</v>
      </c>
      <c r="C14" s="64" t="s">
        <v>1348</v>
      </c>
      <c r="D14" s="95">
        <v>43636</v>
      </c>
    </row>
    <row r="15" spans="1:13" ht="45" customHeight="1" x14ac:dyDescent="0.2">
      <c r="A15" s="242"/>
      <c r="B15" s="79" t="s">
        <v>1339</v>
      </c>
      <c r="C15" s="64" t="s">
        <v>1349</v>
      </c>
      <c r="D15" s="95">
        <v>43650</v>
      </c>
    </row>
    <row r="16" spans="1:13" ht="45" customHeight="1" x14ac:dyDescent="0.2">
      <c r="A16" s="242"/>
      <c r="B16" s="79" t="s">
        <v>1339</v>
      </c>
      <c r="C16" s="64" t="s">
        <v>1350</v>
      </c>
      <c r="D16" s="95">
        <v>43657</v>
      </c>
    </row>
    <row r="17" spans="1:4" ht="45" customHeight="1" x14ac:dyDescent="0.2">
      <c r="A17" s="242"/>
      <c r="B17" s="79" t="s">
        <v>127</v>
      </c>
      <c r="C17" s="64" t="s">
        <v>1351</v>
      </c>
      <c r="D17" s="95">
        <v>43664</v>
      </c>
    </row>
    <row r="18" spans="1:4" ht="45" customHeight="1" x14ac:dyDescent="0.2">
      <c r="A18" s="242"/>
      <c r="B18" s="79" t="s">
        <v>127</v>
      </c>
      <c r="C18" s="64" t="s">
        <v>1352</v>
      </c>
      <c r="D18" s="95">
        <v>43664</v>
      </c>
    </row>
    <row r="19" spans="1:4" ht="45" customHeight="1" x14ac:dyDescent="0.2">
      <c r="A19" s="242"/>
      <c r="B19" s="79" t="s">
        <v>1339</v>
      </c>
      <c r="C19" s="64" t="s">
        <v>1353</v>
      </c>
      <c r="D19" s="95">
        <v>43669</v>
      </c>
    </row>
    <row r="20" spans="1:4" ht="45" customHeight="1" x14ac:dyDescent="0.2">
      <c r="A20" s="242"/>
      <c r="B20" s="79" t="s">
        <v>74</v>
      </c>
      <c r="C20" s="64" t="s">
        <v>1354</v>
      </c>
      <c r="D20" s="95">
        <v>43689</v>
      </c>
    </row>
    <row r="21" spans="1:4" ht="45" customHeight="1" x14ac:dyDescent="0.2">
      <c r="A21" s="242"/>
      <c r="B21" s="79" t="s">
        <v>74</v>
      </c>
      <c r="C21" s="64" t="s">
        <v>1355</v>
      </c>
      <c r="D21" s="95">
        <v>43689</v>
      </c>
    </row>
    <row r="22" spans="1:4" ht="45" customHeight="1" x14ac:dyDescent="0.2">
      <c r="A22" s="242"/>
      <c r="B22" s="79" t="s">
        <v>139</v>
      </c>
      <c r="C22" s="64" t="s">
        <v>1356</v>
      </c>
      <c r="D22" s="95">
        <v>43710</v>
      </c>
    </row>
    <row r="23" spans="1:4" ht="68.25" customHeight="1" x14ac:dyDescent="0.2">
      <c r="A23" s="242"/>
      <c r="B23" s="79" t="s">
        <v>1357</v>
      </c>
      <c r="C23" s="64" t="s">
        <v>1358</v>
      </c>
      <c r="D23" s="95">
        <v>43710</v>
      </c>
    </row>
    <row r="24" spans="1:4" ht="25.5" x14ac:dyDescent="0.2">
      <c r="A24" s="242"/>
      <c r="B24" s="79" t="s">
        <v>139</v>
      </c>
      <c r="C24" s="64" t="s">
        <v>1359</v>
      </c>
      <c r="D24" s="95">
        <v>43710</v>
      </c>
    </row>
    <row r="25" spans="1:4" ht="63.75" customHeight="1" x14ac:dyDescent="0.2">
      <c r="A25" s="242"/>
      <c r="B25" s="79" t="s">
        <v>360</v>
      </c>
      <c r="C25" s="64" t="s">
        <v>1360</v>
      </c>
      <c r="D25" s="95">
        <v>43710</v>
      </c>
    </row>
    <row r="26" spans="1:4" ht="20.25" customHeight="1" x14ac:dyDescent="0.2">
      <c r="A26" s="242"/>
      <c r="B26" s="79" t="s">
        <v>1361</v>
      </c>
      <c r="C26" s="64" t="s">
        <v>1362</v>
      </c>
      <c r="D26" s="95">
        <v>43727</v>
      </c>
    </row>
    <row r="27" spans="1:4" x14ac:dyDescent="0.2">
      <c r="A27" s="242"/>
      <c r="B27" s="79" t="s">
        <v>127</v>
      </c>
      <c r="C27" s="64" t="s">
        <v>1363</v>
      </c>
      <c r="D27" s="95">
        <v>43739</v>
      </c>
    </row>
    <row r="28" spans="1:4" ht="25.5" x14ac:dyDescent="0.2">
      <c r="A28" s="242"/>
      <c r="B28" s="79" t="s">
        <v>1364</v>
      </c>
      <c r="C28" s="64" t="s">
        <v>1365</v>
      </c>
      <c r="D28" s="95">
        <v>44104</v>
      </c>
    </row>
    <row r="29" spans="1:4" ht="36" x14ac:dyDescent="0.2">
      <c r="A29" s="242"/>
      <c r="B29" s="79" t="s">
        <v>74</v>
      </c>
      <c r="C29" s="64" t="s">
        <v>1366</v>
      </c>
      <c r="D29" s="95" t="s">
        <v>1367</v>
      </c>
    </row>
    <row r="30" spans="1:4" x14ac:dyDescent="0.2">
      <c r="A30" s="242"/>
      <c r="B30" s="79" t="s">
        <v>1368</v>
      </c>
      <c r="C30" s="64" t="s">
        <v>1369</v>
      </c>
      <c r="D30" s="95" t="s">
        <v>1370</v>
      </c>
    </row>
    <row r="31" spans="1:4" ht="21" customHeight="1" thickBot="1" x14ac:dyDescent="0.25">
      <c r="A31" s="242"/>
      <c r="B31" s="79" t="s">
        <v>1371</v>
      </c>
      <c r="C31" s="64" t="s">
        <v>1372</v>
      </c>
      <c r="D31" s="95">
        <v>43788</v>
      </c>
    </row>
    <row r="32" spans="1:4" ht="26.25" customHeight="1" x14ac:dyDescent="0.2">
      <c r="A32" s="245">
        <v>2020</v>
      </c>
      <c r="B32" s="79" t="s">
        <v>1373</v>
      </c>
      <c r="C32" s="64" t="s">
        <v>1374</v>
      </c>
      <c r="D32" s="95" t="s">
        <v>1375</v>
      </c>
    </row>
    <row r="33" spans="1:4" x14ac:dyDescent="0.2">
      <c r="A33" s="246"/>
      <c r="B33" s="79" t="s">
        <v>1373</v>
      </c>
      <c r="C33" s="64" t="s">
        <v>1376</v>
      </c>
      <c r="D33" s="95" t="s">
        <v>1377</v>
      </c>
    </row>
    <row r="34" spans="1:4" ht="28.5" customHeight="1" x14ac:dyDescent="0.2">
      <c r="A34" s="246"/>
      <c r="B34" s="79" t="s">
        <v>731</v>
      </c>
      <c r="C34" s="64" t="s">
        <v>1378</v>
      </c>
      <c r="D34" s="95" t="s">
        <v>1377</v>
      </c>
    </row>
    <row r="35" spans="1:4" ht="24.75" customHeight="1" x14ac:dyDescent="0.2">
      <c r="A35" s="246"/>
      <c r="B35" s="79" t="s">
        <v>1379</v>
      </c>
      <c r="C35" s="64" t="s">
        <v>1380</v>
      </c>
      <c r="D35" s="95">
        <v>43865</v>
      </c>
    </row>
    <row r="36" spans="1:4" ht="34.5" customHeight="1" x14ac:dyDescent="0.2">
      <c r="A36" s="246"/>
      <c r="B36" s="79" t="s">
        <v>1379</v>
      </c>
      <c r="C36" s="64" t="s">
        <v>1381</v>
      </c>
      <c r="D36" s="95">
        <v>43865</v>
      </c>
    </row>
    <row r="37" spans="1:4" ht="34.5" customHeight="1" x14ac:dyDescent="0.2">
      <c r="A37" s="246"/>
      <c r="B37" s="79" t="s">
        <v>122</v>
      </c>
      <c r="C37" s="64" t="s">
        <v>1382</v>
      </c>
      <c r="D37" s="95">
        <v>43881</v>
      </c>
    </row>
    <row r="38" spans="1:4" ht="39.75" customHeight="1" x14ac:dyDescent="0.2">
      <c r="A38" s="246"/>
      <c r="B38" s="79" t="s">
        <v>122</v>
      </c>
      <c r="C38" s="64" t="s">
        <v>1383</v>
      </c>
      <c r="D38" s="95">
        <v>43881</v>
      </c>
    </row>
    <row r="39" spans="1:4" ht="45.75" customHeight="1" x14ac:dyDescent="0.2">
      <c r="A39" s="246"/>
      <c r="B39" s="79" t="s">
        <v>122</v>
      </c>
      <c r="C39" s="64" t="s">
        <v>1384</v>
      </c>
      <c r="D39" s="95" t="s">
        <v>1385</v>
      </c>
    </row>
    <row r="40" spans="1:4" ht="41.25" customHeight="1" x14ac:dyDescent="0.2">
      <c r="A40" s="246"/>
      <c r="B40" s="79" t="s">
        <v>122</v>
      </c>
      <c r="C40" s="64" t="s">
        <v>1386</v>
      </c>
      <c r="D40" s="95">
        <v>43887</v>
      </c>
    </row>
    <row r="41" spans="1:4" ht="44.25" customHeight="1" x14ac:dyDescent="0.2">
      <c r="A41" s="246"/>
      <c r="B41" s="79" t="s">
        <v>122</v>
      </c>
      <c r="C41" s="64" t="s">
        <v>1387</v>
      </c>
      <c r="D41" s="95">
        <v>43887</v>
      </c>
    </row>
    <row r="42" spans="1:4" ht="46.5" customHeight="1" x14ac:dyDescent="0.2">
      <c r="A42" s="246"/>
      <c r="B42" s="79" t="s">
        <v>1379</v>
      </c>
      <c r="C42" s="64" t="s">
        <v>1388</v>
      </c>
      <c r="D42" s="95">
        <v>43893</v>
      </c>
    </row>
    <row r="43" spans="1:4" ht="24" x14ac:dyDescent="0.2">
      <c r="A43" s="246"/>
      <c r="B43" s="79" t="s">
        <v>1389</v>
      </c>
      <c r="C43" s="64" t="s">
        <v>1390</v>
      </c>
      <c r="D43" s="95">
        <v>43895</v>
      </c>
    </row>
    <row r="44" spans="1:4" ht="20.25" customHeight="1" x14ac:dyDescent="0.2">
      <c r="A44" s="246"/>
      <c r="B44" s="79" t="s">
        <v>1389</v>
      </c>
      <c r="C44" s="64" t="s">
        <v>1391</v>
      </c>
      <c r="D44" s="95" t="s">
        <v>1392</v>
      </c>
    </row>
    <row r="45" spans="1:4" ht="30" customHeight="1" x14ac:dyDescent="0.2">
      <c r="A45" s="246"/>
      <c r="B45" s="79" t="s">
        <v>1389</v>
      </c>
      <c r="C45" s="64" t="s">
        <v>1393</v>
      </c>
      <c r="D45" s="95" t="s">
        <v>1392</v>
      </c>
    </row>
    <row r="46" spans="1:4" ht="30" customHeight="1" x14ac:dyDescent="0.2">
      <c r="A46" s="246"/>
      <c r="B46" s="79" t="s">
        <v>1389</v>
      </c>
      <c r="C46" s="64" t="s">
        <v>1394</v>
      </c>
      <c r="D46" s="95" t="s">
        <v>1392</v>
      </c>
    </row>
    <row r="47" spans="1:4" ht="30" customHeight="1" x14ac:dyDescent="0.2">
      <c r="A47" s="246"/>
      <c r="B47" s="79" t="s">
        <v>1389</v>
      </c>
      <c r="C47" s="64" t="s">
        <v>1395</v>
      </c>
      <c r="D47" s="95" t="s">
        <v>1392</v>
      </c>
    </row>
    <row r="48" spans="1:4" ht="30" customHeight="1" x14ac:dyDescent="0.2">
      <c r="A48" s="246"/>
      <c r="B48" s="79" t="s">
        <v>1389</v>
      </c>
      <c r="C48" s="64" t="s">
        <v>1396</v>
      </c>
      <c r="D48" s="95" t="s">
        <v>1392</v>
      </c>
    </row>
    <row r="49" spans="1:5" ht="36" x14ac:dyDescent="0.2">
      <c r="A49" s="246"/>
      <c r="B49" s="79" t="s">
        <v>74</v>
      </c>
      <c r="C49" s="64" t="s">
        <v>1397</v>
      </c>
      <c r="D49" s="95" t="s">
        <v>1398</v>
      </c>
      <c r="E49" s="60"/>
    </row>
    <row r="50" spans="1:5" ht="56.25" customHeight="1" x14ac:dyDescent="0.2">
      <c r="A50" s="246"/>
      <c r="B50" s="79" t="s">
        <v>1373</v>
      </c>
      <c r="C50" s="64" t="s">
        <v>1399</v>
      </c>
      <c r="D50" s="95" t="s">
        <v>1400</v>
      </c>
      <c r="E50" s="57"/>
    </row>
    <row r="51" spans="1:5" ht="55.5" customHeight="1" x14ac:dyDescent="0.2">
      <c r="A51" s="246"/>
      <c r="B51" s="79" t="s">
        <v>122</v>
      </c>
      <c r="C51" s="64" t="s">
        <v>1401</v>
      </c>
      <c r="D51" s="95" t="s">
        <v>1402</v>
      </c>
      <c r="E51" s="57"/>
    </row>
    <row r="52" spans="1:5" ht="25.5" customHeight="1" x14ac:dyDescent="0.2">
      <c r="A52" s="246"/>
      <c r="B52" s="79" t="s">
        <v>74</v>
      </c>
      <c r="C52" s="64" t="s">
        <v>1403</v>
      </c>
      <c r="D52" s="95" t="s">
        <v>1404</v>
      </c>
      <c r="E52" s="36" t="s">
        <v>1405</v>
      </c>
    </row>
    <row r="53" spans="1:5" ht="25.5" x14ac:dyDescent="0.2">
      <c r="A53" s="246"/>
      <c r="B53" s="79" t="s">
        <v>1406</v>
      </c>
      <c r="C53" s="64" t="s">
        <v>1407</v>
      </c>
      <c r="D53" s="95" t="s">
        <v>1408</v>
      </c>
    </row>
    <row r="54" spans="1:5" ht="24" x14ac:dyDescent="0.2">
      <c r="A54" s="246"/>
      <c r="B54" s="79" t="s">
        <v>360</v>
      </c>
      <c r="C54" s="64" t="s">
        <v>1409</v>
      </c>
      <c r="D54" s="95" t="s">
        <v>1404</v>
      </c>
    </row>
    <row r="55" spans="1:5" ht="24" x14ac:dyDescent="0.2">
      <c r="A55" s="246"/>
      <c r="B55" s="79" t="s">
        <v>122</v>
      </c>
      <c r="C55" s="64" t="s">
        <v>1410</v>
      </c>
      <c r="D55" s="95">
        <v>44098</v>
      </c>
    </row>
    <row r="56" spans="1:5" ht="36" x14ac:dyDescent="0.2">
      <c r="A56" s="246"/>
      <c r="B56" s="79" t="s">
        <v>1411</v>
      </c>
      <c r="C56" s="64" t="s">
        <v>1412</v>
      </c>
      <c r="D56" s="95" t="s">
        <v>1413</v>
      </c>
    </row>
    <row r="57" spans="1:5" ht="37.5" customHeight="1" x14ac:dyDescent="0.2">
      <c r="A57" s="246"/>
      <c r="B57" s="79" t="s">
        <v>1414</v>
      </c>
      <c r="C57" s="64" t="s">
        <v>1415</v>
      </c>
      <c r="D57" s="95">
        <v>44151</v>
      </c>
    </row>
    <row r="58" spans="1:5" ht="60" customHeight="1" x14ac:dyDescent="0.2">
      <c r="A58" s="246"/>
      <c r="B58" s="79" t="s">
        <v>1339</v>
      </c>
      <c r="C58" s="64" t="s">
        <v>1416</v>
      </c>
      <c r="D58" s="95">
        <v>44305</v>
      </c>
    </row>
    <row r="59" spans="1:5" ht="33" customHeight="1" x14ac:dyDescent="0.2">
      <c r="A59" s="246"/>
      <c r="B59" s="79" t="s">
        <v>1411</v>
      </c>
      <c r="C59" s="64" t="s">
        <v>1417</v>
      </c>
      <c r="D59" s="83">
        <v>44330</v>
      </c>
    </row>
    <row r="60" spans="1:5" ht="60" customHeight="1" x14ac:dyDescent="0.2">
      <c r="A60" s="246"/>
      <c r="B60" s="79" t="s">
        <v>122</v>
      </c>
      <c r="C60" s="64" t="s">
        <v>1418</v>
      </c>
      <c r="D60" s="83">
        <v>44357</v>
      </c>
    </row>
    <row r="61" spans="1:5" ht="60" customHeight="1" x14ac:dyDescent="0.2">
      <c r="A61" s="246"/>
      <c r="B61" s="79" t="s">
        <v>122</v>
      </c>
      <c r="C61" s="64" t="s">
        <v>1419</v>
      </c>
      <c r="D61" s="83">
        <v>44357</v>
      </c>
    </row>
    <row r="62" spans="1:5" x14ac:dyDescent="0.2">
      <c r="A62" s="246"/>
      <c r="B62" s="79" t="s">
        <v>122</v>
      </c>
      <c r="C62" s="64" t="s">
        <v>1420</v>
      </c>
      <c r="D62" s="83">
        <v>44364</v>
      </c>
    </row>
    <row r="63" spans="1:5" ht="60" customHeight="1" x14ac:dyDescent="0.2">
      <c r="A63" s="246"/>
      <c r="B63" s="79" t="s">
        <v>1421</v>
      </c>
      <c r="C63" s="64" t="s">
        <v>1422</v>
      </c>
      <c r="D63" s="83">
        <v>44373</v>
      </c>
    </row>
    <row r="64" spans="1:5" ht="25.5" x14ac:dyDescent="0.2">
      <c r="A64" s="246"/>
      <c r="B64" s="79" t="s">
        <v>1421</v>
      </c>
      <c r="C64" s="64" t="s">
        <v>1423</v>
      </c>
      <c r="D64" s="83">
        <v>44373</v>
      </c>
    </row>
    <row r="65" spans="1:5" ht="36" x14ac:dyDescent="0.2">
      <c r="A65" s="246"/>
      <c r="B65" s="79" t="s">
        <v>1424</v>
      </c>
      <c r="C65" s="64" t="s">
        <v>1425</v>
      </c>
      <c r="D65" s="83">
        <v>44392</v>
      </c>
    </row>
    <row r="66" spans="1:5" x14ac:dyDescent="0.2">
      <c r="A66" s="246"/>
      <c r="B66" s="138" t="s">
        <v>360</v>
      </c>
      <c r="C66" s="139" t="s">
        <v>1426</v>
      </c>
      <c r="D66" s="140">
        <v>44431</v>
      </c>
    </row>
    <row r="67" spans="1:5" ht="24" x14ac:dyDescent="0.2">
      <c r="A67" s="246"/>
      <c r="B67" s="79" t="s">
        <v>360</v>
      </c>
      <c r="C67" s="64" t="s">
        <v>1427</v>
      </c>
      <c r="D67" s="83">
        <v>44452</v>
      </c>
    </row>
    <row r="68" spans="1:5" ht="36" x14ac:dyDescent="0.2">
      <c r="A68" s="246"/>
      <c r="B68" s="79" t="s">
        <v>360</v>
      </c>
      <c r="C68" s="64" t="s">
        <v>1428</v>
      </c>
      <c r="D68" s="83">
        <v>44459</v>
      </c>
    </row>
    <row r="69" spans="1:5" x14ac:dyDescent="0.2">
      <c r="A69" s="246"/>
      <c r="B69" s="79" t="s">
        <v>120</v>
      </c>
      <c r="C69" s="64" t="s">
        <v>1429</v>
      </c>
      <c r="D69" s="83">
        <v>44474</v>
      </c>
    </row>
    <row r="70" spans="1:5" ht="60.6" customHeight="1" x14ac:dyDescent="0.2">
      <c r="A70" s="246"/>
      <c r="B70" s="79" t="s">
        <v>1376</v>
      </c>
      <c r="C70" s="64" t="s">
        <v>1430</v>
      </c>
      <c r="D70" s="83" t="s">
        <v>1431</v>
      </c>
      <c r="E70" s="83" t="str">
        <f t="shared" ref="E70" ca="1" si="0">IF(ISNUMBER(TODAY()-D70)=FALSE,"VEDI NOTA",IF(D70="","",IF((D70-TODAY())&lt;1,"SCADUTA",IF((D70-TODAY())&lt;31,"MENO DI 30 GIORNI!",""))))</f>
        <v>VEDI NOTA</v>
      </c>
    </row>
    <row r="71" spans="1:5" x14ac:dyDescent="0.2">
      <c r="A71" s="246"/>
      <c r="B71" s="79" t="s">
        <v>122</v>
      </c>
      <c r="C71" s="64" t="s">
        <v>1432</v>
      </c>
      <c r="D71" s="83" t="s">
        <v>1431</v>
      </c>
    </row>
    <row r="72" spans="1:5" ht="24" x14ac:dyDescent="0.2">
      <c r="A72" s="246"/>
      <c r="B72" s="79" t="s">
        <v>122</v>
      </c>
      <c r="C72" s="64" t="s">
        <v>1433</v>
      </c>
      <c r="D72" s="83">
        <v>44545</v>
      </c>
    </row>
    <row r="73" spans="1:5" ht="24" x14ac:dyDescent="0.2">
      <c r="A73" s="246"/>
      <c r="B73" s="79" t="s">
        <v>122</v>
      </c>
      <c r="C73" s="64" t="s">
        <v>1434</v>
      </c>
      <c r="D73" s="83">
        <v>44545</v>
      </c>
    </row>
    <row r="74" spans="1:5" x14ac:dyDescent="0.2">
      <c r="A74" s="246"/>
      <c r="B74" s="79" t="s">
        <v>122</v>
      </c>
      <c r="C74" s="64" t="s">
        <v>1435</v>
      </c>
      <c r="D74" s="83">
        <v>44608</v>
      </c>
    </row>
    <row r="75" spans="1:5" x14ac:dyDescent="0.2">
      <c r="A75" s="246"/>
      <c r="B75" s="79" t="s">
        <v>122</v>
      </c>
      <c r="C75" s="64" t="s">
        <v>1436</v>
      </c>
      <c r="D75" s="83">
        <v>44614</v>
      </c>
    </row>
    <row r="76" spans="1:5" ht="24" x14ac:dyDescent="0.2">
      <c r="A76" s="246"/>
      <c r="B76" s="79" t="s">
        <v>275</v>
      </c>
      <c r="C76" s="64" t="s">
        <v>1437</v>
      </c>
      <c r="D76" s="83">
        <v>44620</v>
      </c>
    </row>
    <row r="77" spans="1:5" x14ac:dyDescent="0.2">
      <c r="A77" s="246"/>
      <c r="B77" s="79" t="s">
        <v>133</v>
      </c>
      <c r="C77" s="64" t="s">
        <v>1438</v>
      </c>
      <c r="D77" s="83">
        <v>44644</v>
      </c>
    </row>
    <row r="78" spans="1:5" x14ac:dyDescent="0.2">
      <c r="A78" s="246"/>
      <c r="B78" s="79" t="s">
        <v>133</v>
      </c>
      <c r="C78" s="64" t="s">
        <v>1439</v>
      </c>
      <c r="D78" s="83">
        <v>44644</v>
      </c>
    </row>
    <row r="79" spans="1:5" x14ac:dyDescent="0.2">
      <c r="A79" s="246"/>
      <c r="B79" s="79" t="s">
        <v>122</v>
      </c>
      <c r="C79" s="64" t="s">
        <v>1440</v>
      </c>
      <c r="D79" s="83" t="s">
        <v>1431</v>
      </c>
    </row>
    <row r="80" spans="1:5" ht="36" x14ac:dyDescent="0.2">
      <c r="A80" s="246"/>
      <c r="B80" s="79" t="s">
        <v>122</v>
      </c>
      <c r="C80" s="64" t="s">
        <v>1441</v>
      </c>
      <c r="D80" s="83">
        <v>44700</v>
      </c>
    </row>
    <row r="81" spans="1:9" s="13" customFormat="1" ht="52.5" customHeight="1" x14ac:dyDescent="0.2">
      <c r="A81" s="246"/>
      <c r="B81" s="79" t="s">
        <v>122</v>
      </c>
      <c r="C81" s="64" t="s">
        <v>1442</v>
      </c>
      <c r="D81" s="64">
        <v>44824</v>
      </c>
      <c r="E81"/>
      <c r="F81"/>
      <c r="G81"/>
      <c r="H81"/>
      <c r="I81" s="152"/>
    </row>
    <row r="82" spans="1:9" s="13" customFormat="1" ht="36.75" customHeight="1" x14ac:dyDescent="0.2">
      <c r="A82" s="246"/>
      <c r="B82" s="79" t="s">
        <v>1443</v>
      </c>
      <c r="C82" s="64" t="s">
        <v>1432</v>
      </c>
      <c r="D82" s="64" t="s">
        <v>1444</v>
      </c>
      <c r="E82"/>
      <c r="F82"/>
      <c r="G82"/>
      <c r="H82"/>
    </row>
    <row r="83" spans="1:9" s="13" customFormat="1" ht="40.35" customHeight="1" x14ac:dyDescent="0.2">
      <c r="A83" s="246"/>
      <c r="B83" s="79" t="s">
        <v>122</v>
      </c>
      <c r="C83" s="64" t="s">
        <v>1445</v>
      </c>
      <c r="D83" s="64">
        <v>44840</v>
      </c>
      <c r="E83"/>
      <c r="F83"/>
      <c r="G83"/>
      <c r="H83"/>
      <c r="I83" s="152"/>
    </row>
    <row r="84" spans="1:9" s="13" customFormat="1" ht="54.6" customHeight="1" x14ac:dyDescent="0.2">
      <c r="A84" s="246"/>
      <c r="B84" s="79" t="s">
        <v>261</v>
      </c>
      <c r="C84" s="64" t="s">
        <v>1446</v>
      </c>
      <c r="D84" s="64">
        <v>44846</v>
      </c>
      <c r="E84"/>
      <c r="F84"/>
      <c r="G84"/>
      <c r="H84"/>
      <c r="I84" s="152"/>
    </row>
    <row r="85" spans="1:9" s="13" customFormat="1" ht="54.6" customHeight="1" x14ac:dyDescent="0.2">
      <c r="A85" s="246"/>
      <c r="B85" s="79" t="s">
        <v>261</v>
      </c>
      <c r="C85" s="64" t="s">
        <v>1447</v>
      </c>
      <c r="D85" s="64">
        <v>44846</v>
      </c>
      <c r="E85"/>
      <c r="F85"/>
      <c r="G85"/>
      <c r="H85"/>
      <c r="I85" s="152"/>
    </row>
    <row r="86" spans="1:9" s="13" customFormat="1" ht="54.75" customHeight="1" x14ac:dyDescent="0.2">
      <c r="A86" s="246"/>
      <c r="B86" s="79" t="s">
        <v>122</v>
      </c>
      <c r="C86" s="64" t="s">
        <v>1448</v>
      </c>
      <c r="D86" s="83" t="s">
        <v>1431</v>
      </c>
      <c r="E86"/>
      <c r="F86"/>
      <c r="G86"/>
      <c r="H86"/>
    </row>
    <row r="87" spans="1:9" s="13" customFormat="1" ht="40.35" customHeight="1" x14ac:dyDescent="0.2">
      <c r="A87" s="246"/>
      <c r="B87" s="79" t="s">
        <v>122</v>
      </c>
      <c r="C87" s="64" t="s">
        <v>1449</v>
      </c>
      <c r="D87" s="83">
        <v>44907</v>
      </c>
      <c r="E87"/>
      <c r="F87"/>
      <c r="G87"/>
      <c r="H87"/>
      <c r="I87" s="152"/>
    </row>
    <row r="88" spans="1:9" s="13" customFormat="1" ht="40.35" customHeight="1" x14ac:dyDescent="0.2">
      <c r="A88" s="246"/>
      <c r="B88" s="79" t="s">
        <v>122</v>
      </c>
      <c r="C88" s="64" t="s">
        <v>1450</v>
      </c>
      <c r="D88" s="83">
        <v>44907</v>
      </c>
      <c r="E88"/>
      <c r="F88"/>
      <c r="G88"/>
      <c r="H88"/>
      <c r="I88" s="152"/>
    </row>
    <row r="89" spans="1:9" s="13" customFormat="1" ht="40.35" customHeight="1" x14ac:dyDescent="0.2">
      <c r="A89" s="246"/>
      <c r="B89" s="79" t="s">
        <v>122</v>
      </c>
      <c r="C89" s="64" t="s">
        <v>1451</v>
      </c>
      <c r="D89" s="83">
        <v>44914</v>
      </c>
      <c r="E89"/>
      <c r="F89"/>
      <c r="G89"/>
      <c r="H89"/>
      <c r="I89" s="152"/>
    </row>
    <row r="90" spans="1:9" s="13" customFormat="1" ht="40.35" customHeight="1" x14ac:dyDescent="0.2">
      <c r="A90" s="246"/>
      <c r="B90" s="79" t="s">
        <v>122</v>
      </c>
      <c r="C90" s="64" t="s">
        <v>1452</v>
      </c>
      <c r="D90" s="83">
        <v>44914</v>
      </c>
      <c r="E90"/>
      <c r="F90"/>
      <c r="G90"/>
      <c r="H90"/>
      <c r="I90" s="152"/>
    </row>
    <row r="91" spans="1:9" x14ac:dyDescent="0.2">
      <c r="A91" s="246"/>
    </row>
    <row r="92" spans="1:9" x14ac:dyDescent="0.2">
      <c r="A92" s="246"/>
    </row>
    <row r="93" spans="1:9" x14ac:dyDescent="0.2">
      <c r="A93" s="246"/>
    </row>
    <row r="157" ht="27.75" customHeight="1" x14ac:dyDescent="0.2"/>
    <row r="158" ht="30" customHeight="1" x14ac:dyDescent="0.2"/>
    <row r="159" ht="29.25" customHeight="1" x14ac:dyDescent="0.2"/>
    <row r="160" ht="29.25" customHeight="1" x14ac:dyDescent="0.2"/>
    <row r="161" ht="29.25" customHeight="1" x14ac:dyDescent="0.2"/>
    <row r="162" ht="44.25" customHeight="1" x14ac:dyDescent="0.2"/>
    <row r="163" ht="34.5" customHeight="1" x14ac:dyDescent="0.2"/>
  </sheetData>
  <mergeCells count="3">
    <mergeCell ref="C2:C3"/>
    <mergeCell ref="A6:A31"/>
    <mergeCell ref="A32:A93"/>
  </mergeCells>
  <phoneticPr fontId="26" type="noConversion"/>
  <conditionalFormatting sqref="A81:A90">
    <cfRule type="cellIs" dxfId="12" priority="4" operator="equal">
      <formula>"!"</formula>
    </cfRule>
  </conditionalFormatting>
  <conditionalFormatting sqref="E70">
    <cfRule type="cellIs" dxfId="11" priority="37" operator="equal">
      <formula>"VEDI NOTA"</formula>
    </cfRule>
    <cfRule type="cellIs" dxfId="10" priority="38" operator="equal">
      <formula>"SCADUTA"</formula>
    </cfRule>
    <cfRule type="cellIs" dxfId="9" priority="39" operator="equal">
      <formula>"MENO DI 30 GIORNI!"</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FF"/>
  </sheetPr>
  <dimension ref="A1:O543"/>
  <sheetViews>
    <sheetView workbookViewId="0">
      <pane ySplit="5" topLeftCell="A412" activePane="bottomLeft" state="frozen"/>
      <selection pane="bottomLeft" activeCell="B417" sqref="B417:D417"/>
    </sheetView>
  </sheetViews>
  <sheetFormatPr defaultColWidth="8.42578125" defaultRowHeight="12.75" x14ac:dyDescent="0.2"/>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3.5" thickBot="1" x14ac:dyDescent="0.25"/>
    <row r="2" spans="1:10" ht="35.25" customHeight="1" thickTop="1" x14ac:dyDescent="0.2">
      <c r="C2" s="235" t="s">
        <v>1453</v>
      </c>
      <c r="E2" s="87"/>
      <c r="G2" s="93"/>
    </row>
    <row r="3" spans="1:10" ht="34.5" customHeight="1" thickBot="1" x14ac:dyDescent="0.25">
      <c r="C3" s="236"/>
      <c r="E3" s="86" t="s">
        <v>164</v>
      </c>
      <c r="G3" s="86" t="s">
        <v>349</v>
      </c>
    </row>
    <row r="4" spans="1:10" ht="19.5" customHeight="1" thickTop="1" thickBot="1" x14ac:dyDescent="0.25"/>
    <row r="5" spans="1:10" ht="15.75" thickBot="1" x14ac:dyDescent="0.25">
      <c r="A5" s="71" t="s">
        <v>1050</v>
      </c>
      <c r="B5" s="71" t="s">
        <v>28</v>
      </c>
      <c r="C5" s="71" t="s">
        <v>1051</v>
      </c>
      <c r="D5" s="71" t="s">
        <v>30</v>
      </c>
    </row>
    <row r="6" spans="1:10" ht="45" customHeight="1" x14ac:dyDescent="0.2">
      <c r="A6" s="245">
        <v>2018</v>
      </c>
      <c r="B6" s="79" t="s">
        <v>89</v>
      </c>
      <c r="C6" s="64" t="s">
        <v>1454</v>
      </c>
      <c r="D6" s="95">
        <v>43165</v>
      </c>
    </row>
    <row r="7" spans="1:10" ht="45" customHeight="1" x14ac:dyDescent="0.2">
      <c r="A7" s="246"/>
      <c r="B7" s="79" t="s">
        <v>731</v>
      </c>
      <c r="C7" s="64" t="s">
        <v>1455</v>
      </c>
      <c r="D7" s="95">
        <v>43193</v>
      </c>
    </row>
    <row r="8" spans="1:10" ht="45" customHeight="1" x14ac:dyDescent="0.2">
      <c r="A8" s="246"/>
      <c r="B8" s="79" t="s">
        <v>731</v>
      </c>
      <c r="C8" s="64" t="s">
        <v>1456</v>
      </c>
      <c r="D8" s="95">
        <v>43193</v>
      </c>
      <c r="J8" s="91"/>
    </row>
    <row r="9" spans="1:10" ht="45" customHeight="1" x14ac:dyDescent="0.2">
      <c r="A9" s="246"/>
      <c r="B9" s="79" t="s">
        <v>731</v>
      </c>
      <c r="C9" s="64" t="s">
        <v>1457</v>
      </c>
      <c r="D9" s="95">
        <v>43199</v>
      </c>
    </row>
    <row r="10" spans="1:10" ht="45" customHeight="1" x14ac:dyDescent="0.2">
      <c r="A10" s="246"/>
      <c r="B10" s="79" t="s">
        <v>89</v>
      </c>
      <c r="C10" s="64" t="s">
        <v>1458</v>
      </c>
      <c r="D10" s="95">
        <v>43235</v>
      </c>
    </row>
    <row r="11" spans="1:10" ht="45" customHeight="1" x14ac:dyDescent="0.2">
      <c r="A11" s="246"/>
      <c r="B11" s="79" t="s">
        <v>731</v>
      </c>
      <c r="C11" s="64" t="s">
        <v>1459</v>
      </c>
      <c r="D11" s="95">
        <v>43210</v>
      </c>
    </row>
    <row r="12" spans="1:10" ht="45" customHeight="1" x14ac:dyDescent="0.2">
      <c r="A12" s="246"/>
      <c r="B12" s="79" t="s">
        <v>731</v>
      </c>
      <c r="C12" s="64" t="s">
        <v>1460</v>
      </c>
      <c r="D12" s="95">
        <v>43244</v>
      </c>
    </row>
    <row r="13" spans="1:10" ht="45" customHeight="1" x14ac:dyDescent="0.2">
      <c r="A13" s="246"/>
      <c r="B13" s="79" t="s">
        <v>731</v>
      </c>
      <c r="C13" s="64" t="s">
        <v>1459</v>
      </c>
      <c r="D13" s="95">
        <v>43210</v>
      </c>
    </row>
    <row r="14" spans="1:10" ht="45" customHeight="1" x14ac:dyDescent="0.2">
      <c r="A14" s="246"/>
      <c r="B14" s="79" t="s">
        <v>731</v>
      </c>
      <c r="C14" s="64" t="s">
        <v>1461</v>
      </c>
      <c r="D14" s="95">
        <v>43244</v>
      </c>
    </row>
    <row r="15" spans="1:10" ht="45" customHeight="1" x14ac:dyDescent="0.2">
      <c r="A15" s="246"/>
      <c r="B15" s="79" t="s">
        <v>1462</v>
      </c>
      <c r="C15" s="64" t="s">
        <v>1463</v>
      </c>
      <c r="D15" s="95">
        <v>43279</v>
      </c>
    </row>
    <row r="16" spans="1:10" ht="45" customHeight="1" x14ac:dyDescent="0.2">
      <c r="A16" s="246"/>
      <c r="B16" s="79" t="s">
        <v>1462</v>
      </c>
      <c r="C16" s="64" t="s">
        <v>1464</v>
      </c>
      <c r="D16" s="95">
        <v>43248</v>
      </c>
    </row>
    <row r="17" spans="1:4" ht="45" customHeight="1" x14ac:dyDescent="0.2">
      <c r="A17" s="246"/>
      <c r="B17" s="79" t="s">
        <v>1462</v>
      </c>
      <c r="C17" s="64" t="s">
        <v>1465</v>
      </c>
      <c r="D17" s="95">
        <v>43248</v>
      </c>
    </row>
    <row r="18" spans="1:4" ht="45" customHeight="1" x14ac:dyDescent="0.2">
      <c r="A18" s="246"/>
      <c r="B18" s="79" t="s">
        <v>731</v>
      </c>
      <c r="C18" s="64" t="s">
        <v>1466</v>
      </c>
      <c r="D18" s="95">
        <v>43293</v>
      </c>
    </row>
    <row r="19" spans="1:4" ht="45" customHeight="1" x14ac:dyDescent="0.2">
      <c r="A19" s="246"/>
      <c r="B19" s="79" t="s">
        <v>731</v>
      </c>
      <c r="C19" s="64" t="s">
        <v>1467</v>
      </c>
      <c r="D19" s="95">
        <v>43354</v>
      </c>
    </row>
    <row r="20" spans="1:4" ht="45" customHeight="1" x14ac:dyDescent="0.2">
      <c r="A20" s="246"/>
      <c r="B20" s="79" t="s">
        <v>731</v>
      </c>
      <c r="C20" s="64" t="s">
        <v>1468</v>
      </c>
      <c r="D20" s="95">
        <v>43349</v>
      </c>
    </row>
    <row r="21" spans="1:4" ht="45" customHeight="1" x14ac:dyDescent="0.2">
      <c r="A21" s="246"/>
      <c r="B21" s="79" t="s">
        <v>731</v>
      </c>
      <c r="C21" s="64" t="s">
        <v>1469</v>
      </c>
      <c r="D21" s="95">
        <v>43346</v>
      </c>
    </row>
    <row r="22" spans="1:4" ht="45" customHeight="1" x14ac:dyDescent="0.2">
      <c r="A22" s="246"/>
      <c r="B22" s="79" t="s">
        <v>108</v>
      </c>
      <c r="C22" s="64" t="s">
        <v>1470</v>
      </c>
      <c r="D22" s="95" t="s">
        <v>1471</v>
      </c>
    </row>
    <row r="23" spans="1:4" ht="45" customHeight="1" x14ac:dyDescent="0.2">
      <c r="A23" s="246"/>
      <c r="B23" s="79" t="s">
        <v>731</v>
      </c>
      <c r="C23" s="64" t="s">
        <v>1472</v>
      </c>
      <c r="D23" s="95" t="s">
        <v>1473</v>
      </c>
    </row>
    <row r="24" spans="1:4" ht="45" customHeight="1" x14ac:dyDescent="0.2">
      <c r="A24" s="246"/>
      <c r="B24" s="79" t="s">
        <v>731</v>
      </c>
      <c r="C24" s="64" t="s">
        <v>1474</v>
      </c>
      <c r="D24" s="95" t="s">
        <v>1473</v>
      </c>
    </row>
    <row r="25" spans="1:4" ht="45" customHeight="1" x14ac:dyDescent="0.2">
      <c r="A25" s="246"/>
      <c r="B25" s="79" t="s">
        <v>731</v>
      </c>
      <c r="C25" s="64" t="s">
        <v>1475</v>
      </c>
      <c r="D25" s="95">
        <v>43361</v>
      </c>
    </row>
    <row r="26" spans="1:4" ht="45" customHeight="1" x14ac:dyDescent="0.2">
      <c r="A26" s="246"/>
      <c r="B26" s="79" t="s">
        <v>731</v>
      </c>
      <c r="C26" s="64" t="s">
        <v>1476</v>
      </c>
      <c r="D26" s="95">
        <v>43361</v>
      </c>
    </row>
    <row r="27" spans="1:4" ht="45" customHeight="1" thickBot="1" x14ac:dyDescent="0.25">
      <c r="A27" s="247"/>
      <c r="B27" s="79" t="s">
        <v>731</v>
      </c>
      <c r="C27" s="64" t="s">
        <v>1477</v>
      </c>
      <c r="D27" s="95">
        <v>43390</v>
      </c>
    </row>
    <row r="28" spans="1:4" ht="45" customHeight="1" x14ac:dyDescent="0.2">
      <c r="A28" s="241">
        <v>2019</v>
      </c>
      <c r="B28" s="79" t="s">
        <v>731</v>
      </c>
      <c r="C28" s="64" t="s">
        <v>1478</v>
      </c>
      <c r="D28" s="95">
        <v>43412</v>
      </c>
    </row>
    <row r="29" spans="1:4" ht="45" customHeight="1" x14ac:dyDescent="0.2">
      <c r="A29" s="242"/>
      <c r="B29" s="79" t="s">
        <v>360</v>
      </c>
      <c r="C29" s="64" t="s">
        <v>1479</v>
      </c>
      <c r="D29" s="95">
        <v>43535</v>
      </c>
    </row>
    <row r="30" spans="1:4" ht="45" customHeight="1" x14ac:dyDescent="0.2">
      <c r="A30" s="242"/>
      <c r="B30" s="79" t="s">
        <v>731</v>
      </c>
      <c r="C30" s="64" t="s">
        <v>1480</v>
      </c>
      <c r="D30" s="95">
        <v>43552</v>
      </c>
    </row>
    <row r="31" spans="1:4" ht="45" customHeight="1" x14ac:dyDescent="0.2">
      <c r="A31" s="242"/>
      <c r="B31" s="79" t="s">
        <v>731</v>
      </c>
      <c r="C31" s="64" t="s">
        <v>1481</v>
      </c>
      <c r="D31" s="95">
        <v>43552</v>
      </c>
    </row>
    <row r="32" spans="1:4" ht="45" customHeight="1" x14ac:dyDescent="0.2">
      <c r="A32" s="242"/>
      <c r="B32" s="79" t="s">
        <v>731</v>
      </c>
      <c r="C32" s="64" t="s">
        <v>1482</v>
      </c>
      <c r="D32" s="95">
        <v>43552</v>
      </c>
    </row>
    <row r="33" spans="1:4" ht="45" customHeight="1" x14ac:dyDescent="0.2">
      <c r="A33" s="242"/>
      <c r="B33" s="79" t="s">
        <v>731</v>
      </c>
      <c r="C33" s="64" t="s">
        <v>1483</v>
      </c>
      <c r="D33" s="95">
        <v>43552</v>
      </c>
    </row>
    <row r="34" spans="1:4" ht="45" customHeight="1" x14ac:dyDescent="0.2">
      <c r="A34" s="242"/>
      <c r="B34" s="79" t="s">
        <v>731</v>
      </c>
      <c r="C34" s="64" t="s">
        <v>1484</v>
      </c>
      <c r="D34" s="95">
        <v>43552</v>
      </c>
    </row>
    <row r="35" spans="1:4" ht="45" customHeight="1" x14ac:dyDescent="0.2">
      <c r="A35" s="242"/>
      <c r="B35" s="79" t="s">
        <v>731</v>
      </c>
      <c r="C35" s="64" t="s">
        <v>1485</v>
      </c>
      <c r="D35" s="95">
        <v>43552</v>
      </c>
    </row>
    <row r="36" spans="1:4" ht="45" customHeight="1" x14ac:dyDescent="0.2">
      <c r="A36" s="242"/>
      <c r="B36" s="79" t="s">
        <v>731</v>
      </c>
      <c r="C36" s="64" t="s">
        <v>1486</v>
      </c>
      <c r="D36" s="95">
        <v>43557</v>
      </c>
    </row>
    <row r="37" spans="1:4" ht="45" customHeight="1" x14ac:dyDescent="0.2">
      <c r="A37" s="242"/>
      <c r="B37" s="79" t="s">
        <v>1487</v>
      </c>
      <c r="C37" s="64" t="s">
        <v>1488</v>
      </c>
      <c r="D37" s="95">
        <v>43572</v>
      </c>
    </row>
    <row r="38" spans="1:4" ht="45" customHeight="1" x14ac:dyDescent="0.2">
      <c r="A38" s="242"/>
      <c r="B38" s="79" t="s">
        <v>1487</v>
      </c>
      <c r="C38" s="64" t="s">
        <v>1489</v>
      </c>
      <c r="D38" s="95">
        <v>43572</v>
      </c>
    </row>
    <row r="39" spans="1:4" ht="45" customHeight="1" x14ac:dyDescent="0.2">
      <c r="A39" s="242"/>
      <c r="B39" s="79" t="s">
        <v>1487</v>
      </c>
      <c r="C39" s="64" t="s">
        <v>1490</v>
      </c>
      <c r="D39" s="95">
        <v>43572</v>
      </c>
    </row>
    <row r="40" spans="1:4" ht="45" customHeight="1" x14ac:dyDescent="0.2">
      <c r="A40" s="242"/>
      <c r="B40" s="79" t="s">
        <v>1368</v>
      </c>
      <c r="C40" s="64" t="s">
        <v>1491</v>
      </c>
      <c r="D40" s="95">
        <v>43599</v>
      </c>
    </row>
    <row r="41" spans="1:4" ht="45" customHeight="1" x14ac:dyDescent="0.2">
      <c r="A41" s="242"/>
      <c r="B41" s="79" t="s">
        <v>1368</v>
      </c>
      <c r="C41" s="64" t="s">
        <v>1492</v>
      </c>
      <c r="D41" s="95">
        <v>43599</v>
      </c>
    </row>
    <row r="42" spans="1:4" ht="45" customHeight="1" x14ac:dyDescent="0.2">
      <c r="A42" s="242"/>
      <c r="B42" s="79" t="s">
        <v>1368</v>
      </c>
      <c r="C42" s="64" t="s">
        <v>1493</v>
      </c>
      <c r="D42" s="95">
        <v>43599</v>
      </c>
    </row>
    <row r="43" spans="1:4" ht="45" customHeight="1" x14ac:dyDescent="0.2">
      <c r="A43" s="242"/>
      <c r="B43" s="79" t="s">
        <v>1368</v>
      </c>
      <c r="C43" s="64" t="s">
        <v>1494</v>
      </c>
      <c r="D43" s="95">
        <v>43599</v>
      </c>
    </row>
    <row r="44" spans="1:4" ht="45" customHeight="1" x14ac:dyDescent="0.2">
      <c r="A44" s="242"/>
      <c r="B44" s="79" t="s">
        <v>1368</v>
      </c>
      <c r="C44" s="64" t="s">
        <v>1495</v>
      </c>
      <c r="D44" s="95">
        <v>43599</v>
      </c>
    </row>
    <row r="45" spans="1:4" ht="45" customHeight="1" x14ac:dyDescent="0.2">
      <c r="A45" s="242"/>
      <c r="B45" s="79" t="s">
        <v>1368</v>
      </c>
      <c r="C45" s="64" t="s">
        <v>1496</v>
      </c>
      <c r="D45" s="95">
        <v>43599</v>
      </c>
    </row>
    <row r="46" spans="1:4" ht="45" customHeight="1" x14ac:dyDescent="0.2">
      <c r="A46" s="242"/>
      <c r="B46" s="79" t="s">
        <v>1368</v>
      </c>
      <c r="C46" s="64" t="s">
        <v>1497</v>
      </c>
      <c r="D46" s="95">
        <v>43599</v>
      </c>
    </row>
    <row r="47" spans="1:4" ht="45" customHeight="1" x14ac:dyDescent="0.2">
      <c r="A47" s="242"/>
      <c r="B47" s="79" t="s">
        <v>108</v>
      </c>
      <c r="C47" s="64" t="s">
        <v>1498</v>
      </c>
      <c r="D47" s="95">
        <v>43699</v>
      </c>
    </row>
    <row r="48" spans="1:4" ht="45" customHeight="1" x14ac:dyDescent="0.2">
      <c r="A48" s="242"/>
      <c r="B48" s="79" t="s">
        <v>108</v>
      </c>
      <c r="C48" s="64" t="s">
        <v>1499</v>
      </c>
      <c r="D48" s="95">
        <v>43699</v>
      </c>
    </row>
    <row r="49" spans="1:4" ht="45" customHeight="1" x14ac:dyDescent="0.2">
      <c r="A49" s="242"/>
      <c r="B49" s="79" t="s">
        <v>731</v>
      </c>
      <c r="C49" s="64" t="s">
        <v>1500</v>
      </c>
      <c r="D49" s="95">
        <v>43482</v>
      </c>
    </row>
    <row r="50" spans="1:4" ht="45" customHeight="1" x14ac:dyDescent="0.2">
      <c r="A50" s="242"/>
      <c r="B50" s="79" t="s">
        <v>731</v>
      </c>
      <c r="C50" s="64" t="s">
        <v>1501</v>
      </c>
      <c r="D50" s="95">
        <v>43482</v>
      </c>
    </row>
    <row r="51" spans="1:4" ht="45" customHeight="1" x14ac:dyDescent="0.2">
      <c r="A51" s="242"/>
      <c r="B51" s="79" t="s">
        <v>731</v>
      </c>
      <c r="C51" s="64" t="s">
        <v>1502</v>
      </c>
      <c r="D51" s="95">
        <v>43481</v>
      </c>
    </row>
    <row r="52" spans="1:4" ht="45" customHeight="1" x14ac:dyDescent="0.2">
      <c r="A52" s="242"/>
      <c r="B52" s="79" t="s">
        <v>731</v>
      </c>
      <c r="C52" s="64" t="s">
        <v>1503</v>
      </c>
      <c r="D52" s="95">
        <v>43488</v>
      </c>
    </row>
    <row r="53" spans="1:4" ht="45" customHeight="1" x14ac:dyDescent="0.2">
      <c r="A53" s="242"/>
      <c r="B53" s="79" t="s">
        <v>731</v>
      </c>
      <c r="C53" s="64" t="s">
        <v>1504</v>
      </c>
      <c r="D53" s="95">
        <v>43488</v>
      </c>
    </row>
    <row r="54" spans="1:4" ht="45" customHeight="1" x14ac:dyDescent="0.2">
      <c r="A54" s="242"/>
      <c r="B54" s="79" t="s">
        <v>731</v>
      </c>
      <c r="C54" s="64" t="s">
        <v>1505</v>
      </c>
      <c r="D54" s="95">
        <v>43488</v>
      </c>
    </row>
    <row r="55" spans="1:4" ht="45" customHeight="1" x14ac:dyDescent="0.2">
      <c r="A55" s="242"/>
      <c r="B55" s="79" t="s">
        <v>731</v>
      </c>
      <c r="C55" s="64" t="s">
        <v>1506</v>
      </c>
      <c r="D55" s="95">
        <v>43503</v>
      </c>
    </row>
    <row r="56" spans="1:4" ht="45" customHeight="1" x14ac:dyDescent="0.2">
      <c r="A56" s="242"/>
      <c r="B56" s="79" t="s">
        <v>731</v>
      </c>
      <c r="C56" s="64" t="s">
        <v>1507</v>
      </c>
      <c r="D56" s="95">
        <v>43515</v>
      </c>
    </row>
    <row r="57" spans="1:4" ht="45" customHeight="1" x14ac:dyDescent="0.2">
      <c r="A57" s="242"/>
      <c r="B57" s="79" t="s">
        <v>731</v>
      </c>
      <c r="C57" s="64" t="s">
        <v>1508</v>
      </c>
      <c r="D57" s="95">
        <v>43515</v>
      </c>
    </row>
    <row r="58" spans="1:4" ht="45" customHeight="1" x14ac:dyDescent="0.2">
      <c r="A58" s="242"/>
      <c r="B58" s="79" t="s">
        <v>731</v>
      </c>
      <c r="C58" s="64" t="s">
        <v>1509</v>
      </c>
      <c r="D58" s="95">
        <v>43515</v>
      </c>
    </row>
    <row r="59" spans="1:4" ht="45" customHeight="1" x14ac:dyDescent="0.2">
      <c r="A59" s="242"/>
      <c r="B59" s="79" t="s">
        <v>731</v>
      </c>
      <c r="C59" s="64" t="s">
        <v>1510</v>
      </c>
      <c r="D59" s="95">
        <v>43515</v>
      </c>
    </row>
    <row r="60" spans="1:4" ht="45" customHeight="1" x14ac:dyDescent="0.2">
      <c r="A60" s="242"/>
      <c r="B60" s="79" t="s">
        <v>731</v>
      </c>
      <c r="C60" s="64" t="s">
        <v>1511</v>
      </c>
      <c r="D60" s="95">
        <v>43515</v>
      </c>
    </row>
    <row r="61" spans="1:4" ht="45" customHeight="1" x14ac:dyDescent="0.2">
      <c r="A61" s="242"/>
      <c r="B61" s="79" t="s">
        <v>731</v>
      </c>
      <c r="C61" s="64" t="s">
        <v>1512</v>
      </c>
      <c r="D61" s="95">
        <v>43529</v>
      </c>
    </row>
    <row r="62" spans="1:4" ht="45" customHeight="1" x14ac:dyDescent="0.2">
      <c r="A62" s="242"/>
      <c r="B62" s="79" t="s">
        <v>731</v>
      </c>
      <c r="C62" s="64" t="s">
        <v>1513</v>
      </c>
      <c r="D62" s="95">
        <v>43529</v>
      </c>
    </row>
    <row r="63" spans="1:4" ht="45" customHeight="1" x14ac:dyDescent="0.2">
      <c r="A63" s="242"/>
      <c r="B63" s="79" t="s">
        <v>731</v>
      </c>
      <c r="C63" s="64" t="s">
        <v>1514</v>
      </c>
      <c r="D63" s="95">
        <v>43538</v>
      </c>
    </row>
    <row r="64" spans="1:4" ht="45" customHeight="1" x14ac:dyDescent="0.2">
      <c r="A64" s="242"/>
      <c r="B64" s="79" t="s">
        <v>731</v>
      </c>
      <c r="C64" s="64" t="s">
        <v>1515</v>
      </c>
      <c r="D64" s="95">
        <v>43538</v>
      </c>
    </row>
    <row r="65" spans="1:4" ht="45" customHeight="1" x14ac:dyDescent="0.2">
      <c r="A65" s="242"/>
      <c r="B65" s="79" t="s">
        <v>731</v>
      </c>
      <c r="C65" s="64" t="s">
        <v>1516</v>
      </c>
      <c r="D65" s="95">
        <v>43538</v>
      </c>
    </row>
    <row r="66" spans="1:4" ht="45" customHeight="1" x14ac:dyDescent="0.2">
      <c r="A66" s="242"/>
      <c r="B66" s="79" t="s">
        <v>731</v>
      </c>
      <c r="C66" s="64" t="s">
        <v>1517</v>
      </c>
      <c r="D66" s="95">
        <v>43538</v>
      </c>
    </row>
    <row r="67" spans="1:4" ht="45" customHeight="1" x14ac:dyDescent="0.2">
      <c r="A67" s="242"/>
      <c r="B67" s="79" t="s">
        <v>731</v>
      </c>
      <c r="C67" s="64" t="s">
        <v>1518</v>
      </c>
      <c r="D67" s="95">
        <v>43538</v>
      </c>
    </row>
    <row r="68" spans="1:4" ht="45" customHeight="1" x14ac:dyDescent="0.2">
      <c r="A68" s="242"/>
      <c r="B68" s="79" t="s">
        <v>731</v>
      </c>
      <c r="C68" s="64" t="s">
        <v>1519</v>
      </c>
      <c r="D68" s="95">
        <v>43538</v>
      </c>
    </row>
    <row r="69" spans="1:4" ht="45" customHeight="1" x14ac:dyDescent="0.2">
      <c r="A69" s="242"/>
      <c r="B69" s="79" t="s">
        <v>731</v>
      </c>
      <c r="C69" s="64" t="s">
        <v>1520</v>
      </c>
      <c r="D69" s="95">
        <v>43538</v>
      </c>
    </row>
    <row r="70" spans="1:4" ht="45" customHeight="1" x14ac:dyDescent="0.2">
      <c r="A70" s="242"/>
      <c r="B70" s="79" t="s">
        <v>731</v>
      </c>
      <c r="C70" s="64" t="s">
        <v>1521</v>
      </c>
      <c r="D70" s="95">
        <v>43538</v>
      </c>
    </row>
    <row r="71" spans="1:4" ht="45" customHeight="1" x14ac:dyDescent="0.2">
      <c r="A71" s="242"/>
      <c r="B71" s="79" t="s">
        <v>731</v>
      </c>
      <c r="C71" s="64" t="s">
        <v>1522</v>
      </c>
      <c r="D71" s="95">
        <v>43538</v>
      </c>
    </row>
    <row r="72" spans="1:4" ht="45" customHeight="1" x14ac:dyDescent="0.2">
      <c r="A72" s="242"/>
      <c r="B72" s="79" t="s">
        <v>731</v>
      </c>
      <c r="C72" s="64" t="s">
        <v>1523</v>
      </c>
      <c r="D72" s="95">
        <v>43538</v>
      </c>
    </row>
    <row r="73" spans="1:4" ht="45" customHeight="1" x14ac:dyDescent="0.2">
      <c r="A73" s="242"/>
      <c r="B73" s="79" t="s">
        <v>731</v>
      </c>
      <c r="C73" s="64" t="s">
        <v>1524</v>
      </c>
      <c r="D73" s="95">
        <v>43538</v>
      </c>
    </row>
    <row r="74" spans="1:4" ht="45" customHeight="1" x14ac:dyDescent="0.2">
      <c r="A74" s="242"/>
      <c r="B74" s="79" t="s">
        <v>731</v>
      </c>
      <c r="C74" s="64" t="s">
        <v>1525</v>
      </c>
      <c r="D74" s="95">
        <v>43544</v>
      </c>
    </row>
    <row r="75" spans="1:4" ht="45" customHeight="1" x14ac:dyDescent="0.2">
      <c r="A75" s="242"/>
      <c r="B75" s="79" t="s">
        <v>731</v>
      </c>
      <c r="C75" s="64" t="s">
        <v>1526</v>
      </c>
      <c r="D75" s="95">
        <v>43544</v>
      </c>
    </row>
    <row r="76" spans="1:4" ht="45" customHeight="1" x14ac:dyDescent="0.2">
      <c r="A76" s="242"/>
      <c r="B76" s="79" t="s">
        <v>731</v>
      </c>
      <c r="C76" s="64" t="s">
        <v>1527</v>
      </c>
      <c r="D76" s="95">
        <v>43544</v>
      </c>
    </row>
    <row r="77" spans="1:4" ht="45" customHeight="1" x14ac:dyDescent="0.2">
      <c r="A77" s="242"/>
      <c r="B77" s="79" t="s">
        <v>108</v>
      </c>
      <c r="C77" s="64" t="s">
        <v>1528</v>
      </c>
      <c r="D77" s="95">
        <v>43552</v>
      </c>
    </row>
    <row r="78" spans="1:4" ht="45" customHeight="1" x14ac:dyDescent="0.2">
      <c r="A78" s="242"/>
      <c r="B78" s="79" t="s">
        <v>108</v>
      </c>
      <c r="C78" s="64" t="s">
        <v>1529</v>
      </c>
      <c r="D78" s="95">
        <v>43552</v>
      </c>
    </row>
    <row r="79" spans="1:4" ht="45" customHeight="1" x14ac:dyDescent="0.2">
      <c r="A79" s="242"/>
      <c r="B79" s="79" t="s">
        <v>108</v>
      </c>
      <c r="C79" s="64" t="s">
        <v>1530</v>
      </c>
      <c r="D79" s="95">
        <v>43552</v>
      </c>
    </row>
    <row r="80" spans="1:4" ht="45" customHeight="1" x14ac:dyDescent="0.2">
      <c r="A80" s="242"/>
      <c r="B80" s="79" t="s">
        <v>108</v>
      </c>
      <c r="C80" s="64" t="s">
        <v>1531</v>
      </c>
      <c r="D80" s="95">
        <v>43552</v>
      </c>
    </row>
    <row r="81" spans="1:4" ht="45" customHeight="1" x14ac:dyDescent="0.2">
      <c r="A81" s="242"/>
      <c r="B81" s="79" t="s">
        <v>108</v>
      </c>
      <c r="C81" s="64" t="s">
        <v>1532</v>
      </c>
      <c r="D81" s="95">
        <v>43552</v>
      </c>
    </row>
    <row r="82" spans="1:4" ht="45" customHeight="1" x14ac:dyDescent="0.2">
      <c r="A82" s="242"/>
      <c r="B82" s="79" t="s">
        <v>108</v>
      </c>
      <c r="C82" s="64" t="s">
        <v>1533</v>
      </c>
      <c r="D82" s="95">
        <v>43552</v>
      </c>
    </row>
    <row r="83" spans="1:4" ht="45" customHeight="1" x14ac:dyDescent="0.2">
      <c r="A83" s="242"/>
      <c r="B83" s="79" t="s">
        <v>108</v>
      </c>
      <c r="C83" s="64" t="s">
        <v>1534</v>
      </c>
      <c r="D83" s="95">
        <v>43552</v>
      </c>
    </row>
    <row r="84" spans="1:4" ht="45" customHeight="1" x14ac:dyDescent="0.2">
      <c r="A84" s="242"/>
      <c r="B84" s="79" t="s">
        <v>108</v>
      </c>
      <c r="C84" s="64" t="s">
        <v>1535</v>
      </c>
      <c r="D84" s="95">
        <v>43557</v>
      </c>
    </row>
    <row r="85" spans="1:4" ht="45" customHeight="1" x14ac:dyDescent="0.2">
      <c r="A85" s="242"/>
      <c r="B85" s="79" t="s">
        <v>108</v>
      </c>
      <c r="C85" s="64" t="s">
        <v>1536</v>
      </c>
      <c r="D85" s="95">
        <v>43557</v>
      </c>
    </row>
    <row r="86" spans="1:4" ht="45" customHeight="1" x14ac:dyDescent="0.2">
      <c r="A86" s="242"/>
      <c r="B86" s="79" t="s">
        <v>108</v>
      </c>
      <c r="C86" s="64" t="s">
        <v>1537</v>
      </c>
      <c r="D86" s="95">
        <v>43557</v>
      </c>
    </row>
    <row r="87" spans="1:4" ht="45" customHeight="1" x14ac:dyDescent="0.2">
      <c r="A87" s="242"/>
      <c r="B87" s="79" t="s">
        <v>108</v>
      </c>
      <c r="C87" s="64" t="s">
        <v>1535</v>
      </c>
      <c r="D87" s="95">
        <v>43557</v>
      </c>
    </row>
    <row r="88" spans="1:4" ht="45" customHeight="1" x14ac:dyDescent="0.2">
      <c r="A88" s="242"/>
      <c r="B88" s="79" t="s">
        <v>108</v>
      </c>
      <c r="C88" s="64" t="s">
        <v>1538</v>
      </c>
      <c r="D88" s="95">
        <v>43580</v>
      </c>
    </row>
    <row r="89" spans="1:4" ht="45" customHeight="1" x14ac:dyDescent="0.2">
      <c r="A89" s="242"/>
      <c r="B89" s="79" t="s">
        <v>108</v>
      </c>
      <c r="C89" s="64" t="s">
        <v>1539</v>
      </c>
      <c r="D89" s="95">
        <v>43580</v>
      </c>
    </row>
    <row r="90" spans="1:4" ht="45" customHeight="1" x14ac:dyDescent="0.2">
      <c r="A90" s="242"/>
      <c r="B90" s="79" t="s">
        <v>108</v>
      </c>
      <c r="C90" s="64" t="s">
        <v>1540</v>
      </c>
      <c r="D90" s="95">
        <v>43580</v>
      </c>
    </row>
    <row r="91" spans="1:4" ht="45" customHeight="1" x14ac:dyDescent="0.2">
      <c r="A91" s="242"/>
      <c r="B91" s="79" t="s">
        <v>108</v>
      </c>
      <c r="C91" s="64" t="s">
        <v>1541</v>
      </c>
      <c r="D91" s="95">
        <v>43580</v>
      </c>
    </row>
    <row r="92" spans="1:4" ht="45" customHeight="1" x14ac:dyDescent="0.2">
      <c r="A92" s="242"/>
      <c r="B92" s="79" t="s">
        <v>108</v>
      </c>
      <c r="C92" s="64" t="s">
        <v>1542</v>
      </c>
      <c r="D92" s="95">
        <v>43580</v>
      </c>
    </row>
    <row r="93" spans="1:4" ht="45" customHeight="1" x14ac:dyDescent="0.2">
      <c r="A93" s="242"/>
      <c r="B93" s="79" t="s">
        <v>108</v>
      </c>
      <c r="C93" s="64" t="s">
        <v>1543</v>
      </c>
      <c r="D93" s="95">
        <v>43580</v>
      </c>
    </row>
    <row r="94" spans="1:4" ht="45" customHeight="1" x14ac:dyDescent="0.2">
      <c r="A94" s="242"/>
      <c r="B94" s="79" t="s">
        <v>108</v>
      </c>
      <c r="C94" s="64" t="s">
        <v>1544</v>
      </c>
      <c r="D94" s="95">
        <v>43580</v>
      </c>
    </row>
    <row r="95" spans="1:4" ht="45" customHeight="1" x14ac:dyDescent="0.2">
      <c r="A95" s="242"/>
      <c r="B95" s="79" t="s">
        <v>108</v>
      </c>
      <c r="C95" s="64" t="s">
        <v>1545</v>
      </c>
      <c r="D95" s="95">
        <v>43580</v>
      </c>
    </row>
    <row r="96" spans="1:4" ht="45" customHeight="1" x14ac:dyDescent="0.2">
      <c r="A96" s="242"/>
      <c r="B96" s="79" t="s">
        <v>108</v>
      </c>
      <c r="C96" s="64" t="s">
        <v>1546</v>
      </c>
      <c r="D96" s="95">
        <v>43580</v>
      </c>
    </row>
    <row r="97" spans="1:4" ht="45" customHeight="1" x14ac:dyDescent="0.2">
      <c r="A97" s="242"/>
      <c r="B97" s="79" t="s">
        <v>1547</v>
      </c>
      <c r="C97" s="64" t="s">
        <v>1548</v>
      </c>
      <c r="D97" s="95">
        <v>43578</v>
      </c>
    </row>
    <row r="98" spans="1:4" ht="45" customHeight="1" x14ac:dyDescent="0.2">
      <c r="A98" s="242"/>
      <c r="B98" s="79" t="s">
        <v>108</v>
      </c>
      <c r="C98" s="64" t="s">
        <v>1549</v>
      </c>
      <c r="D98" s="95">
        <v>43580</v>
      </c>
    </row>
    <row r="99" spans="1:4" ht="45" customHeight="1" x14ac:dyDescent="0.2">
      <c r="A99" s="242"/>
      <c r="B99" s="79" t="s">
        <v>108</v>
      </c>
      <c r="C99" s="64" t="s">
        <v>1550</v>
      </c>
      <c r="D99" s="95">
        <v>43580</v>
      </c>
    </row>
    <row r="100" spans="1:4" ht="45" customHeight="1" x14ac:dyDescent="0.2">
      <c r="A100" s="242"/>
      <c r="B100" s="79" t="s">
        <v>108</v>
      </c>
      <c r="C100" s="64" t="s">
        <v>1551</v>
      </c>
      <c r="D100" s="95">
        <v>43580</v>
      </c>
    </row>
    <row r="101" spans="1:4" ht="45" customHeight="1" x14ac:dyDescent="0.2">
      <c r="A101" s="242"/>
      <c r="B101" s="79" t="s">
        <v>108</v>
      </c>
      <c r="C101" s="64" t="s">
        <v>1552</v>
      </c>
      <c r="D101" s="95">
        <v>43580</v>
      </c>
    </row>
    <row r="102" spans="1:4" ht="45" customHeight="1" x14ac:dyDescent="0.2">
      <c r="A102" s="242"/>
      <c r="B102" s="79" t="s">
        <v>108</v>
      </c>
      <c r="C102" s="64" t="s">
        <v>1553</v>
      </c>
      <c r="D102" s="95">
        <v>43580</v>
      </c>
    </row>
    <row r="103" spans="1:4" ht="45" customHeight="1" x14ac:dyDescent="0.2">
      <c r="A103" s="242"/>
      <c r="B103" s="79" t="s">
        <v>108</v>
      </c>
      <c r="C103" s="64" t="s">
        <v>1554</v>
      </c>
      <c r="D103" s="95">
        <v>43580</v>
      </c>
    </row>
    <row r="104" spans="1:4" ht="45" customHeight="1" x14ac:dyDescent="0.2">
      <c r="A104" s="242"/>
      <c r="B104" s="79" t="s">
        <v>108</v>
      </c>
      <c r="C104" s="64" t="s">
        <v>1555</v>
      </c>
      <c r="D104" s="95">
        <v>43580</v>
      </c>
    </row>
    <row r="105" spans="1:4" ht="45" customHeight="1" x14ac:dyDescent="0.2">
      <c r="A105" s="242"/>
      <c r="B105" s="79" t="s">
        <v>108</v>
      </c>
      <c r="C105" s="64" t="s">
        <v>1556</v>
      </c>
      <c r="D105" s="95">
        <v>43580</v>
      </c>
    </row>
    <row r="106" spans="1:4" ht="45" customHeight="1" x14ac:dyDescent="0.2">
      <c r="A106" s="242"/>
      <c r="B106" s="79" t="s">
        <v>108</v>
      </c>
      <c r="C106" s="64" t="s">
        <v>1557</v>
      </c>
      <c r="D106" s="95">
        <v>43580</v>
      </c>
    </row>
    <row r="107" spans="1:4" ht="45" customHeight="1" x14ac:dyDescent="0.2">
      <c r="A107" s="242"/>
      <c r="B107" s="79" t="s">
        <v>108</v>
      </c>
      <c r="C107" s="64" t="s">
        <v>1557</v>
      </c>
      <c r="D107" s="95">
        <v>43580</v>
      </c>
    </row>
    <row r="108" spans="1:4" ht="45" customHeight="1" x14ac:dyDescent="0.2">
      <c r="A108" s="242"/>
      <c r="B108" s="79" t="s">
        <v>108</v>
      </c>
      <c r="C108" s="64" t="s">
        <v>1558</v>
      </c>
      <c r="D108" s="95">
        <v>43592</v>
      </c>
    </row>
    <row r="109" spans="1:4" ht="45" customHeight="1" x14ac:dyDescent="0.2">
      <c r="A109" s="242"/>
      <c r="B109" s="79" t="s">
        <v>108</v>
      </c>
      <c r="C109" s="64" t="s">
        <v>1559</v>
      </c>
      <c r="D109" s="95">
        <v>43622</v>
      </c>
    </row>
    <row r="110" spans="1:4" ht="45" customHeight="1" x14ac:dyDescent="0.2">
      <c r="A110" s="242"/>
      <c r="B110" s="79" t="s">
        <v>552</v>
      </c>
      <c r="C110" s="64" t="s">
        <v>1560</v>
      </c>
      <c r="D110" s="95">
        <v>43651</v>
      </c>
    </row>
    <row r="111" spans="1:4" ht="45" customHeight="1" x14ac:dyDescent="0.2">
      <c r="A111" s="242"/>
      <c r="B111" s="79" t="s">
        <v>270</v>
      </c>
      <c r="C111" s="64" t="s">
        <v>1561</v>
      </c>
      <c r="D111" s="95">
        <v>43662</v>
      </c>
    </row>
    <row r="112" spans="1:4" ht="45" customHeight="1" x14ac:dyDescent="0.2">
      <c r="A112" s="242"/>
      <c r="B112" s="79" t="s">
        <v>270</v>
      </c>
      <c r="C112" s="64" t="s">
        <v>1562</v>
      </c>
      <c r="D112" s="95">
        <v>43662</v>
      </c>
    </row>
    <row r="113" spans="1:4" ht="45" customHeight="1" x14ac:dyDescent="0.2">
      <c r="A113" s="242"/>
      <c r="B113" s="79" t="s">
        <v>270</v>
      </c>
      <c r="C113" s="64" t="s">
        <v>1563</v>
      </c>
      <c r="D113" s="95">
        <v>43662</v>
      </c>
    </row>
    <row r="114" spans="1:4" ht="45" customHeight="1" x14ac:dyDescent="0.2">
      <c r="A114" s="242"/>
      <c r="B114" s="79" t="s">
        <v>270</v>
      </c>
      <c r="C114" s="64" t="s">
        <v>1564</v>
      </c>
      <c r="D114" s="95">
        <v>43662</v>
      </c>
    </row>
    <row r="115" spans="1:4" ht="45" customHeight="1" x14ac:dyDescent="0.2">
      <c r="A115" s="242"/>
      <c r="B115" s="79" t="s">
        <v>270</v>
      </c>
      <c r="C115" s="64" t="s">
        <v>1565</v>
      </c>
      <c r="D115" s="95">
        <v>43662</v>
      </c>
    </row>
    <row r="116" spans="1:4" ht="45" customHeight="1" x14ac:dyDescent="0.2">
      <c r="A116" s="242"/>
      <c r="B116" s="79" t="s">
        <v>270</v>
      </c>
      <c r="C116" s="64" t="s">
        <v>1566</v>
      </c>
      <c r="D116" s="95">
        <v>43662</v>
      </c>
    </row>
    <row r="117" spans="1:4" ht="45" customHeight="1" x14ac:dyDescent="0.2">
      <c r="A117" s="242"/>
      <c r="B117" s="79" t="s">
        <v>552</v>
      </c>
      <c r="C117" s="64" t="s">
        <v>1567</v>
      </c>
      <c r="D117" s="95">
        <v>43677</v>
      </c>
    </row>
    <row r="118" spans="1:4" ht="45" customHeight="1" x14ac:dyDescent="0.2">
      <c r="A118" s="242"/>
      <c r="B118" s="79" t="s">
        <v>108</v>
      </c>
      <c r="C118" s="64" t="s">
        <v>1568</v>
      </c>
      <c r="D118" s="95">
        <v>43697</v>
      </c>
    </row>
    <row r="119" spans="1:4" ht="45" customHeight="1" x14ac:dyDescent="0.2">
      <c r="A119" s="242"/>
      <c r="B119" s="79" t="s">
        <v>108</v>
      </c>
      <c r="C119" s="64" t="s">
        <v>1569</v>
      </c>
      <c r="D119" s="95">
        <v>43704</v>
      </c>
    </row>
    <row r="120" spans="1:4" ht="45" customHeight="1" x14ac:dyDescent="0.2">
      <c r="A120" s="242"/>
      <c r="B120" s="79" t="s">
        <v>108</v>
      </c>
      <c r="C120" s="64" t="s">
        <v>1570</v>
      </c>
      <c r="D120" s="95">
        <v>43706</v>
      </c>
    </row>
    <row r="121" spans="1:4" ht="45" customHeight="1" x14ac:dyDescent="0.2">
      <c r="A121" s="242"/>
      <c r="B121" s="79" t="s">
        <v>74</v>
      </c>
      <c r="C121" s="64" t="s">
        <v>1571</v>
      </c>
      <c r="D121" s="95">
        <v>43704</v>
      </c>
    </row>
    <row r="122" spans="1:4" ht="45" customHeight="1" x14ac:dyDescent="0.2">
      <c r="A122" s="242"/>
      <c r="B122" s="79" t="s">
        <v>108</v>
      </c>
      <c r="C122" s="64" t="s">
        <v>1572</v>
      </c>
      <c r="D122" s="95">
        <v>43704</v>
      </c>
    </row>
    <row r="123" spans="1:4" ht="45" customHeight="1" x14ac:dyDescent="0.2">
      <c r="A123" s="242"/>
      <c r="B123" s="79" t="s">
        <v>731</v>
      </c>
      <c r="C123" s="64" t="s">
        <v>1573</v>
      </c>
      <c r="D123" s="95">
        <v>43704</v>
      </c>
    </row>
    <row r="124" spans="1:4" ht="45" customHeight="1" x14ac:dyDescent="0.2">
      <c r="A124" s="242"/>
      <c r="B124" s="79" t="s">
        <v>731</v>
      </c>
      <c r="C124" s="64" t="s">
        <v>1574</v>
      </c>
      <c r="D124" s="95">
        <v>43704</v>
      </c>
    </row>
    <row r="125" spans="1:4" ht="45" customHeight="1" x14ac:dyDescent="0.2">
      <c r="A125" s="242"/>
      <c r="B125" s="79" t="s">
        <v>731</v>
      </c>
      <c r="C125" s="64" t="s">
        <v>1575</v>
      </c>
      <c r="D125" s="95">
        <v>43704</v>
      </c>
    </row>
    <row r="126" spans="1:4" ht="45" customHeight="1" x14ac:dyDescent="0.2">
      <c r="A126" s="242"/>
      <c r="B126" s="79" t="s">
        <v>731</v>
      </c>
      <c r="C126" s="64" t="s">
        <v>1576</v>
      </c>
      <c r="D126" s="95">
        <v>43704</v>
      </c>
    </row>
    <row r="127" spans="1:4" ht="45" customHeight="1" x14ac:dyDescent="0.2">
      <c r="A127" s="242"/>
      <c r="B127" s="79" t="s">
        <v>731</v>
      </c>
      <c r="C127" s="64" t="s">
        <v>1577</v>
      </c>
      <c r="D127" s="95">
        <v>43704</v>
      </c>
    </row>
    <row r="128" spans="1:4" ht="45" customHeight="1" x14ac:dyDescent="0.2">
      <c r="A128" s="242"/>
      <c r="B128" s="79" t="s">
        <v>1578</v>
      </c>
      <c r="C128" s="64" t="s">
        <v>1579</v>
      </c>
      <c r="D128" s="95">
        <v>43697</v>
      </c>
    </row>
    <row r="129" spans="1:4" ht="45" customHeight="1" x14ac:dyDescent="0.2">
      <c r="A129" s="242"/>
      <c r="B129" s="79" t="s">
        <v>108</v>
      </c>
      <c r="C129" s="64" t="s">
        <v>1580</v>
      </c>
      <c r="D129" s="95">
        <v>43704</v>
      </c>
    </row>
    <row r="130" spans="1:4" ht="45" customHeight="1" x14ac:dyDescent="0.2">
      <c r="A130" s="242"/>
      <c r="B130" s="79" t="s">
        <v>1581</v>
      </c>
      <c r="C130" s="64" t="s">
        <v>1582</v>
      </c>
      <c r="D130" s="95">
        <v>43706</v>
      </c>
    </row>
    <row r="131" spans="1:4" ht="45" customHeight="1" x14ac:dyDescent="0.2">
      <c r="A131" s="242"/>
      <c r="B131" s="79" t="s">
        <v>108</v>
      </c>
      <c r="C131" s="64" t="s">
        <v>1583</v>
      </c>
      <c r="D131" s="95">
        <v>43678</v>
      </c>
    </row>
    <row r="132" spans="1:4" ht="45" customHeight="1" x14ac:dyDescent="0.2">
      <c r="A132" s="242"/>
      <c r="B132" s="79" t="s">
        <v>108</v>
      </c>
      <c r="C132" s="64" t="s">
        <v>1584</v>
      </c>
      <c r="D132" s="95">
        <v>43712</v>
      </c>
    </row>
    <row r="133" spans="1:4" ht="45" customHeight="1" x14ac:dyDescent="0.2">
      <c r="A133" s="242"/>
      <c r="B133" s="79" t="s">
        <v>108</v>
      </c>
      <c r="C133" s="64" t="s">
        <v>1585</v>
      </c>
      <c r="D133" s="95">
        <v>43712</v>
      </c>
    </row>
    <row r="134" spans="1:4" ht="45" customHeight="1" x14ac:dyDescent="0.2">
      <c r="A134" s="242"/>
      <c r="B134" s="79" t="s">
        <v>270</v>
      </c>
      <c r="C134" s="64" t="s">
        <v>1586</v>
      </c>
      <c r="D134" s="95">
        <v>43712</v>
      </c>
    </row>
    <row r="135" spans="1:4" ht="45" customHeight="1" x14ac:dyDescent="0.2">
      <c r="A135" s="242"/>
      <c r="B135" s="79" t="s">
        <v>108</v>
      </c>
      <c r="C135" s="64" t="s">
        <v>1587</v>
      </c>
      <c r="D135" s="95">
        <v>43712</v>
      </c>
    </row>
    <row r="136" spans="1:4" ht="45" customHeight="1" x14ac:dyDescent="0.2">
      <c r="A136" s="242"/>
      <c r="B136" s="79" t="s">
        <v>108</v>
      </c>
      <c r="C136" s="64" t="s">
        <v>1588</v>
      </c>
      <c r="D136" s="95">
        <v>43712</v>
      </c>
    </row>
    <row r="137" spans="1:4" ht="45" customHeight="1" x14ac:dyDescent="0.2">
      <c r="A137" s="242"/>
      <c r="B137" s="79" t="s">
        <v>108</v>
      </c>
      <c r="C137" s="64" t="s">
        <v>1589</v>
      </c>
      <c r="D137" s="95">
        <v>43712</v>
      </c>
    </row>
    <row r="138" spans="1:4" ht="45" customHeight="1" x14ac:dyDescent="0.2">
      <c r="A138" s="242"/>
      <c r="B138" s="79" t="s">
        <v>108</v>
      </c>
      <c r="C138" s="64" t="s">
        <v>1590</v>
      </c>
      <c r="D138" s="95">
        <v>43712</v>
      </c>
    </row>
    <row r="139" spans="1:4" ht="45" customHeight="1" x14ac:dyDescent="0.2">
      <c r="A139" s="242"/>
      <c r="B139" s="79" t="s">
        <v>108</v>
      </c>
      <c r="C139" s="64" t="s">
        <v>1591</v>
      </c>
      <c r="D139" s="95">
        <v>43712</v>
      </c>
    </row>
    <row r="140" spans="1:4" ht="45" customHeight="1" x14ac:dyDescent="0.2">
      <c r="A140" s="242"/>
      <c r="B140" s="79" t="s">
        <v>108</v>
      </c>
      <c r="C140" s="64" t="s">
        <v>1592</v>
      </c>
      <c r="D140" s="95">
        <v>43712</v>
      </c>
    </row>
    <row r="141" spans="1:4" ht="45" customHeight="1" x14ac:dyDescent="0.2">
      <c r="A141" s="242"/>
      <c r="B141" s="79" t="s">
        <v>108</v>
      </c>
      <c r="C141" s="64" t="s">
        <v>1593</v>
      </c>
      <c r="D141" s="95">
        <v>43712</v>
      </c>
    </row>
    <row r="142" spans="1:4" ht="45" customHeight="1" x14ac:dyDescent="0.2">
      <c r="A142" s="242"/>
      <c r="B142" s="79" t="s">
        <v>108</v>
      </c>
      <c r="C142" s="64" t="s">
        <v>1594</v>
      </c>
      <c r="D142" s="95">
        <v>43712</v>
      </c>
    </row>
    <row r="143" spans="1:4" ht="45" customHeight="1" x14ac:dyDescent="0.2">
      <c r="A143" s="242"/>
      <c r="B143" s="79" t="s">
        <v>108</v>
      </c>
      <c r="C143" s="64" t="s">
        <v>1595</v>
      </c>
      <c r="D143" s="95">
        <v>43712</v>
      </c>
    </row>
    <row r="144" spans="1:4" ht="45" customHeight="1" x14ac:dyDescent="0.2">
      <c r="A144" s="242"/>
      <c r="B144" s="79" t="s">
        <v>108</v>
      </c>
      <c r="C144" s="64" t="s">
        <v>1596</v>
      </c>
      <c r="D144" s="95">
        <v>43712</v>
      </c>
    </row>
    <row r="145" spans="1:4" ht="45" customHeight="1" x14ac:dyDescent="0.2">
      <c r="A145" s="242"/>
      <c r="B145" s="79" t="s">
        <v>108</v>
      </c>
      <c r="C145" s="64" t="s">
        <v>1597</v>
      </c>
      <c r="D145" s="95">
        <v>43712</v>
      </c>
    </row>
    <row r="146" spans="1:4" ht="45" customHeight="1" x14ac:dyDescent="0.2">
      <c r="A146" s="242"/>
      <c r="B146" s="79" t="s">
        <v>108</v>
      </c>
      <c r="C146" s="64" t="s">
        <v>1598</v>
      </c>
      <c r="D146" s="95">
        <v>43712</v>
      </c>
    </row>
    <row r="147" spans="1:4" ht="45" customHeight="1" x14ac:dyDescent="0.2">
      <c r="A147" s="242"/>
      <c r="B147" s="79" t="s">
        <v>108</v>
      </c>
      <c r="C147" s="64" t="s">
        <v>1599</v>
      </c>
      <c r="D147" s="95">
        <v>43712</v>
      </c>
    </row>
    <row r="148" spans="1:4" ht="45" customHeight="1" x14ac:dyDescent="0.2">
      <c r="A148" s="242"/>
      <c r="B148" s="79" t="s">
        <v>108</v>
      </c>
      <c r="C148" s="64" t="s">
        <v>1600</v>
      </c>
      <c r="D148" s="95">
        <v>43712</v>
      </c>
    </row>
    <row r="149" spans="1:4" ht="45" customHeight="1" x14ac:dyDescent="0.2">
      <c r="A149" s="242"/>
      <c r="B149" s="79" t="s">
        <v>108</v>
      </c>
      <c r="C149" s="64" t="s">
        <v>1601</v>
      </c>
      <c r="D149" s="95">
        <v>43712</v>
      </c>
    </row>
    <row r="150" spans="1:4" ht="45" customHeight="1" x14ac:dyDescent="0.2">
      <c r="A150" s="242"/>
      <c r="B150" s="79" t="s">
        <v>108</v>
      </c>
      <c r="C150" s="64" t="s">
        <v>1602</v>
      </c>
      <c r="D150" s="95">
        <v>43712</v>
      </c>
    </row>
    <row r="151" spans="1:4" ht="45" customHeight="1" x14ac:dyDescent="0.2">
      <c r="A151" s="242"/>
      <c r="B151" s="79" t="s">
        <v>108</v>
      </c>
      <c r="C151" s="64" t="s">
        <v>1603</v>
      </c>
      <c r="D151" s="95">
        <v>43712</v>
      </c>
    </row>
    <row r="152" spans="1:4" ht="45" customHeight="1" x14ac:dyDescent="0.2">
      <c r="A152" s="242"/>
      <c r="B152" s="79" t="s">
        <v>108</v>
      </c>
      <c r="C152" s="64" t="s">
        <v>1604</v>
      </c>
      <c r="D152" s="95">
        <v>43712</v>
      </c>
    </row>
    <row r="153" spans="1:4" ht="45" customHeight="1" x14ac:dyDescent="0.2">
      <c r="A153" s="242"/>
      <c r="B153" s="79" t="s">
        <v>108</v>
      </c>
      <c r="C153" s="64" t="s">
        <v>1605</v>
      </c>
      <c r="D153" s="95">
        <v>43712</v>
      </c>
    </row>
    <row r="154" spans="1:4" ht="45" customHeight="1" x14ac:dyDescent="0.2">
      <c r="A154" s="242"/>
      <c r="B154" s="79" t="s">
        <v>108</v>
      </c>
      <c r="C154" s="64" t="s">
        <v>1606</v>
      </c>
      <c r="D154" s="95">
        <v>43712</v>
      </c>
    </row>
    <row r="155" spans="1:4" ht="45" customHeight="1" x14ac:dyDescent="0.2">
      <c r="A155" s="242"/>
      <c r="B155" s="79" t="s">
        <v>108</v>
      </c>
      <c r="C155" s="64" t="s">
        <v>1607</v>
      </c>
      <c r="D155" s="95">
        <v>43712</v>
      </c>
    </row>
    <row r="156" spans="1:4" ht="45" customHeight="1" x14ac:dyDescent="0.2">
      <c r="A156" s="242"/>
      <c r="B156" s="79" t="s">
        <v>108</v>
      </c>
      <c r="C156" s="64" t="s">
        <v>1608</v>
      </c>
      <c r="D156" s="95">
        <v>43720</v>
      </c>
    </row>
    <row r="157" spans="1:4" ht="45" customHeight="1" x14ac:dyDescent="0.2">
      <c r="A157" s="242"/>
      <c r="B157" s="79" t="s">
        <v>108</v>
      </c>
      <c r="C157" s="64" t="s">
        <v>1609</v>
      </c>
      <c r="D157" s="95">
        <v>43720</v>
      </c>
    </row>
    <row r="158" spans="1:4" ht="40.5" customHeight="1" x14ac:dyDescent="0.2">
      <c r="A158" s="242"/>
      <c r="B158" s="79" t="s">
        <v>108</v>
      </c>
      <c r="C158" s="64" t="s">
        <v>1610</v>
      </c>
      <c r="D158" s="95">
        <v>43719</v>
      </c>
    </row>
    <row r="159" spans="1:4" ht="40.5" customHeight="1" x14ac:dyDescent="0.2">
      <c r="A159" s="242"/>
      <c r="B159" s="79" t="s">
        <v>108</v>
      </c>
      <c r="C159" s="64" t="s">
        <v>1611</v>
      </c>
      <c r="D159" s="95">
        <v>43727</v>
      </c>
    </row>
    <row r="160" spans="1:4" ht="40.5" customHeight="1" x14ac:dyDescent="0.2">
      <c r="A160" s="242"/>
      <c r="B160" s="79" t="s">
        <v>108</v>
      </c>
      <c r="C160" s="64" t="s">
        <v>1612</v>
      </c>
      <c r="D160" s="95">
        <v>43726</v>
      </c>
    </row>
    <row r="161" spans="1:4" ht="40.5" customHeight="1" x14ac:dyDescent="0.2">
      <c r="A161" s="242"/>
      <c r="B161" s="79" t="s">
        <v>108</v>
      </c>
      <c r="C161" s="64" t="s">
        <v>1613</v>
      </c>
      <c r="D161" s="95">
        <v>43726</v>
      </c>
    </row>
    <row r="162" spans="1:4" ht="40.5" customHeight="1" x14ac:dyDescent="0.2">
      <c r="A162" s="242"/>
      <c r="B162" s="79" t="s">
        <v>108</v>
      </c>
      <c r="C162" s="64" t="s">
        <v>1614</v>
      </c>
      <c r="D162" s="95">
        <v>43726</v>
      </c>
    </row>
    <row r="163" spans="1:4" ht="40.5" customHeight="1" x14ac:dyDescent="0.2">
      <c r="A163" s="242"/>
      <c r="B163" s="79" t="s">
        <v>1615</v>
      </c>
      <c r="C163" s="64" t="s">
        <v>1616</v>
      </c>
      <c r="D163" s="95">
        <v>43727</v>
      </c>
    </row>
    <row r="164" spans="1:4" ht="65.25" customHeight="1" x14ac:dyDescent="0.2">
      <c r="A164" s="242"/>
      <c r="B164" s="79" t="s">
        <v>1617</v>
      </c>
      <c r="C164" s="64" t="s">
        <v>1618</v>
      </c>
      <c r="D164" s="95">
        <v>43725</v>
      </c>
    </row>
    <row r="165" spans="1:4" ht="40.5" customHeight="1" x14ac:dyDescent="0.2">
      <c r="A165" s="242"/>
      <c r="B165" s="79" t="s">
        <v>1619</v>
      </c>
      <c r="C165" s="64" t="s">
        <v>1620</v>
      </c>
      <c r="D165" s="95">
        <v>43725</v>
      </c>
    </row>
    <row r="166" spans="1:4" ht="40.5" customHeight="1" x14ac:dyDescent="0.2">
      <c r="A166" s="242"/>
      <c r="B166" s="79" t="s">
        <v>731</v>
      </c>
      <c r="C166" s="64" t="s">
        <v>1621</v>
      </c>
      <c r="D166" s="95">
        <v>43734</v>
      </c>
    </row>
    <row r="167" spans="1:4" ht="40.5" customHeight="1" x14ac:dyDescent="0.2">
      <c r="A167" s="242"/>
      <c r="B167" s="79" t="s">
        <v>731</v>
      </c>
      <c r="C167" s="64" t="s">
        <v>1622</v>
      </c>
      <c r="D167" s="95">
        <v>43734</v>
      </c>
    </row>
    <row r="168" spans="1:4" ht="40.5" customHeight="1" x14ac:dyDescent="0.2">
      <c r="A168" s="242"/>
      <c r="B168" s="79" t="s">
        <v>731</v>
      </c>
      <c r="C168" s="64" t="s">
        <v>1623</v>
      </c>
      <c r="D168" s="95">
        <v>43734</v>
      </c>
    </row>
    <row r="169" spans="1:4" ht="40.5" customHeight="1" x14ac:dyDescent="0.2">
      <c r="A169" s="242"/>
      <c r="B169" s="79" t="s">
        <v>731</v>
      </c>
      <c r="C169" s="64" t="s">
        <v>1624</v>
      </c>
      <c r="D169" s="95">
        <v>43734</v>
      </c>
    </row>
    <row r="170" spans="1:4" ht="40.5" customHeight="1" x14ac:dyDescent="0.2">
      <c r="A170" s="242"/>
      <c r="B170" s="79" t="s">
        <v>731</v>
      </c>
      <c r="C170" s="64" t="s">
        <v>1625</v>
      </c>
      <c r="D170" s="95">
        <v>43734</v>
      </c>
    </row>
    <row r="171" spans="1:4" ht="31.5" customHeight="1" thickBot="1" x14ac:dyDescent="0.25">
      <c r="A171" s="242"/>
      <c r="B171" s="79" t="s">
        <v>731</v>
      </c>
      <c r="C171" s="64" t="s">
        <v>1626</v>
      </c>
      <c r="D171" s="95">
        <v>43734</v>
      </c>
    </row>
    <row r="172" spans="1:4" ht="30.75" customHeight="1" x14ac:dyDescent="0.2">
      <c r="A172" s="241">
        <v>2020</v>
      </c>
      <c r="B172" s="79" t="s">
        <v>731</v>
      </c>
      <c r="C172" s="64" t="s">
        <v>1627</v>
      </c>
      <c r="D172" s="95">
        <v>43734</v>
      </c>
    </row>
    <row r="173" spans="1:4" ht="23.25" customHeight="1" x14ac:dyDescent="0.2">
      <c r="A173" s="242"/>
      <c r="B173" s="79" t="s">
        <v>731</v>
      </c>
      <c r="C173" s="64" t="s">
        <v>1628</v>
      </c>
      <c r="D173" s="95">
        <v>43734</v>
      </c>
    </row>
    <row r="174" spans="1:4" ht="36.75" customHeight="1" x14ac:dyDescent="0.2">
      <c r="A174" s="242"/>
      <c r="B174" s="79" t="s">
        <v>731</v>
      </c>
      <c r="C174" s="64" t="s">
        <v>1629</v>
      </c>
      <c r="D174" s="95">
        <v>43747</v>
      </c>
    </row>
    <row r="175" spans="1:4" ht="25.5" customHeight="1" x14ac:dyDescent="0.2">
      <c r="A175" s="242"/>
      <c r="B175" s="79" t="s">
        <v>1581</v>
      </c>
      <c r="C175" s="64" t="s">
        <v>1630</v>
      </c>
      <c r="D175" s="95">
        <v>43753</v>
      </c>
    </row>
    <row r="176" spans="1:4" ht="25.5" customHeight="1" x14ac:dyDescent="0.2">
      <c r="A176" s="242"/>
      <c r="B176" s="79" t="s">
        <v>731</v>
      </c>
      <c r="C176" s="64" t="s">
        <v>1631</v>
      </c>
      <c r="D176" s="95">
        <v>43753</v>
      </c>
    </row>
    <row r="177" spans="1:4" ht="25.5" customHeight="1" x14ac:dyDescent="0.2">
      <c r="A177" s="242"/>
      <c r="B177" s="79" t="s">
        <v>731</v>
      </c>
      <c r="C177" s="64" t="s">
        <v>1632</v>
      </c>
      <c r="D177" s="95">
        <v>43774</v>
      </c>
    </row>
    <row r="178" spans="1:4" ht="25.5" customHeight="1" x14ac:dyDescent="0.2">
      <c r="A178" s="242"/>
      <c r="B178" s="79" t="s">
        <v>731</v>
      </c>
      <c r="C178" s="64" t="s">
        <v>1633</v>
      </c>
      <c r="D178" s="95">
        <v>43769</v>
      </c>
    </row>
    <row r="179" spans="1:4" ht="25.5" customHeight="1" x14ac:dyDescent="0.2">
      <c r="A179" s="242"/>
      <c r="B179" s="79" t="s">
        <v>731</v>
      </c>
      <c r="C179" s="64" t="s">
        <v>1634</v>
      </c>
      <c r="D179" s="95">
        <v>43774</v>
      </c>
    </row>
    <row r="180" spans="1:4" ht="25.5" customHeight="1" x14ac:dyDescent="0.2">
      <c r="A180" s="242"/>
      <c r="B180" s="79" t="s">
        <v>731</v>
      </c>
      <c r="C180" s="64" t="s">
        <v>1635</v>
      </c>
      <c r="D180" s="95">
        <v>43767</v>
      </c>
    </row>
    <row r="181" spans="1:4" ht="25.5" customHeight="1" x14ac:dyDescent="0.2">
      <c r="A181" s="242"/>
      <c r="B181" s="79" t="s">
        <v>731</v>
      </c>
      <c r="C181" s="64" t="s">
        <v>1636</v>
      </c>
      <c r="D181" s="95">
        <v>43782</v>
      </c>
    </row>
    <row r="182" spans="1:4" ht="25.5" customHeight="1" x14ac:dyDescent="0.2">
      <c r="A182" s="242"/>
      <c r="B182" s="79" t="s">
        <v>731</v>
      </c>
      <c r="C182" s="64" t="s">
        <v>1637</v>
      </c>
      <c r="D182" s="95">
        <v>43782</v>
      </c>
    </row>
    <row r="183" spans="1:4" ht="25.5" customHeight="1" x14ac:dyDescent="0.2">
      <c r="A183" s="242"/>
      <c r="B183" s="79" t="s">
        <v>731</v>
      </c>
      <c r="C183" s="64" t="s">
        <v>1638</v>
      </c>
      <c r="D183" s="95">
        <v>43782</v>
      </c>
    </row>
    <row r="184" spans="1:4" ht="25.5" customHeight="1" x14ac:dyDescent="0.2">
      <c r="A184" s="242"/>
      <c r="B184" s="79" t="s">
        <v>731</v>
      </c>
      <c r="C184" s="64" t="s">
        <v>1639</v>
      </c>
      <c r="D184" s="95">
        <v>43782</v>
      </c>
    </row>
    <row r="185" spans="1:4" ht="45" customHeight="1" x14ac:dyDescent="0.2">
      <c r="A185" s="242"/>
      <c r="B185" s="79" t="s">
        <v>731</v>
      </c>
      <c r="C185" s="64" t="s">
        <v>1640</v>
      </c>
      <c r="D185" s="95">
        <v>43782</v>
      </c>
    </row>
    <row r="186" spans="1:4" ht="25.5" customHeight="1" x14ac:dyDescent="0.2">
      <c r="A186" s="242"/>
      <c r="B186" s="79" t="s">
        <v>731</v>
      </c>
      <c r="C186" s="64" t="s">
        <v>1641</v>
      </c>
      <c r="D186" s="95">
        <v>43782</v>
      </c>
    </row>
    <row r="187" spans="1:4" ht="53.25" customHeight="1" x14ac:dyDescent="0.2">
      <c r="A187" s="242"/>
      <c r="B187" s="79" t="s">
        <v>731</v>
      </c>
      <c r="C187" s="64" t="s">
        <v>1642</v>
      </c>
      <c r="D187" s="95">
        <v>43783</v>
      </c>
    </row>
    <row r="188" spans="1:4" ht="25.5" customHeight="1" x14ac:dyDescent="0.2">
      <c r="A188" s="242"/>
      <c r="B188" s="79" t="s">
        <v>731</v>
      </c>
      <c r="C188" s="64" t="s">
        <v>1643</v>
      </c>
      <c r="D188" s="95">
        <v>43781</v>
      </c>
    </row>
    <row r="189" spans="1:4" ht="25.5" customHeight="1" x14ac:dyDescent="0.2">
      <c r="A189" s="242"/>
      <c r="B189" s="79" t="s">
        <v>731</v>
      </c>
      <c r="C189" s="64" t="s">
        <v>1644</v>
      </c>
      <c r="D189" s="95">
        <v>43783</v>
      </c>
    </row>
    <row r="190" spans="1:4" ht="25.5" customHeight="1" x14ac:dyDescent="0.2">
      <c r="A190" s="242"/>
      <c r="B190" s="79" t="s">
        <v>731</v>
      </c>
      <c r="C190" s="64" t="s">
        <v>1645</v>
      </c>
      <c r="D190" s="95">
        <v>43783</v>
      </c>
    </row>
    <row r="191" spans="1:4" ht="25.5" customHeight="1" x14ac:dyDescent="0.2">
      <c r="A191" s="242"/>
      <c r="B191" s="79" t="s">
        <v>731</v>
      </c>
      <c r="C191" s="64" t="s">
        <v>1646</v>
      </c>
      <c r="D191" s="95">
        <v>43788</v>
      </c>
    </row>
    <row r="192" spans="1:4" ht="25.5" customHeight="1" x14ac:dyDescent="0.2">
      <c r="A192" s="242"/>
      <c r="B192" s="79" t="s">
        <v>731</v>
      </c>
      <c r="C192" s="64" t="s">
        <v>1647</v>
      </c>
      <c r="D192" s="95">
        <v>43802</v>
      </c>
    </row>
    <row r="193" spans="1:4" ht="25.5" customHeight="1" x14ac:dyDescent="0.2">
      <c r="A193" s="242"/>
      <c r="B193" s="79" t="s">
        <v>731</v>
      </c>
      <c r="C193" s="64" t="s">
        <v>1648</v>
      </c>
      <c r="D193" s="95">
        <v>43839</v>
      </c>
    </row>
    <row r="194" spans="1:4" ht="25.5" customHeight="1" x14ac:dyDescent="0.2">
      <c r="A194" s="242"/>
      <c r="B194" s="79" t="s">
        <v>731</v>
      </c>
      <c r="C194" s="64" t="s">
        <v>1649</v>
      </c>
      <c r="D194" s="95">
        <v>43839</v>
      </c>
    </row>
    <row r="195" spans="1:4" x14ac:dyDescent="0.2">
      <c r="A195" s="242"/>
      <c r="B195" s="79" t="s">
        <v>731</v>
      </c>
      <c r="C195" s="64" t="s">
        <v>1650</v>
      </c>
      <c r="D195" s="95">
        <v>43839</v>
      </c>
    </row>
    <row r="196" spans="1:4" ht="24" x14ac:dyDescent="0.2">
      <c r="A196" s="242"/>
      <c r="B196" s="79" t="s">
        <v>731</v>
      </c>
      <c r="C196" s="64" t="s">
        <v>1651</v>
      </c>
      <c r="D196" s="95">
        <v>43846</v>
      </c>
    </row>
    <row r="197" spans="1:4" ht="30" customHeight="1" x14ac:dyDescent="0.2">
      <c r="A197" s="242"/>
      <c r="B197" s="79" t="s">
        <v>731</v>
      </c>
      <c r="C197" s="64" t="s">
        <v>1652</v>
      </c>
      <c r="D197" s="95">
        <v>43846</v>
      </c>
    </row>
    <row r="198" spans="1:4" ht="26.25" customHeight="1" x14ac:dyDescent="0.2">
      <c r="A198" s="242"/>
      <c r="B198" s="79" t="s">
        <v>731</v>
      </c>
      <c r="C198" s="64" t="s">
        <v>1653</v>
      </c>
      <c r="D198" s="95">
        <v>43846</v>
      </c>
    </row>
    <row r="199" spans="1:4" ht="26.25" customHeight="1" x14ac:dyDescent="0.2">
      <c r="A199" s="242"/>
      <c r="B199" s="79" t="s">
        <v>731</v>
      </c>
      <c r="C199" s="64" t="s">
        <v>1654</v>
      </c>
      <c r="D199" s="95">
        <v>43846</v>
      </c>
    </row>
    <row r="200" spans="1:4" ht="36.75" customHeight="1" x14ac:dyDescent="0.2">
      <c r="A200" s="242"/>
      <c r="B200" s="79" t="s">
        <v>731</v>
      </c>
      <c r="C200" s="64" t="s">
        <v>1655</v>
      </c>
      <c r="D200" s="95">
        <v>43845</v>
      </c>
    </row>
    <row r="201" spans="1:4" ht="25.5" customHeight="1" x14ac:dyDescent="0.2">
      <c r="A201" s="242"/>
      <c r="B201" s="79" t="s">
        <v>731</v>
      </c>
      <c r="C201" s="64" t="s">
        <v>1656</v>
      </c>
      <c r="D201" s="95">
        <v>43845</v>
      </c>
    </row>
    <row r="202" spans="1:4" ht="31.5" customHeight="1" x14ac:dyDescent="0.2">
      <c r="A202" s="242"/>
      <c r="B202" s="79" t="s">
        <v>731</v>
      </c>
      <c r="C202" s="64" t="s">
        <v>1657</v>
      </c>
      <c r="D202" s="95">
        <v>43845</v>
      </c>
    </row>
    <row r="203" spans="1:4" ht="31.5" customHeight="1" x14ac:dyDescent="0.2">
      <c r="A203" s="242"/>
      <c r="B203" s="79" t="s">
        <v>731</v>
      </c>
      <c r="C203" s="64" t="s">
        <v>1658</v>
      </c>
      <c r="D203" s="95">
        <v>43845</v>
      </c>
    </row>
    <row r="204" spans="1:4" ht="31.5" customHeight="1" x14ac:dyDescent="0.2">
      <c r="A204" s="242"/>
      <c r="B204" s="79" t="s">
        <v>731</v>
      </c>
      <c r="C204" s="64" t="s">
        <v>1659</v>
      </c>
      <c r="D204" s="95">
        <v>43845</v>
      </c>
    </row>
    <row r="205" spans="1:4" ht="30" customHeight="1" x14ac:dyDescent="0.2">
      <c r="A205" s="242"/>
      <c r="B205" s="79" t="s">
        <v>731</v>
      </c>
      <c r="C205" s="64" t="s">
        <v>1660</v>
      </c>
      <c r="D205" s="95">
        <v>43845</v>
      </c>
    </row>
    <row r="206" spans="1:4" ht="30" customHeight="1" x14ac:dyDescent="0.2">
      <c r="A206" s="242"/>
      <c r="B206" s="79" t="s">
        <v>731</v>
      </c>
      <c r="C206" s="64" t="s">
        <v>1661</v>
      </c>
      <c r="D206" s="95">
        <v>43845</v>
      </c>
    </row>
    <row r="207" spans="1:4" ht="30" customHeight="1" x14ac:dyDescent="0.2">
      <c r="A207" s="242"/>
      <c r="B207" s="79" t="s">
        <v>731</v>
      </c>
      <c r="C207" s="64" t="s">
        <v>1662</v>
      </c>
      <c r="D207" s="95">
        <v>43845</v>
      </c>
    </row>
    <row r="208" spans="1:4" ht="30" customHeight="1" x14ac:dyDescent="0.2">
      <c r="A208" s="242"/>
      <c r="B208" s="79" t="s">
        <v>731</v>
      </c>
      <c r="C208" s="64" t="s">
        <v>1663</v>
      </c>
      <c r="D208" s="95">
        <v>43845</v>
      </c>
    </row>
    <row r="209" spans="1:4" ht="30" customHeight="1" x14ac:dyDescent="0.2">
      <c r="A209" s="242"/>
      <c r="B209" s="79" t="s">
        <v>731</v>
      </c>
      <c r="C209" s="64" t="s">
        <v>1664</v>
      </c>
      <c r="D209" s="95">
        <v>43844</v>
      </c>
    </row>
    <row r="210" spans="1:4" ht="30" customHeight="1" x14ac:dyDescent="0.2">
      <c r="A210" s="242"/>
      <c r="B210" s="79" t="s">
        <v>731</v>
      </c>
      <c r="C210" s="64" t="s">
        <v>1665</v>
      </c>
      <c r="D210" s="95">
        <v>43844</v>
      </c>
    </row>
    <row r="211" spans="1:4" ht="30" customHeight="1" x14ac:dyDescent="0.2">
      <c r="A211" s="242"/>
      <c r="B211" s="79" t="s">
        <v>731</v>
      </c>
      <c r="C211" s="64" t="s">
        <v>1666</v>
      </c>
      <c r="D211" s="95">
        <v>43844</v>
      </c>
    </row>
    <row r="212" spans="1:4" ht="30" customHeight="1" x14ac:dyDescent="0.2">
      <c r="A212" s="242"/>
      <c r="B212" s="79" t="s">
        <v>731</v>
      </c>
      <c r="C212" s="64" t="s">
        <v>1667</v>
      </c>
      <c r="D212" s="95">
        <v>43844</v>
      </c>
    </row>
    <row r="213" spans="1:4" ht="30" customHeight="1" x14ac:dyDescent="0.2">
      <c r="A213" s="242"/>
      <c r="B213" s="79" t="s">
        <v>731</v>
      </c>
      <c r="C213" s="64" t="s">
        <v>1668</v>
      </c>
      <c r="D213" s="95">
        <v>43852</v>
      </c>
    </row>
    <row r="214" spans="1:4" ht="35.25" customHeight="1" thickBot="1" x14ac:dyDescent="0.25">
      <c r="A214" s="242"/>
      <c r="B214" s="79" t="s">
        <v>731</v>
      </c>
      <c r="C214" s="64" t="s">
        <v>1065</v>
      </c>
      <c r="D214" s="95">
        <v>43852</v>
      </c>
    </row>
    <row r="215" spans="1:4" ht="38.25" customHeight="1" x14ac:dyDescent="0.2">
      <c r="A215" s="245">
        <v>2021</v>
      </c>
      <c r="B215" s="79" t="s">
        <v>1581</v>
      </c>
      <c r="C215" s="64" t="s">
        <v>1669</v>
      </c>
      <c r="D215" s="95">
        <v>43851</v>
      </c>
    </row>
    <row r="216" spans="1:4" ht="54" customHeight="1" x14ac:dyDescent="0.2">
      <c r="A216" s="246"/>
      <c r="B216" s="79" t="s">
        <v>731</v>
      </c>
      <c r="C216" s="64" t="s">
        <v>1670</v>
      </c>
      <c r="D216" s="95">
        <v>43852</v>
      </c>
    </row>
    <row r="217" spans="1:4" ht="49.5" customHeight="1" x14ac:dyDescent="0.2">
      <c r="A217" s="246"/>
      <c r="B217" s="79" t="s">
        <v>731</v>
      </c>
      <c r="C217" s="64" t="s">
        <v>1671</v>
      </c>
      <c r="D217" s="95">
        <v>43852</v>
      </c>
    </row>
    <row r="218" spans="1:4" ht="45" customHeight="1" x14ac:dyDescent="0.2">
      <c r="A218" s="246"/>
      <c r="B218" s="79" t="s">
        <v>1672</v>
      </c>
      <c r="C218" s="64" t="s">
        <v>1673</v>
      </c>
      <c r="D218" s="95">
        <v>43860</v>
      </c>
    </row>
    <row r="219" spans="1:4" ht="32.25" customHeight="1" x14ac:dyDescent="0.2">
      <c r="A219" s="246"/>
      <c r="B219" s="79" t="s">
        <v>731</v>
      </c>
      <c r="C219" s="64" t="s">
        <v>1674</v>
      </c>
      <c r="D219" s="95">
        <v>43859</v>
      </c>
    </row>
    <row r="220" spans="1:4" ht="36" customHeight="1" x14ac:dyDescent="0.2">
      <c r="A220" s="246"/>
      <c r="B220" s="79" t="s">
        <v>731</v>
      </c>
      <c r="C220" s="64" t="s">
        <v>1675</v>
      </c>
      <c r="D220" s="95">
        <v>43859</v>
      </c>
    </row>
    <row r="221" spans="1:4" ht="35.25" customHeight="1" x14ac:dyDescent="0.2">
      <c r="A221" s="246"/>
      <c r="B221" s="79" t="s">
        <v>731</v>
      </c>
      <c r="C221" s="64" t="s">
        <v>1676</v>
      </c>
      <c r="D221" s="95">
        <v>43866</v>
      </c>
    </row>
    <row r="222" spans="1:4" ht="37.5" customHeight="1" x14ac:dyDescent="0.2">
      <c r="A222" s="246"/>
      <c r="B222" s="79" t="s">
        <v>1581</v>
      </c>
      <c r="C222" s="64" t="s">
        <v>1677</v>
      </c>
      <c r="D222" s="95">
        <v>43865</v>
      </c>
    </row>
    <row r="223" spans="1:4" ht="44.25" customHeight="1" x14ac:dyDescent="0.2">
      <c r="A223" s="246"/>
      <c r="B223" s="79" t="s">
        <v>731</v>
      </c>
      <c r="C223" s="64" t="s">
        <v>1678</v>
      </c>
      <c r="D223" s="95">
        <v>43866</v>
      </c>
    </row>
    <row r="224" spans="1:4" ht="53.25" customHeight="1" x14ac:dyDescent="0.2">
      <c r="A224" s="246"/>
      <c r="B224" s="79" t="s">
        <v>731</v>
      </c>
      <c r="C224" s="64" t="s">
        <v>1679</v>
      </c>
      <c r="D224" s="95">
        <v>43895</v>
      </c>
    </row>
    <row r="225" spans="1:4" ht="57" customHeight="1" x14ac:dyDescent="0.2">
      <c r="A225" s="246"/>
      <c r="B225" s="79" t="s">
        <v>731</v>
      </c>
      <c r="C225" s="64" t="s">
        <v>1680</v>
      </c>
      <c r="D225" s="95">
        <v>43895</v>
      </c>
    </row>
    <row r="226" spans="1:4" ht="60" customHeight="1" x14ac:dyDescent="0.2">
      <c r="A226" s="246"/>
      <c r="B226" s="79" t="s">
        <v>731</v>
      </c>
      <c r="C226" s="64" t="s">
        <v>1681</v>
      </c>
      <c r="D226" s="95">
        <v>43895</v>
      </c>
    </row>
    <row r="227" spans="1:4" ht="37.5" customHeight="1" x14ac:dyDescent="0.2">
      <c r="A227" s="246"/>
      <c r="B227" s="79" t="s">
        <v>731</v>
      </c>
      <c r="C227" s="64" t="s">
        <v>1682</v>
      </c>
      <c r="D227" s="95">
        <v>43902</v>
      </c>
    </row>
    <row r="228" spans="1:4" ht="32.25" customHeight="1" x14ac:dyDescent="0.2">
      <c r="A228" s="246"/>
      <c r="B228" s="79" t="s">
        <v>731</v>
      </c>
      <c r="C228" s="64" t="s">
        <v>1683</v>
      </c>
      <c r="D228" s="95">
        <v>43902</v>
      </c>
    </row>
    <row r="229" spans="1:4" ht="41.25" customHeight="1" x14ac:dyDescent="0.2">
      <c r="A229" s="246"/>
      <c r="B229" s="79" t="s">
        <v>731</v>
      </c>
      <c r="C229" s="64" t="s">
        <v>1523</v>
      </c>
      <c r="D229" s="95">
        <v>43902</v>
      </c>
    </row>
    <row r="230" spans="1:4" ht="38.25" customHeight="1" x14ac:dyDescent="0.2">
      <c r="A230" s="246"/>
      <c r="B230" s="79" t="s">
        <v>731</v>
      </c>
      <c r="C230" s="64" t="s">
        <v>1684</v>
      </c>
      <c r="D230" s="95">
        <v>43902</v>
      </c>
    </row>
    <row r="231" spans="1:4" ht="43.5" customHeight="1" x14ac:dyDescent="0.2">
      <c r="A231" s="246"/>
      <c r="B231" s="79" t="s">
        <v>731</v>
      </c>
      <c r="C231" s="64" t="s">
        <v>1685</v>
      </c>
      <c r="D231" s="95">
        <v>43902</v>
      </c>
    </row>
    <row r="232" spans="1:4" ht="34.5" customHeight="1" x14ac:dyDescent="0.2">
      <c r="A232" s="246"/>
      <c r="B232" s="79" t="s">
        <v>731</v>
      </c>
      <c r="C232" s="64" t="s">
        <v>1686</v>
      </c>
      <c r="D232" s="95">
        <v>43902</v>
      </c>
    </row>
    <row r="233" spans="1:4" ht="33" customHeight="1" x14ac:dyDescent="0.2">
      <c r="A233" s="246"/>
      <c r="B233" s="79" t="s">
        <v>731</v>
      </c>
      <c r="C233" s="64" t="s">
        <v>1687</v>
      </c>
      <c r="D233" s="95" t="s">
        <v>1688</v>
      </c>
    </row>
    <row r="234" spans="1:4" ht="47.25" customHeight="1" x14ac:dyDescent="0.2">
      <c r="A234" s="246"/>
      <c r="B234" s="79" t="s">
        <v>731</v>
      </c>
      <c r="C234" s="64" t="s">
        <v>1689</v>
      </c>
      <c r="D234" s="95" t="s">
        <v>1688</v>
      </c>
    </row>
    <row r="235" spans="1:4" ht="12.75" customHeight="1" x14ac:dyDescent="0.2">
      <c r="A235" s="246"/>
      <c r="B235" s="79" t="s">
        <v>270</v>
      </c>
      <c r="C235" s="64" t="s">
        <v>1690</v>
      </c>
      <c r="D235" s="95">
        <v>44090</v>
      </c>
    </row>
    <row r="236" spans="1:4" ht="28.5" customHeight="1" x14ac:dyDescent="0.2">
      <c r="A236" s="246"/>
      <c r="B236" s="79" t="s">
        <v>731</v>
      </c>
      <c r="C236" s="64" t="s">
        <v>1691</v>
      </c>
      <c r="D236" s="95">
        <v>44208</v>
      </c>
    </row>
    <row r="237" spans="1:4" ht="33.75" customHeight="1" x14ac:dyDescent="0.2">
      <c r="A237" s="246"/>
      <c r="B237" s="79" t="s">
        <v>731</v>
      </c>
      <c r="C237" s="64" t="s">
        <v>1692</v>
      </c>
      <c r="D237" s="95" t="s">
        <v>1693</v>
      </c>
    </row>
    <row r="238" spans="1:4" ht="30.75" customHeight="1" x14ac:dyDescent="0.2">
      <c r="A238" s="246"/>
      <c r="B238" s="79" t="s">
        <v>731</v>
      </c>
      <c r="C238" s="64" t="s">
        <v>1694</v>
      </c>
      <c r="D238" s="95" t="s">
        <v>1693</v>
      </c>
    </row>
    <row r="239" spans="1:4" ht="22.5" customHeight="1" x14ac:dyDescent="0.2">
      <c r="A239" s="246"/>
      <c r="B239" s="79" t="s">
        <v>731</v>
      </c>
      <c r="C239" s="64" t="s">
        <v>1695</v>
      </c>
      <c r="D239" s="95" t="s">
        <v>1693</v>
      </c>
    </row>
    <row r="240" spans="1:4" ht="24" x14ac:dyDescent="0.2">
      <c r="A240" s="246"/>
      <c r="B240" s="79" t="s">
        <v>731</v>
      </c>
      <c r="C240" s="64" t="s">
        <v>1696</v>
      </c>
      <c r="D240" s="95" t="s">
        <v>1693</v>
      </c>
    </row>
    <row r="241" spans="1:4" ht="36" x14ac:dyDescent="0.2">
      <c r="A241" s="246"/>
      <c r="B241" s="79" t="s">
        <v>731</v>
      </c>
      <c r="C241" s="64" t="s">
        <v>1697</v>
      </c>
      <c r="D241" s="95" t="s">
        <v>1693</v>
      </c>
    </row>
    <row r="242" spans="1:4" ht="24" x14ac:dyDescent="0.2">
      <c r="A242" s="246"/>
      <c r="B242" s="79" t="s">
        <v>731</v>
      </c>
      <c r="C242" s="64" t="s">
        <v>1698</v>
      </c>
      <c r="D242" s="95" t="s">
        <v>1693</v>
      </c>
    </row>
    <row r="243" spans="1:4" ht="25.5" customHeight="1" x14ac:dyDescent="0.2">
      <c r="A243" s="246"/>
      <c r="B243" s="79" t="s">
        <v>731</v>
      </c>
      <c r="C243" s="64" t="s">
        <v>1699</v>
      </c>
      <c r="D243" s="95" t="s">
        <v>1693</v>
      </c>
    </row>
    <row r="244" spans="1:4" ht="28.5" customHeight="1" x14ac:dyDescent="0.2">
      <c r="A244" s="246"/>
      <c r="B244" s="79" t="s">
        <v>731</v>
      </c>
      <c r="C244" s="64" t="s">
        <v>1700</v>
      </c>
      <c r="D244" s="95" t="s">
        <v>1693</v>
      </c>
    </row>
    <row r="245" spans="1:4" ht="48" x14ac:dyDescent="0.2">
      <c r="A245" s="246"/>
      <c r="B245" s="79" t="s">
        <v>731</v>
      </c>
      <c r="C245" s="64" t="s">
        <v>1701</v>
      </c>
      <c r="D245" s="95" t="s">
        <v>1693</v>
      </c>
    </row>
    <row r="246" spans="1:4" ht="36" x14ac:dyDescent="0.2">
      <c r="A246" s="246"/>
      <c r="B246" s="79" t="s">
        <v>731</v>
      </c>
      <c r="C246" s="64" t="s">
        <v>1702</v>
      </c>
      <c r="D246" s="95" t="s">
        <v>1693</v>
      </c>
    </row>
    <row r="247" spans="1:4" ht="48" x14ac:dyDescent="0.2">
      <c r="A247" s="246"/>
      <c r="B247" s="79" t="s">
        <v>731</v>
      </c>
      <c r="C247" s="64" t="s">
        <v>1703</v>
      </c>
      <c r="D247" s="95" t="s">
        <v>1693</v>
      </c>
    </row>
    <row r="248" spans="1:4" ht="24" x14ac:dyDescent="0.2">
      <c r="A248" s="246"/>
      <c r="B248" s="79" t="s">
        <v>731</v>
      </c>
      <c r="C248" s="64" t="s">
        <v>1704</v>
      </c>
      <c r="D248" s="95" t="s">
        <v>1693</v>
      </c>
    </row>
    <row r="249" spans="1:4" ht="24" x14ac:dyDescent="0.2">
      <c r="A249" s="246"/>
      <c r="B249" s="79" t="s">
        <v>731</v>
      </c>
      <c r="C249" s="64" t="s">
        <v>1705</v>
      </c>
      <c r="D249" s="95" t="s">
        <v>1693</v>
      </c>
    </row>
    <row r="250" spans="1:4" ht="24" x14ac:dyDescent="0.2">
      <c r="A250" s="246"/>
      <c r="B250" s="79" t="s">
        <v>731</v>
      </c>
      <c r="C250" s="64" t="s">
        <v>1706</v>
      </c>
      <c r="D250" s="95" t="s">
        <v>1693</v>
      </c>
    </row>
    <row r="251" spans="1:4" ht="24" x14ac:dyDescent="0.2">
      <c r="A251" s="246"/>
      <c r="B251" s="79" t="s">
        <v>731</v>
      </c>
      <c r="C251" s="64" t="s">
        <v>1707</v>
      </c>
      <c r="D251" s="95" t="s">
        <v>1693</v>
      </c>
    </row>
    <row r="252" spans="1:4" ht="36" x14ac:dyDescent="0.2">
      <c r="A252" s="246"/>
      <c r="B252" s="79" t="s">
        <v>731</v>
      </c>
      <c r="C252" s="64" t="s">
        <v>1708</v>
      </c>
      <c r="D252" s="95" t="s">
        <v>1693</v>
      </c>
    </row>
    <row r="253" spans="1:4" ht="24" x14ac:dyDescent="0.2">
      <c r="A253" s="246"/>
      <c r="B253" s="79" t="s">
        <v>731</v>
      </c>
      <c r="C253" s="64" t="s">
        <v>1709</v>
      </c>
      <c r="D253" s="95" t="s">
        <v>1693</v>
      </c>
    </row>
    <row r="254" spans="1:4" x14ac:dyDescent="0.2">
      <c r="A254" s="246"/>
      <c r="B254" s="79" t="s">
        <v>731</v>
      </c>
      <c r="C254" s="64" t="s">
        <v>1650</v>
      </c>
      <c r="D254" s="95" t="s">
        <v>1693</v>
      </c>
    </row>
    <row r="255" spans="1:4" x14ac:dyDescent="0.2">
      <c r="A255" s="246"/>
      <c r="B255" s="79" t="s">
        <v>1710</v>
      </c>
      <c r="C255" s="64" t="s">
        <v>1711</v>
      </c>
      <c r="D255" s="95">
        <v>44231</v>
      </c>
    </row>
    <row r="256" spans="1:4" x14ac:dyDescent="0.2">
      <c r="A256" s="246"/>
      <c r="B256" s="79" t="s">
        <v>731</v>
      </c>
      <c r="C256" s="64" t="s">
        <v>1712</v>
      </c>
      <c r="D256" s="95">
        <v>44298</v>
      </c>
    </row>
    <row r="257" spans="1:4" x14ac:dyDescent="0.2">
      <c r="A257" s="246"/>
      <c r="B257" s="79" t="s">
        <v>731</v>
      </c>
      <c r="C257" s="64" t="s">
        <v>1506</v>
      </c>
      <c r="D257" s="95">
        <v>44306</v>
      </c>
    </row>
    <row r="258" spans="1:4" ht="24" x14ac:dyDescent="0.2">
      <c r="A258" s="246"/>
      <c r="B258" s="79" t="s">
        <v>277</v>
      </c>
      <c r="C258" s="64" t="s">
        <v>1713</v>
      </c>
      <c r="D258" s="95">
        <v>44334</v>
      </c>
    </row>
    <row r="259" spans="1:4" x14ac:dyDescent="0.2">
      <c r="A259" s="246"/>
      <c r="B259" s="79" t="s">
        <v>1714</v>
      </c>
      <c r="C259" s="64" t="s">
        <v>1715</v>
      </c>
      <c r="D259" s="95">
        <v>44321</v>
      </c>
    </row>
    <row r="260" spans="1:4" x14ac:dyDescent="0.2">
      <c r="A260" s="246"/>
      <c r="B260" s="79" t="s">
        <v>1716</v>
      </c>
      <c r="C260" s="64" t="s">
        <v>1717</v>
      </c>
      <c r="D260" s="95">
        <v>44335</v>
      </c>
    </row>
    <row r="261" spans="1:4" ht="24" x14ac:dyDescent="0.2">
      <c r="A261" s="246"/>
      <c r="B261" s="79" t="s">
        <v>1716</v>
      </c>
      <c r="C261" s="64" t="s">
        <v>1718</v>
      </c>
      <c r="D261" s="95">
        <v>44334</v>
      </c>
    </row>
    <row r="262" spans="1:4" ht="24" x14ac:dyDescent="0.2">
      <c r="A262" s="246"/>
      <c r="B262" s="79" t="s">
        <v>1716</v>
      </c>
      <c r="C262" s="64" t="s">
        <v>1719</v>
      </c>
      <c r="D262" s="95">
        <v>44334</v>
      </c>
    </row>
    <row r="263" spans="1:4" ht="24" x14ac:dyDescent="0.2">
      <c r="A263" s="246"/>
      <c r="B263" s="79" t="s">
        <v>1716</v>
      </c>
      <c r="C263" s="64" t="s">
        <v>1720</v>
      </c>
      <c r="D263" s="95">
        <v>44334</v>
      </c>
    </row>
    <row r="264" spans="1:4" ht="24" x14ac:dyDescent="0.2">
      <c r="A264" s="246"/>
      <c r="B264" s="79" t="s">
        <v>360</v>
      </c>
      <c r="C264" s="64" t="s">
        <v>1721</v>
      </c>
      <c r="D264" s="95">
        <v>44334</v>
      </c>
    </row>
    <row r="265" spans="1:4" x14ac:dyDescent="0.2">
      <c r="A265" s="246"/>
      <c r="B265" s="79" t="s">
        <v>360</v>
      </c>
      <c r="C265" s="64" t="s">
        <v>1722</v>
      </c>
      <c r="D265" s="95">
        <v>44337</v>
      </c>
    </row>
    <row r="266" spans="1:4" x14ac:dyDescent="0.2">
      <c r="A266" s="246"/>
      <c r="B266" s="79" t="s">
        <v>360</v>
      </c>
      <c r="C266" s="64" t="s">
        <v>1723</v>
      </c>
      <c r="D266" s="95">
        <v>44334</v>
      </c>
    </row>
    <row r="267" spans="1:4" x14ac:dyDescent="0.2">
      <c r="A267" s="246"/>
      <c r="B267" s="79" t="s">
        <v>277</v>
      </c>
      <c r="C267" s="64" t="s">
        <v>1724</v>
      </c>
      <c r="D267" s="95">
        <v>44347</v>
      </c>
    </row>
    <row r="268" spans="1:4" x14ac:dyDescent="0.2">
      <c r="A268" s="246"/>
      <c r="B268" s="79" t="s">
        <v>731</v>
      </c>
      <c r="C268" s="64" t="s">
        <v>1725</v>
      </c>
      <c r="D268" s="95">
        <v>44348</v>
      </c>
    </row>
    <row r="269" spans="1:4" ht="36" x14ac:dyDescent="0.2">
      <c r="A269" s="246"/>
      <c r="B269" s="79" t="s">
        <v>275</v>
      </c>
      <c r="C269" s="64" t="s">
        <v>1726</v>
      </c>
      <c r="D269" s="95">
        <v>44348</v>
      </c>
    </row>
    <row r="270" spans="1:4" ht="21" customHeight="1" x14ac:dyDescent="0.2">
      <c r="A270" s="246"/>
      <c r="B270" s="79" t="s">
        <v>1716</v>
      </c>
      <c r="C270" s="64" t="s">
        <v>1727</v>
      </c>
      <c r="D270" s="95">
        <v>44356</v>
      </c>
    </row>
    <row r="271" spans="1:4" ht="23.25" customHeight="1" x14ac:dyDescent="0.2">
      <c r="A271" s="246"/>
      <c r="B271" s="79" t="s">
        <v>1716</v>
      </c>
      <c r="C271" s="64" t="s">
        <v>1728</v>
      </c>
      <c r="D271" s="95">
        <v>44356</v>
      </c>
    </row>
    <row r="272" spans="1:4" ht="25.5" customHeight="1" x14ac:dyDescent="0.2">
      <c r="A272" s="246"/>
      <c r="B272" s="79" t="s">
        <v>1714</v>
      </c>
      <c r="C272" s="64" t="s">
        <v>1729</v>
      </c>
      <c r="D272" s="95">
        <v>44367</v>
      </c>
    </row>
    <row r="273" spans="1:4" ht="24" customHeight="1" x14ac:dyDescent="0.2">
      <c r="A273" s="246"/>
      <c r="B273" s="79" t="s">
        <v>275</v>
      </c>
      <c r="C273" s="64" t="s">
        <v>1730</v>
      </c>
      <c r="D273" s="95">
        <v>44374</v>
      </c>
    </row>
    <row r="274" spans="1:4" x14ac:dyDescent="0.2">
      <c r="A274" s="246"/>
      <c r="B274" s="79" t="s">
        <v>1716</v>
      </c>
      <c r="C274" s="64" t="s">
        <v>1731</v>
      </c>
      <c r="D274" s="95">
        <v>44377</v>
      </c>
    </row>
    <row r="275" spans="1:4" ht="24" x14ac:dyDescent="0.2">
      <c r="A275" s="246"/>
      <c r="B275" s="79" t="s">
        <v>1716</v>
      </c>
      <c r="C275" s="64" t="s">
        <v>1732</v>
      </c>
      <c r="D275" s="95">
        <v>44378</v>
      </c>
    </row>
    <row r="276" spans="1:4" ht="36" x14ac:dyDescent="0.2">
      <c r="A276" s="246"/>
      <c r="B276" s="79" t="s">
        <v>277</v>
      </c>
      <c r="C276" s="64" t="s">
        <v>1733</v>
      </c>
      <c r="D276" s="95">
        <v>44376</v>
      </c>
    </row>
    <row r="277" spans="1:4" ht="34.5" customHeight="1" x14ac:dyDescent="0.2">
      <c r="A277" s="246"/>
      <c r="B277" s="79" t="s">
        <v>360</v>
      </c>
      <c r="C277" s="64" t="s">
        <v>1734</v>
      </c>
      <c r="D277" s="95">
        <v>44385</v>
      </c>
    </row>
    <row r="278" spans="1:4" ht="36" x14ac:dyDescent="0.2">
      <c r="A278" s="246"/>
      <c r="B278" s="79" t="s">
        <v>275</v>
      </c>
      <c r="C278" s="64" t="s">
        <v>1735</v>
      </c>
      <c r="D278" s="95">
        <v>44387</v>
      </c>
    </row>
    <row r="279" spans="1:4" ht="36" x14ac:dyDescent="0.2">
      <c r="A279" s="246"/>
      <c r="B279" s="79" t="s">
        <v>360</v>
      </c>
      <c r="C279" s="64" t="s">
        <v>1736</v>
      </c>
      <c r="D279" s="95">
        <v>44403</v>
      </c>
    </row>
    <row r="280" spans="1:4" x14ac:dyDescent="0.2">
      <c r="A280" s="246"/>
      <c r="B280" s="79" t="s">
        <v>1716</v>
      </c>
      <c r="C280" s="64" t="s">
        <v>1737</v>
      </c>
      <c r="D280" s="95">
        <v>44406</v>
      </c>
    </row>
    <row r="281" spans="1:4" ht="24" x14ac:dyDescent="0.2">
      <c r="A281" s="246"/>
      <c r="B281" s="79" t="s">
        <v>1716</v>
      </c>
      <c r="C281" s="64" t="s">
        <v>1738</v>
      </c>
      <c r="D281" s="95">
        <v>44406</v>
      </c>
    </row>
    <row r="282" spans="1:4" x14ac:dyDescent="0.2">
      <c r="A282" s="246"/>
      <c r="B282" s="79" t="s">
        <v>1716</v>
      </c>
      <c r="C282" s="64" t="s">
        <v>1739</v>
      </c>
      <c r="D282" s="95">
        <v>44406</v>
      </c>
    </row>
    <row r="283" spans="1:4" x14ac:dyDescent="0.2">
      <c r="A283" s="246"/>
      <c r="B283" s="79" t="s">
        <v>1716</v>
      </c>
      <c r="C283" s="64" t="s">
        <v>1740</v>
      </c>
      <c r="D283" s="95">
        <v>44439</v>
      </c>
    </row>
    <row r="284" spans="1:4" ht="36" x14ac:dyDescent="0.2">
      <c r="A284" s="246"/>
      <c r="B284" s="79" t="s">
        <v>277</v>
      </c>
      <c r="C284" s="64" t="s">
        <v>1741</v>
      </c>
      <c r="D284" s="95">
        <v>44410</v>
      </c>
    </row>
    <row r="285" spans="1:4" ht="24" x14ac:dyDescent="0.2">
      <c r="A285" s="246"/>
      <c r="B285" s="79" t="s">
        <v>277</v>
      </c>
      <c r="C285" s="64" t="s">
        <v>1742</v>
      </c>
      <c r="D285" s="95">
        <v>44428</v>
      </c>
    </row>
    <row r="286" spans="1:4" x14ac:dyDescent="0.2">
      <c r="A286" s="246"/>
      <c r="B286" s="79" t="s">
        <v>275</v>
      </c>
      <c r="C286" s="64" t="s">
        <v>1743</v>
      </c>
      <c r="D286" s="95">
        <v>44414</v>
      </c>
    </row>
    <row r="287" spans="1:4" ht="36" x14ac:dyDescent="0.2">
      <c r="A287" s="246"/>
      <c r="B287" s="79" t="s">
        <v>731</v>
      </c>
      <c r="C287" s="64" t="s">
        <v>1744</v>
      </c>
      <c r="D287" s="95">
        <v>44460</v>
      </c>
    </row>
    <row r="288" spans="1:4" x14ac:dyDescent="0.2">
      <c r="A288" s="246"/>
      <c r="B288" s="79" t="s">
        <v>1716</v>
      </c>
      <c r="C288" s="64" t="s">
        <v>1745</v>
      </c>
      <c r="D288" s="95">
        <v>44461</v>
      </c>
    </row>
    <row r="289" spans="1:4" ht="25.5" x14ac:dyDescent="0.2">
      <c r="A289" s="246"/>
      <c r="B289" s="79" t="s">
        <v>242</v>
      </c>
      <c r="C289" s="64" t="s">
        <v>1746</v>
      </c>
      <c r="D289" s="95">
        <v>44461</v>
      </c>
    </row>
    <row r="290" spans="1:4" ht="25.5" x14ac:dyDescent="0.2">
      <c r="A290" s="145"/>
      <c r="B290" s="79" t="s">
        <v>242</v>
      </c>
      <c r="C290" s="64" t="s">
        <v>1747</v>
      </c>
      <c r="D290" s="95">
        <v>44461</v>
      </c>
    </row>
    <row r="291" spans="1:4" ht="25.5" x14ac:dyDescent="0.2">
      <c r="A291" s="144"/>
      <c r="B291" s="79" t="s">
        <v>242</v>
      </c>
      <c r="C291" s="64" t="s">
        <v>1748</v>
      </c>
      <c r="D291" s="95">
        <v>44461</v>
      </c>
    </row>
    <row r="292" spans="1:4" ht="25.5" x14ac:dyDescent="0.2">
      <c r="A292" s="144"/>
      <c r="B292" s="79" t="s">
        <v>242</v>
      </c>
      <c r="C292" s="64" t="s">
        <v>1749</v>
      </c>
      <c r="D292" s="95">
        <v>44461</v>
      </c>
    </row>
    <row r="293" spans="1:4" ht="25.5" x14ac:dyDescent="0.2">
      <c r="A293" s="144"/>
      <c r="B293" s="79" t="s">
        <v>242</v>
      </c>
      <c r="C293" s="64" t="s">
        <v>1750</v>
      </c>
      <c r="D293" s="95">
        <v>44461</v>
      </c>
    </row>
    <row r="294" spans="1:4" ht="25.5" x14ac:dyDescent="0.2">
      <c r="A294" s="144"/>
      <c r="B294" s="79" t="s">
        <v>242</v>
      </c>
      <c r="C294" s="64" t="s">
        <v>1751</v>
      </c>
      <c r="D294" s="95">
        <v>44461</v>
      </c>
    </row>
    <row r="295" spans="1:4" x14ac:dyDescent="0.2">
      <c r="A295" s="144"/>
      <c r="B295" s="79" t="s">
        <v>1716</v>
      </c>
      <c r="C295" s="64" t="s">
        <v>1752</v>
      </c>
      <c r="D295" s="95">
        <v>44479</v>
      </c>
    </row>
    <row r="296" spans="1:4" ht="25.5" x14ac:dyDescent="0.2">
      <c r="A296" s="144"/>
      <c r="B296" s="79" t="s">
        <v>1753</v>
      </c>
      <c r="C296" s="64" t="s">
        <v>1754</v>
      </c>
      <c r="D296" s="95">
        <v>44483</v>
      </c>
    </row>
    <row r="297" spans="1:4" x14ac:dyDescent="0.2">
      <c r="A297" s="144"/>
      <c r="B297" s="79" t="s">
        <v>1755</v>
      </c>
      <c r="C297" s="64" t="s">
        <v>1756</v>
      </c>
      <c r="D297" s="95">
        <v>44489</v>
      </c>
    </row>
    <row r="298" spans="1:4" x14ac:dyDescent="0.2">
      <c r="A298" s="144"/>
      <c r="B298" s="79" t="s">
        <v>1716</v>
      </c>
      <c r="C298" s="64" t="s">
        <v>1757</v>
      </c>
      <c r="D298" s="95">
        <v>44496</v>
      </c>
    </row>
    <row r="299" spans="1:4" x14ac:dyDescent="0.2">
      <c r="A299" s="144"/>
      <c r="B299" s="79" t="s">
        <v>1716</v>
      </c>
      <c r="C299" s="64" t="s">
        <v>1758</v>
      </c>
      <c r="D299" s="95">
        <v>44496</v>
      </c>
    </row>
    <row r="300" spans="1:4" ht="24" x14ac:dyDescent="0.2">
      <c r="A300" s="144"/>
      <c r="B300" s="79" t="s">
        <v>1716</v>
      </c>
      <c r="C300" s="64" t="s">
        <v>1759</v>
      </c>
      <c r="D300" s="95">
        <v>44496</v>
      </c>
    </row>
    <row r="301" spans="1:4" x14ac:dyDescent="0.2">
      <c r="A301" s="144"/>
      <c r="B301" s="79" t="s">
        <v>1716</v>
      </c>
      <c r="C301" s="64" t="s">
        <v>1760</v>
      </c>
      <c r="D301" s="95">
        <v>44496</v>
      </c>
    </row>
    <row r="302" spans="1:4" x14ac:dyDescent="0.2">
      <c r="A302" s="144"/>
      <c r="B302" s="79" t="s">
        <v>1716</v>
      </c>
      <c r="C302" s="64" t="s">
        <v>1761</v>
      </c>
      <c r="D302" s="95">
        <v>44496</v>
      </c>
    </row>
    <row r="303" spans="1:4" ht="36" x14ac:dyDescent="0.2">
      <c r="A303" s="144"/>
      <c r="B303" s="79" t="s">
        <v>552</v>
      </c>
      <c r="C303" s="64" t="s">
        <v>1331</v>
      </c>
      <c r="D303" s="95">
        <v>44498</v>
      </c>
    </row>
    <row r="304" spans="1:4" x14ac:dyDescent="0.2">
      <c r="A304" s="144"/>
      <c r="B304" s="79" t="s">
        <v>275</v>
      </c>
      <c r="C304" s="64" t="s">
        <v>1762</v>
      </c>
      <c r="D304" s="83" t="str">
        <f ca="1">IF(ISNUMBER(TODAY()-#REF!)=FALSE,"VEDI NOTA",IF(#REF!="","",IF((#REF!-TODAY())&lt;1,"SCADUTA",IF((#REF!-TODAY())&lt;31,"MENO DI 30 GIORNI!",""))))</f>
        <v>VEDI NOTA</v>
      </c>
    </row>
    <row r="305" spans="1:4" x14ac:dyDescent="0.2">
      <c r="A305" s="144"/>
      <c r="B305" s="79" t="s">
        <v>1716</v>
      </c>
      <c r="C305" s="64" t="s">
        <v>1763</v>
      </c>
      <c r="D305" s="83" t="str">
        <f ca="1">IF(ISNUMBER(TODAY()-#REF!)=FALSE,"VEDI NOTA",IF(#REF!="","",IF((#REF!-TODAY())&lt;1,"SCADUTA",IF((#REF!-TODAY())&lt;31,"MENO DI 30 GIORNI!",""))))</f>
        <v>VEDI NOTA</v>
      </c>
    </row>
    <row r="306" spans="1:4" ht="25.5" x14ac:dyDescent="0.2">
      <c r="A306" s="144"/>
      <c r="B306" s="79" t="s">
        <v>1764</v>
      </c>
      <c r="C306" s="64" t="s">
        <v>1765</v>
      </c>
      <c r="D306" s="95">
        <v>44510</v>
      </c>
    </row>
    <row r="307" spans="1:4" ht="24" x14ac:dyDescent="0.2">
      <c r="A307" s="144"/>
      <c r="B307" s="79" t="s">
        <v>1716</v>
      </c>
      <c r="C307" s="64" t="s">
        <v>1766</v>
      </c>
      <c r="D307" s="95">
        <v>44522</v>
      </c>
    </row>
    <row r="308" spans="1:4" ht="24" x14ac:dyDescent="0.2">
      <c r="A308" s="144"/>
      <c r="B308" s="79" t="s">
        <v>1716</v>
      </c>
      <c r="C308" s="64" t="s">
        <v>1767</v>
      </c>
      <c r="D308" s="95">
        <v>44522</v>
      </c>
    </row>
    <row r="309" spans="1:4" x14ac:dyDescent="0.2">
      <c r="A309" s="144"/>
      <c r="B309" s="79" t="s">
        <v>1716</v>
      </c>
      <c r="C309" s="64" t="s">
        <v>1768</v>
      </c>
      <c r="D309" s="95">
        <v>44522</v>
      </c>
    </row>
    <row r="310" spans="1:4" ht="25.5" x14ac:dyDescent="0.2">
      <c r="A310" s="144"/>
      <c r="B310" s="138" t="s">
        <v>1769</v>
      </c>
      <c r="C310" s="139" t="s">
        <v>1770</v>
      </c>
      <c r="D310" s="143">
        <v>44539</v>
      </c>
    </row>
    <row r="311" spans="1:4" ht="25.5" x14ac:dyDescent="0.2">
      <c r="A311" s="144"/>
      <c r="B311" s="79" t="s">
        <v>1771</v>
      </c>
      <c r="C311" s="64" t="s">
        <v>1772</v>
      </c>
      <c r="D311" s="95">
        <v>44574</v>
      </c>
    </row>
    <row r="312" spans="1:4" x14ac:dyDescent="0.2">
      <c r="A312" s="144"/>
      <c r="B312" s="79" t="s">
        <v>1755</v>
      </c>
      <c r="C312" s="64" t="s">
        <v>1681</v>
      </c>
      <c r="D312" s="95">
        <v>44579</v>
      </c>
    </row>
    <row r="313" spans="1:4" ht="36" x14ac:dyDescent="0.2">
      <c r="A313" s="144"/>
      <c r="B313" s="79" t="s">
        <v>1773</v>
      </c>
      <c r="C313" s="64" t="s">
        <v>1774</v>
      </c>
      <c r="D313" s="95">
        <v>44609</v>
      </c>
    </row>
    <row r="314" spans="1:4" ht="24" x14ac:dyDescent="0.2">
      <c r="A314" s="144"/>
      <c r="B314" s="79" t="s">
        <v>1775</v>
      </c>
      <c r="C314" s="64" t="s">
        <v>1776</v>
      </c>
      <c r="D314" s="95">
        <v>44614</v>
      </c>
    </row>
    <row r="315" spans="1:4" x14ac:dyDescent="0.2">
      <c r="A315" s="144"/>
      <c r="B315" s="79" t="s">
        <v>1777</v>
      </c>
      <c r="C315" s="64" t="s">
        <v>1778</v>
      </c>
      <c r="D315" s="95">
        <v>44623</v>
      </c>
    </row>
    <row r="316" spans="1:4" ht="24" x14ac:dyDescent="0.2">
      <c r="A316" s="144"/>
      <c r="B316" s="79" t="s">
        <v>1779</v>
      </c>
      <c r="C316" s="64" t="s">
        <v>1780</v>
      </c>
      <c r="D316" s="95">
        <v>44624</v>
      </c>
    </row>
    <row r="317" spans="1:4" ht="25.5" x14ac:dyDescent="0.2">
      <c r="A317" s="144"/>
      <c r="B317" s="79" t="s">
        <v>1771</v>
      </c>
      <c r="C317" s="64" t="s">
        <v>1781</v>
      </c>
      <c r="D317" s="95">
        <v>44637</v>
      </c>
    </row>
    <row r="318" spans="1:4" ht="25.5" x14ac:dyDescent="0.2">
      <c r="A318" s="144"/>
      <c r="B318" s="79" t="s">
        <v>1782</v>
      </c>
      <c r="C318" s="64" t="s">
        <v>1783</v>
      </c>
      <c r="D318" s="95">
        <v>44637</v>
      </c>
    </row>
    <row r="319" spans="1:4" ht="48" x14ac:dyDescent="0.2">
      <c r="A319" s="144"/>
      <c r="B319" s="79" t="s">
        <v>1784</v>
      </c>
      <c r="C319" s="64" t="s">
        <v>1785</v>
      </c>
      <c r="D319" s="95">
        <v>44644</v>
      </c>
    </row>
    <row r="320" spans="1:4" x14ac:dyDescent="0.2">
      <c r="A320" s="144"/>
      <c r="B320" s="79" t="s">
        <v>1786</v>
      </c>
      <c r="C320" s="64" t="s">
        <v>1787</v>
      </c>
      <c r="D320" s="95">
        <v>44657</v>
      </c>
    </row>
    <row r="321" spans="1:4" ht="24" x14ac:dyDescent="0.2">
      <c r="A321" s="144"/>
      <c r="B321" s="79" t="s">
        <v>1786</v>
      </c>
      <c r="C321" s="64" t="s">
        <v>1788</v>
      </c>
      <c r="D321" s="95">
        <v>44677</v>
      </c>
    </row>
    <row r="322" spans="1:4" x14ac:dyDescent="0.2">
      <c r="A322" s="144"/>
      <c r="B322" s="79" t="s">
        <v>1789</v>
      </c>
      <c r="C322" s="64" t="s">
        <v>1790</v>
      </c>
      <c r="D322" s="95">
        <v>44677</v>
      </c>
    </row>
    <row r="323" spans="1:4" ht="24" x14ac:dyDescent="0.2">
      <c r="A323" s="144"/>
      <c r="B323" s="79" t="s">
        <v>277</v>
      </c>
      <c r="C323" s="64" t="s">
        <v>1791</v>
      </c>
      <c r="D323" s="95">
        <v>44679</v>
      </c>
    </row>
    <row r="324" spans="1:4" ht="24" x14ac:dyDescent="0.2">
      <c r="A324" s="144"/>
      <c r="B324" s="79" t="s">
        <v>1786</v>
      </c>
      <c r="C324" s="64" t="s">
        <v>1792</v>
      </c>
      <c r="D324" s="95">
        <v>44679</v>
      </c>
    </row>
    <row r="325" spans="1:4" ht="60" x14ac:dyDescent="0.2">
      <c r="A325" s="144"/>
      <c r="B325" s="79" t="s">
        <v>1716</v>
      </c>
      <c r="C325" s="64" t="s">
        <v>1793</v>
      </c>
      <c r="D325" s="95" t="s">
        <v>176</v>
      </c>
    </row>
    <row r="326" spans="1:4" ht="36" x14ac:dyDescent="0.2">
      <c r="A326" s="144"/>
      <c r="B326" s="79" t="s">
        <v>1716</v>
      </c>
      <c r="C326" s="64" t="s">
        <v>1794</v>
      </c>
      <c r="D326" s="95" t="s">
        <v>176</v>
      </c>
    </row>
    <row r="327" spans="1:4" ht="96" x14ac:dyDescent="0.2">
      <c r="A327" s="144"/>
      <c r="B327" s="79" t="s">
        <v>1716</v>
      </c>
      <c r="C327" s="147" t="s">
        <v>1795</v>
      </c>
      <c r="D327" s="95" t="s">
        <v>176</v>
      </c>
    </row>
    <row r="328" spans="1:4" ht="25.5" x14ac:dyDescent="0.2">
      <c r="A328" s="144"/>
      <c r="B328" s="79" t="s">
        <v>1796</v>
      </c>
      <c r="C328" s="64" t="s">
        <v>1797</v>
      </c>
      <c r="D328" s="95">
        <v>44684</v>
      </c>
    </row>
    <row r="329" spans="1:4" ht="60" x14ac:dyDescent="0.2">
      <c r="A329" s="144"/>
      <c r="B329" s="79" t="s">
        <v>1786</v>
      </c>
      <c r="C329" s="64" t="s">
        <v>1798</v>
      </c>
      <c r="D329" s="95" t="s">
        <v>61</v>
      </c>
    </row>
    <row r="330" spans="1:4" x14ac:dyDescent="0.2">
      <c r="A330" s="144"/>
      <c r="B330" s="79" t="s">
        <v>1799</v>
      </c>
      <c r="C330" s="64" t="s">
        <v>1800</v>
      </c>
      <c r="D330" s="95">
        <v>44706</v>
      </c>
    </row>
    <row r="331" spans="1:4" ht="24" x14ac:dyDescent="0.2">
      <c r="A331" s="144"/>
      <c r="B331" s="79" t="s">
        <v>1786</v>
      </c>
      <c r="C331" s="64" t="s">
        <v>1801</v>
      </c>
      <c r="D331" s="95">
        <v>44705</v>
      </c>
    </row>
    <row r="332" spans="1:4" ht="24" x14ac:dyDescent="0.2">
      <c r="A332" s="144"/>
      <c r="B332" s="79" t="s">
        <v>277</v>
      </c>
      <c r="C332" s="64" t="s">
        <v>1802</v>
      </c>
      <c r="D332" s="95">
        <v>44710</v>
      </c>
    </row>
    <row r="333" spans="1:4" ht="36" x14ac:dyDescent="0.2">
      <c r="A333" s="144"/>
      <c r="B333" s="79" t="s">
        <v>277</v>
      </c>
      <c r="C333" s="64" t="s">
        <v>1803</v>
      </c>
      <c r="D333" s="95">
        <v>44710</v>
      </c>
    </row>
    <row r="334" spans="1:4" x14ac:dyDescent="0.2">
      <c r="A334" s="144"/>
      <c r="B334" s="79" t="s">
        <v>1804</v>
      </c>
      <c r="C334" s="64" t="s">
        <v>1805</v>
      </c>
      <c r="D334" s="95">
        <v>44712</v>
      </c>
    </row>
    <row r="335" spans="1:4" ht="24" x14ac:dyDescent="0.2">
      <c r="A335" s="144"/>
      <c r="B335" s="79" t="s">
        <v>277</v>
      </c>
      <c r="C335" s="64" t="s">
        <v>1806</v>
      </c>
      <c r="D335" s="95">
        <v>44712</v>
      </c>
    </row>
    <row r="336" spans="1:4" ht="24" x14ac:dyDescent="0.2">
      <c r="A336" s="144"/>
      <c r="B336" s="79" t="s">
        <v>1716</v>
      </c>
      <c r="C336" s="64" t="s">
        <v>1807</v>
      </c>
      <c r="D336" s="95">
        <v>44712</v>
      </c>
    </row>
    <row r="337" spans="1:6" ht="24" x14ac:dyDescent="0.2">
      <c r="A337" s="144"/>
      <c r="B337" s="79" t="s">
        <v>1786</v>
      </c>
      <c r="C337" s="64" t="s">
        <v>1808</v>
      </c>
      <c r="D337" s="95">
        <v>44713</v>
      </c>
    </row>
    <row r="338" spans="1:6" ht="36" x14ac:dyDescent="0.2">
      <c r="A338" s="144"/>
      <c r="B338" s="79" t="s">
        <v>1786</v>
      </c>
      <c r="C338" s="64" t="s">
        <v>1809</v>
      </c>
      <c r="D338" s="95">
        <v>44734</v>
      </c>
    </row>
    <row r="339" spans="1:6" ht="24" x14ac:dyDescent="0.2">
      <c r="A339" s="144"/>
      <c r="B339" s="79" t="s">
        <v>277</v>
      </c>
      <c r="C339" s="64" t="s">
        <v>1810</v>
      </c>
      <c r="D339" s="95">
        <v>44732</v>
      </c>
    </row>
    <row r="340" spans="1:6" ht="64.349999999999994" customHeight="1" x14ac:dyDescent="0.2">
      <c r="A340" s="144"/>
      <c r="B340" s="79" t="s">
        <v>270</v>
      </c>
      <c r="C340" s="64" t="s">
        <v>1811</v>
      </c>
      <c r="D340" s="95" t="s">
        <v>176</v>
      </c>
    </row>
    <row r="341" spans="1:6" ht="64.349999999999994" customHeight="1" x14ac:dyDescent="0.2">
      <c r="A341" s="144"/>
      <c r="B341" s="79" t="s">
        <v>1786</v>
      </c>
      <c r="C341" s="64" t="s">
        <v>1812</v>
      </c>
      <c r="D341" s="95">
        <v>44818</v>
      </c>
    </row>
    <row r="342" spans="1:6" ht="64.349999999999994" customHeight="1" x14ac:dyDescent="0.2">
      <c r="A342" s="144"/>
      <c r="B342" s="79" t="s">
        <v>1716</v>
      </c>
      <c r="C342" s="64" t="s">
        <v>1813</v>
      </c>
      <c r="D342" s="95">
        <v>44818</v>
      </c>
    </row>
    <row r="343" spans="1:6" ht="64.349999999999994" customHeight="1" x14ac:dyDescent="0.2">
      <c r="A343" s="144"/>
      <c r="B343" s="79" t="s">
        <v>1716</v>
      </c>
      <c r="C343" s="64" t="s">
        <v>1813</v>
      </c>
      <c r="D343" s="95">
        <v>44818</v>
      </c>
    </row>
    <row r="344" spans="1:6" x14ac:dyDescent="0.2">
      <c r="A344" s="144"/>
      <c r="B344" s="79" t="s">
        <v>1779</v>
      </c>
      <c r="C344" s="64" t="s">
        <v>1814</v>
      </c>
      <c r="D344" s="95">
        <v>44820</v>
      </c>
    </row>
    <row r="345" spans="1:6" ht="24.75" customHeight="1" x14ac:dyDescent="0.2">
      <c r="A345" s="144"/>
      <c r="B345" s="79" t="s">
        <v>1716</v>
      </c>
      <c r="C345" s="64" t="s">
        <v>1815</v>
      </c>
      <c r="D345" s="95">
        <v>44818</v>
      </c>
    </row>
    <row r="346" spans="1:6" ht="52.5" customHeight="1" x14ac:dyDescent="0.2">
      <c r="A346" s="144"/>
      <c r="B346" s="79" t="s">
        <v>277</v>
      </c>
      <c r="C346" s="64" t="s">
        <v>1816</v>
      </c>
      <c r="D346" s="95">
        <v>44819</v>
      </c>
    </row>
    <row r="347" spans="1:6" ht="64.349999999999994" customHeight="1" x14ac:dyDescent="0.2">
      <c r="A347" s="144"/>
      <c r="B347" s="79" t="s">
        <v>1786</v>
      </c>
      <c r="C347" s="64" t="s">
        <v>1817</v>
      </c>
      <c r="D347" s="95" t="s">
        <v>61</v>
      </c>
    </row>
    <row r="348" spans="1:6" ht="64.349999999999994" customHeight="1" x14ac:dyDescent="0.2">
      <c r="A348" s="144"/>
      <c r="B348" s="79" t="s">
        <v>1786</v>
      </c>
      <c r="C348" s="64" t="s">
        <v>1818</v>
      </c>
      <c r="D348" s="95" t="s">
        <v>61</v>
      </c>
    </row>
    <row r="349" spans="1:6" ht="64.349999999999994" customHeight="1" x14ac:dyDescent="0.2">
      <c r="A349" s="144"/>
      <c r="B349" s="79" t="s">
        <v>1716</v>
      </c>
      <c r="C349" s="64" t="s">
        <v>1819</v>
      </c>
      <c r="D349" s="95">
        <v>44824</v>
      </c>
    </row>
    <row r="350" spans="1:6" ht="64.349999999999994" customHeight="1" x14ac:dyDescent="0.2">
      <c r="A350" s="144"/>
      <c r="B350" s="79" t="s">
        <v>1716</v>
      </c>
      <c r="C350" s="64" t="s">
        <v>1820</v>
      </c>
      <c r="D350" s="95">
        <v>44824</v>
      </c>
    </row>
    <row r="351" spans="1:6" ht="64.349999999999994" customHeight="1" x14ac:dyDescent="0.2">
      <c r="A351" s="144"/>
      <c r="B351" s="79" t="s">
        <v>1716</v>
      </c>
      <c r="C351" s="64" t="s">
        <v>1821</v>
      </c>
      <c r="D351" s="95">
        <v>44824</v>
      </c>
    </row>
    <row r="352" spans="1:6" ht="52.5" customHeight="1" x14ac:dyDescent="0.2">
      <c r="A352" s="144"/>
      <c r="B352" s="79" t="s">
        <v>1716</v>
      </c>
      <c r="C352" s="64" t="s">
        <v>1822</v>
      </c>
      <c r="D352" s="95">
        <v>44825</v>
      </c>
    </row>
    <row r="353" spans="1:6" ht="52.5" customHeight="1" x14ac:dyDescent="0.2">
      <c r="A353" s="144"/>
      <c r="B353" s="79" t="s">
        <v>1716</v>
      </c>
      <c r="C353" s="64" t="s">
        <v>1823</v>
      </c>
      <c r="D353" s="95">
        <v>44833</v>
      </c>
    </row>
    <row r="354" spans="1:6" ht="64.349999999999994" customHeight="1" x14ac:dyDescent="0.2">
      <c r="A354" s="144"/>
      <c r="B354" s="79" t="s">
        <v>1786</v>
      </c>
      <c r="C354" s="64" t="s">
        <v>1824</v>
      </c>
      <c r="D354" s="95" t="s">
        <v>61</v>
      </c>
    </row>
    <row r="355" spans="1:6" ht="64.349999999999994" customHeight="1" x14ac:dyDescent="0.2">
      <c r="A355" s="144"/>
      <c r="B355" s="79" t="s">
        <v>1716</v>
      </c>
      <c r="C355" s="64" t="s">
        <v>1825</v>
      </c>
      <c r="D355" s="95">
        <v>44832</v>
      </c>
    </row>
    <row r="356" spans="1:6" ht="52.5" customHeight="1" x14ac:dyDescent="0.2">
      <c r="A356" s="144"/>
      <c r="B356" s="79" t="s">
        <v>1716</v>
      </c>
      <c r="C356" s="64" t="s">
        <v>1826</v>
      </c>
      <c r="D356" s="95">
        <v>44831</v>
      </c>
    </row>
    <row r="357" spans="1:6" ht="64.349999999999994" customHeight="1" x14ac:dyDescent="0.2">
      <c r="A357" s="144"/>
      <c r="B357" s="79" t="s">
        <v>1786</v>
      </c>
      <c r="C357" s="64" t="s">
        <v>1827</v>
      </c>
      <c r="D357" s="95" t="s">
        <v>61</v>
      </c>
    </row>
    <row r="358" spans="1:6" ht="64.349999999999994" customHeight="1" x14ac:dyDescent="0.2">
      <c r="A358" s="144"/>
      <c r="B358" s="79" t="s">
        <v>1716</v>
      </c>
      <c r="C358" s="64" t="s">
        <v>1828</v>
      </c>
      <c r="D358" s="95">
        <v>44839</v>
      </c>
    </row>
    <row r="359" spans="1:6" ht="64.349999999999994" customHeight="1" x14ac:dyDescent="0.2">
      <c r="A359" s="144"/>
      <c r="B359" s="79" t="s">
        <v>1716</v>
      </c>
      <c r="C359" s="64" t="s">
        <v>1829</v>
      </c>
      <c r="D359" s="95">
        <v>44838</v>
      </c>
    </row>
    <row r="360" spans="1:6" ht="52.5" customHeight="1" x14ac:dyDescent="0.2">
      <c r="A360" s="144"/>
      <c r="B360" s="79" t="s">
        <v>1716</v>
      </c>
      <c r="C360" s="64" t="s">
        <v>1830</v>
      </c>
      <c r="D360" s="95">
        <v>44838</v>
      </c>
    </row>
    <row r="361" spans="1:6" ht="52.5" customHeight="1" x14ac:dyDescent="0.2">
      <c r="A361" s="144"/>
      <c r="B361" s="79" t="s">
        <v>1716</v>
      </c>
      <c r="C361" s="64" t="s">
        <v>1831</v>
      </c>
      <c r="D361" s="95">
        <v>44838</v>
      </c>
    </row>
    <row r="362" spans="1:6" ht="52.5" customHeight="1" x14ac:dyDescent="0.2">
      <c r="A362" s="144"/>
      <c r="B362" s="79" t="s">
        <v>1779</v>
      </c>
      <c r="C362" s="64" t="s">
        <v>1832</v>
      </c>
      <c r="D362" s="95">
        <v>44840</v>
      </c>
    </row>
    <row r="363" spans="1:6" ht="64.349999999999994" customHeight="1" x14ac:dyDescent="0.2">
      <c r="A363" s="144"/>
      <c r="B363" s="79" t="s">
        <v>1786</v>
      </c>
      <c r="C363" s="64" t="s">
        <v>1833</v>
      </c>
      <c r="D363" s="95">
        <v>44847</v>
      </c>
    </row>
    <row r="364" spans="1:6" ht="42" customHeight="1" x14ac:dyDescent="0.2">
      <c r="A364" s="144"/>
      <c r="B364" s="79" t="s">
        <v>1834</v>
      </c>
      <c r="C364" s="64" t="s">
        <v>1835</v>
      </c>
      <c r="D364" s="95" t="s">
        <v>176</v>
      </c>
    </row>
    <row r="365" spans="1:6" ht="64.349999999999994" customHeight="1" x14ac:dyDescent="0.2">
      <c r="A365" s="144"/>
      <c r="B365" s="79" t="s">
        <v>1786</v>
      </c>
      <c r="C365" s="64" t="s">
        <v>1836</v>
      </c>
      <c r="D365" s="64">
        <v>44861</v>
      </c>
    </row>
    <row r="366" spans="1:6" ht="64.349999999999994" customHeight="1" x14ac:dyDescent="0.2">
      <c r="A366" s="144"/>
      <c r="B366" s="79" t="s">
        <v>1716</v>
      </c>
      <c r="C366" s="64" t="s">
        <v>1837</v>
      </c>
      <c r="D366" s="95">
        <v>44861</v>
      </c>
    </row>
    <row r="367" spans="1:6" ht="52.5" customHeight="1" x14ac:dyDescent="0.2">
      <c r="A367" s="144"/>
      <c r="B367" s="79" t="s">
        <v>1716</v>
      </c>
      <c r="C367" s="64" t="s">
        <v>1712</v>
      </c>
      <c r="D367" s="95">
        <v>44859</v>
      </c>
    </row>
    <row r="368" spans="1:6" ht="52.5" customHeight="1" x14ac:dyDescent="0.2">
      <c r="A368" s="144"/>
      <c r="B368" s="79" t="s">
        <v>1716</v>
      </c>
      <c r="C368" s="64" t="s">
        <v>1838</v>
      </c>
      <c r="D368" s="95">
        <v>44873</v>
      </c>
    </row>
    <row r="369" spans="1:15" ht="52.5" customHeight="1" x14ac:dyDescent="0.2">
      <c r="A369" s="144"/>
      <c r="B369" s="79" t="s">
        <v>1716</v>
      </c>
      <c r="C369" s="64" t="s">
        <v>1839</v>
      </c>
      <c r="D369" s="95">
        <v>44874</v>
      </c>
    </row>
    <row r="370" spans="1:15" ht="46.5" customHeight="1" x14ac:dyDescent="0.2">
      <c r="A370" s="144"/>
      <c r="B370" s="79" t="s">
        <v>1716</v>
      </c>
      <c r="C370" s="64" t="s">
        <v>1840</v>
      </c>
      <c r="D370" s="95">
        <v>44880</v>
      </c>
    </row>
    <row r="371" spans="1:15" ht="36.75" customHeight="1" x14ac:dyDescent="0.2">
      <c r="A371" s="144"/>
      <c r="B371" s="79" t="s">
        <v>1716</v>
      </c>
      <c r="C371" s="64" t="s">
        <v>1841</v>
      </c>
      <c r="D371" s="95">
        <v>44882</v>
      </c>
    </row>
    <row r="372" spans="1:15" ht="36" customHeight="1" x14ac:dyDescent="0.2">
      <c r="A372" s="144"/>
      <c r="B372" s="79" t="s">
        <v>1716</v>
      </c>
      <c r="C372" s="64" t="s">
        <v>1842</v>
      </c>
      <c r="D372" s="95">
        <v>44881</v>
      </c>
    </row>
    <row r="373" spans="1:15" ht="32.25" customHeight="1" x14ac:dyDescent="0.2">
      <c r="A373" s="144"/>
      <c r="B373" s="79" t="s">
        <v>1716</v>
      </c>
      <c r="C373" s="64" t="s">
        <v>1843</v>
      </c>
      <c r="D373" s="95">
        <v>44880</v>
      </c>
    </row>
    <row r="374" spans="1:15" ht="49.5" customHeight="1" x14ac:dyDescent="0.2">
      <c r="A374" s="144"/>
      <c r="B374" s="79" t="s">
        <v>220</v>
      </c>
      <c r="C374" s="64" t="s">
        <v>1844</v>
      </c>
      <c r="D374" s="95">
        <v>44880</v>
      </c>
    </row>
    <row r="375" spans="1:15" ht="33.75" customHeight="1" x14ac:dyDescent="0.2">
      <c r="A375" s="144"/>
      <c r="B375" s="79" t="s">
        <v>220</v>
      </c>
      <c r="C375" s="64" t="s">
        <v>1845</v>
      </c>
      <c r="D375" s="95">
        <v>44880</v>
      </c>
    </row>
    <row r="376" spans="1:15" ht="52.5" customHeight="1" x14ac:dyDescent="0.2">
      <c r="A376" s="144"/>
      <c r="B376" s="79" t="s">
        <v>220</v>
      </c>
      <c r="C376" s="64" t="s">
        <v>1846</v>
      </c>
      <c r="D376" s="95">
        <v>44880</v>
      </c>
    </row>
    <row r="377" spans="1:15" ht="52.5" customHeight="1" x14ac:dyDescent="0.2">
      <c r="A377" s="144"/>
      <c r="B377" s="79" t="s">
        <v>358</v>
      </c>
      <c r="C377" s="64" t="s">
        <v>1847</v>
      </c>
      <c r="D377" s="95" t="s">
        <v>61</v>
      </c>
    </row>
    <row r="378" spans="1:15" ht="52.5" customHeight="1" x14ac:dyDescent="0.2">
      <c r="A378" s="144"/>
      <c r="B378" s="79" t="s">
        <v>1716</v>
      </c>
      <c r="C378" s="64" t="s">
        <v>1848</v>
      </c>
      <c r="D378" s="95">
        <v>44888</v>
      </c>
    </row>
    <row r="379" spans="1:15" ht="51.75" customHeight="1" x14ac:dyDescent="0.2">
      <c r="A379" s="144"/>
      <c r="B379" s="79" t="s">
        <v>1716</v>
      </c>
      <c r="C379" s="64" t="s">
        <v>1849</v>
      </c>
      <c r="D379" s="95">
        <v>44888</v>
      </c>
    </row>
    <row r="380" spans="1:15" ht="52.5" customHeight="1" x14ac:dyDescent="0.2">
      <c r="A380" s="144"/>
      <c r="B380" s="79" t="s">
        <v>1716</v>
      </c>
      <c r="C380" s="64" t="s">
        <v>1850</v>
      </c>
      <c r="D380" s="95">
        <v>44888</v>
      </c>
    </row>
    <row r="381" spans="1:15" ht="52.5" customHeight="1" x14ac:dyDescent="0.2">
      <c r="A381" s="144"/>
      <c r="B381" s="79" t="s">
        <v>1716</v>
      </c>
      <c r="C381" s="64" t="s">
        <v>1851</v>
      </c>
      <c r="D381" s="95">
        <v>44888</v>
      </c>
    </row>
    <row r="382" spans="1:15" ht="52.5" customHeight="1" x14ac:dyDescent="0.2">
      <c r="A382" s="144"/>
      <c r="B382" s="79" t="s">
        <v>1716</v>
      </c>
      <c r="C382" s="64" t="s">
        <v>1852</v>
      </c>
      <c r="D382" s="95">
        <v>44888</v>
      </c>
    </row>
    <row r="383" spans="1:15" s="13" customFormat="1" ht="53.25" customHeight="1" x14ac:dyDescent="0.25">
      <c r="A383" s="144"/>
      <c r="B383" s="79" t="s">
        <v>1853</v>
      </c>
      <c r="C383" s="64" t="s">
        <v>1854</v>
      </c>
      <c r="D383" s="83">
        <v>44895</v>
      </c>
      <c r="E383"/>
      <c r="F383"/>
      <c r="G383"/>
      <c r="H383"/>
      <c r="I383" s="40"/>
      <c r="M383" s="49"/>
      <c r="N383" s="50"/>
      <c r="O383" s="51"/>
    </row>
    <row r="384" spans="1:15" s="13" customFormat="1" ht="52.5" customHeight="1" x14ac:dyDescent="0.25">
      <c r="A384" s="144"/>
      <c r="B384" s="79" t="s">
        <v>220</v>
      </c>
      <c r="C384" s="64" t="s">
        <v>1855</v>
      </c>
      <c r="D384" s="83">
        <v>44901</v>
      </c>
      <c r="E384"/>
      <c r="F384"/>
      <c r="G384"/>
      <c r="H384"/>
      <c r="I384" s="40"/>
      <c r="M384" s="49"/>
      <c r="N384" s="50"/>
      <c r="O384" s="51"/>
    </row>
    <row r="385" spans="1:15" s="13" customFormat="1" ht="74.25" customHeight="1" x14ac:dyDescent="0.25">
      <c r="A385" s="144"/>
      <c r="B385" s="79" t="s">
        <v>1856</v>
      </c>
      <c r="C385" s="64" t="s">
        <v>1857</v>
      </c>
      <c r="D385" s="83">
        <v>44906</v>
      </c>
      <c r="E385"/>
      <c r="F385"/>
      <c r="G385"/>
      <c r="H385"/>
      <c r="I385" s="40"/>
      <c r="M385" s="49"/>
      <c r="N385" s="50"/>
      <c r="O385" s="51"/>
    </row>
    <row r="386" spans="1:15" s="13" customFormat="1" ht="54.75" customHeight="1" x14ac:dyDescent="0.25">
      <c r="A386" s="144"/>
      <c r="B386" s="79" t="s">
        <v>1858</v>
      </c>
      <c r="C386" s="64" t="s">
        <v>1859</v>
      </c>
      <c r="D386" s="83">
        <v>44910</v>
      </c>
      <c r="E386"/>
      <c r="F386"/>
      <c r="G386"/>
      <c r="H386"/>
      <c r="I386" s="40"/>
      <c r="M386" s="49"/>
      <c r="N386" s="50"/>
      <c r="O386" s="51"/>
    </row>
    <row r="387" spans="1:15" s="13" customFormat="1" ht="39" customHeight="1" x14ac:dyDescent="0.25">
      <c r="A387" s="144"/>
      <c r="B387" s="79" t="s">
        <v>1853</v>
      </c>
      <c r="C387" s="64" t="s">
        <v>1860</v>
      </c>
      <c r="D387" s="83">
        <v>44909</v>
      </c>
      <c r="E387"/>
      <c r="F387"/>
      <c r="G387"/>
      <c r="H387"/>
      <c r="I387" s="40"/>
      <c r="M387" s="49"/>
      <c r="N387" s="50"/>
      <c r="O387" s="51"/>
    </row>
    <row r="388" spans="1:15" s="13" customFormat="1" ht="51" customHeight="1" x14ac:dyDescent="0.25">
      <c r="A388" s="144"/>
      <c r="B388" s="79" t="s">
        <v>1853</v>
      </c>
      <c r="C388" s="64" t="s">
        <v>1861</v>
      </c>
      <c r="D388" s="83">
        <v>44934</v>
      </c>
      <c r="E388"/>
      <c r="F388"/>
      <c r="G388"/>
      <c r="H388"/>
      <c r="I388"/>
      <c r="M388" s="49"/>
      <c r="N388" s="50"/>
      <c r="O388" s="51"/>
    </row>
    <row r="389" spans="1:15" ht="52.5" customHeight="1" x14ac:dyDescent="0.2">
      <c r="A389" s="144"/>
      <c r="B389" s="79" t="s">
        <v>1862</v>
      </c>
      <c r="C389" s="64" t="s">
        <v>1863</v>
      </c>
      <c r="D389" s="95">
        <v>44935</v>
      </c>
    </row>
    <row r="390" spans="1:15" s="13" customFormat="1" ht="51.75" customHeight="1" x14ac:dyDescent="0.25">
      <c r="A390" s="144"/>
      <c r="B390" s="79" t="s">
        <v>1864</v>
      </c>
      <c r="C390" s="64" t="s">
        <v>1865</v>
      </c>
      <c r="D390" s="83">
        <v>44935</v>
      </c>
      <c r="E390"/>
      <c r="F390"/>
      <c r="G390"/>
      <c r="H390"/>
      <c r="I390"/>
      <c r="M390" s="49"/>
      <c r="N390" s="50"/>
      <c r="O390" s="51"/>
    </row>
    <row r="391" spans="1:15" s="13" customFormat="1" ht="54.75" customHeight="1" x14ac:dyDescent="0.25">
      <c r="A391" s="144"/>
      <c r="B391" s="79" t="s">
        <v>1853</v>
      </c>
      <c r="C391" s="64" t="s">
        <v>1866</v>
      </c>
      <c r="D391" s="83">
        <v>44942</v>
      </c>
      <c r="E391"/>
      <c r="F391"/>
      <c r="G391"/>
      <c r="H391"/>
      <c r="I391"/>
      <c r="M391" s="49"/>
      <c r="N391" s="50"/>
      <c r="O391" s="51"/>
    </row>
    <row r="392" spans="1:15" ht="52.5" customHeight="1" x14ac:dyDescent="0.2">
      <c r="A392" s="144"/>
      <c r="B392" s="79" t="s">
        <v>1716</v>
      </c>
      <c r="C392" s="79" t="s">
        <v>1716</v>
      </c>
      <c r="D392" s="95">
        <v>44949</v>
      </c>
    </row>
    <row r="393" spans="1:15" ht="52.5" customHeight="1" x14ac:dyDescent="0.2">
      <c r="A393" s="144"/>
      <c r="B393" s="79" t="s">
        <v>1716</v>
      </c>
      <c r="C393" s="79" t="s">
        <v>1716</v>
      </c>
      <c r="D393" s="95">
        <v>44949</v>
      </c>
    </row>
    <row r="394" spans="1:15" s="13" customFormat="1" ht="57" customHeight="1" x14ac:dyDescent="0.25">
      <c r="A394" s="144"/>
      <c r="B394" s="79" t="s">
        <v>217</v>
      </c>
      <c r="C394" s="64" t="s">
        <v>1867</v>
      </c>
      <c r="D394" s="83">
        <v>44950</v>
      </c>
      <c r="E394"/>
      <c r="F394"/>
      <c r="G394"/>
      <c r="H394"/>
      <c r="I394" s="40"/>
      <c r="M394" s="49"/>
      <c r="N394" s="50"/>
      <c r="O394" s="51"/>
    </row>
    <row r="395" spans="1:15" s="13" customFormat="1" ht="57.75" customHeight="1" x14ac:dyDescent="0.25">
      <c r="A395" s="144"/>
      <c r="B395" s="79" t="s">
        <v>217</v>
      </c>
      <c r="C395" s="64" t="s">
        <v>1868</v>
      </c>
      <c r="D395" s="83">
        <v>44951</v>
      </c>
      <c r="E395"/>
      <c r="F395"/>
      <c r="G395"/>
      <c r="H395"/>
      <c r="I395" s="40"/>
      <c r="M395" s="49"/>
      <c r="N395" s="50"/>
      <c r="O395" s="51"/>
    </row>
    <row r="396" spans="1:15" s="13" customFormat="1" ht="52.5" customHeight="1" x14ac:dyDescent="0.25">
      <c r="A396" s="144"/>
      <c r="B396" s="79" t="s">
        <v>217</v>
      </c>
      <c r="C396" s="64" t="s">
        <v>1869</v>
      </c>
      <c r="D396" s="83">
        <v>44952</v>
      </c>
      <c r="E396"/>
      <c r="F396"/>
      <c r="G396"/>
      <c r="H396"/>
      <c r="I396" s="40"/>
      <c r="M396" s="49"/>
      <c r="N396" s="50"/>
      <c r="O396" s="51"/>
    </row>
    <row r="397" spans="1:15" s="13" customFormat="1" ht="74.25" customHeight="1" x14ac:dyDescent="0.25">
      <c r="A397" s="144"/>
      <c r="B397" s="79" t="s">
        <v>217</v>
      </c>
      <c r="C397" s="64" t="s">
        <v>1870</v>
      </c>
      <c r="D397" s="83">
        <v>44953</v>
      </c>
      <c r="E397"/>
      <c r="F397"/>
      <c r="G397"/>
      <c r="H397"/>
      <c r="I397" s="40"/>
      <c r="M397" s="49"/>
      <c r="N397" s="50"/>
      <c r="O397" s="51"/>
    </row>
    <row r="398" spans="1:15" s="13" customFormat="1" ht="54" customHeight="1" x14ac:dyDescent="0.25">
      <c r="A398" s="144"/>
      <c r="B398" s="79" t="s">
        <v>217</v>
      </c>
      <c r="C398" s="64" t="s">
        <v>1871</v>
      </c>
      <c r="D398" s="83">
        <v>44954</v>
      </c>
      <c r="E398"/>
      <c r="F398"/>
      <c r="G398"/>
      <c r="H398"/>
      <c r="I398" s="40"/>
      <c r="M398" s="49"/>
      <c r="N398" s="50"/>
      <c r="O398" s="51"/>
    </row>
    <row r="399" spans="1:15" s="13" customFormat="1" ht="56.25" customHeight="1" x14ac:dyDescent="0.25">
      <c r="A399" s="144"/>
      <c r="B399" s="79" t="s">
        <v>217</v>
      </c>
      <c r="C399" s="64" t="s">
        <v>1872</v>
      </c>
      <c r="D399" s="83">
        <v>44955</v>
      </c>
      <c r="E399"/>
      <c r="F399"/>
      <c r="G399"/>
      <c r="H399"/>
      <c r="I399" s="40"/>
      <c r="M399" s="49"/>
      <c r="N399" s="50"/>
      <c r="O399" s="51"/>
    </row>
    <row r="400" spans="1:15" ht="45.75" customHeight="1" x14ac:dyDescent="0.2">
      <c r="A400" s="144"/>
      <c r="B400" s="79" t="s">
        <v>224</v>
      </c>
      <c r="C400" s="64" t="s">
        <v>1873</v>
      </c>
      <c r="D400" s="83">
        <v>44957</v>
      </c>
    </row>
    <row r="401" spans="1:4" ht="40.5" customHeight="1" x14ac:dyDescent="0.2">
      <c r="A401" s="144"/>
      <c r="B401" s="79" t="s">
        <v>220</v>
      </c>
      <c r="C401" s="64" t="s">
        <v>1874</v>
      </c>
      <c r="D401" s="83">
        <v>44957</v>
      </c>
    </row>
    <row r="402" spans="1:4" ht="41.25" customHeight="1" x14ac:dyDescent="0.2">
      <c r="A402" s="144"/>
      <c r="B402" s="79" t="s">
        <v>224</v>
      </c>
      <c r="C402" s="64" t="s">
        <v>1875</v>
      </c>
      <c r="D402" s="83">
        <v>44958</v>
      </c>
    </row>
    <row r="403" spans="1:4" ht="41.25" customHeight="1" x14ac:dyDescent="0.2">
      <c r="A403" s="144"/>
      <c r="B403" s="79" t="s">
        <v>220</v>
      </c>
      <c r="C403" s="64" t="s">
        <v>1876</v>
      </c>
      <c r="D403" s="83">
        <v>44958</v>
      </c>
    </row>
    <row r="404" spans="1:4" ht="40.5" customHeight="1" x14ac:dyDescent="0.2">
      <c r="A404" s="144"/>
      <c r="B404" s="79" t="s">
        <v>217</v>
      </c>
      <c r="C404" s="64" t="s">
        <v>1877</v>
      </c>
      <c r="D404" s="83">
        <v>44972</v>
      </c>
    </row>
    <row r="405" spans="1:4" ht="46.5" customHeight="1" x14ac:dyDescent="0.2">
      <c r="A405" s="144"/>
      <c r="B405" s="79" t="s">
        <v>1878</v>
      </c>
      <c r="C405" s="64" t="s">
        <v>1879</v>
      </c>
      <c r="D405" s="83">
        <v>44973</v>
      </c>
    </row>
    <row r="406" spans="1:4" ht="39.75" customHeight="1" x14ac:dyDescent="0.2">
      <c r="A406" s="144"/>
      <c r="B406" s="79" t="s">
        <v>220</v>
      </c>
      <c r="C406" s="64" t="s">
        <v>1880</v>
      </c>
      <c r="D406" s="83">
        <v>44977</v>
      </c>
    </row>
    <row r="407" spans="1:4" ht="47.25" customHeight="1" x14ac:dyDescent="0.2">
      <c r="A407" s="144"/>
      <c r="B407" s="79" t="s">
        <v>1881</v>
      </c>
      <c r="C407" s="64" t="s">
        <v>1882</v>
      </c>
      <c r="D407" s="83">
        <v>44978</v>
      </c>
    </row>
    <row r="408" spans="1:4" ht="40.9" customHeight="1" x14ac:dyDescent="0.2">
      <c r="A408" s="144"/>
      <c r="B408" s="79" t="s">
        <v>224</v>
      </c>
      <c r="C408" s="64" t="s">
        <v>225</v>
      </c>
      <c r="D408" s="83">
        <v>44987</v>
      </c>
    </row>
    <row r="409" spans="1:4" ht="42" customHeight="1" x14ac:dyDescent="0.2">
      <c r="A409" s="144"/>
      <c r="B409" s="79" t="s">
        <v>224</v>
      </c>
      <c r="C409" s="64" t="s">
        <v>226</v>
      </c>
      <c r="D409" s="83">
        <v>44987</v>
      </c>
    </row>
    <row r="410" spans="1:4" ht="49.9" customHeight="1" x14ac:dyDescent="0.2">
      <c r="A410" s="144"/>
      <c r="B410" s="79" t="s">
        <v>224</v>
      </c>
      <c r="C410" s="64" t="s">
        <v>227</v>
      </c>
      <c r="D410" s="83">
        <v>44987</v>
      </c>
    </row>
    <row r="411" spans="1:4" ht="25.9" customHeight="1" x14ac:dyDescent="0.2">
      <c r="A411" s="144"/>
      <c r="B411" s="79" t="s">
        <v>224</v>
      </c>
      <c r="C411" s="64" t="s">
        <v>228</v>
      </c>
      <c r="D411" s="83">
        <v>44987</v>
      </c>
    </row>
    <row r="412" spans="1:4" ht="40.15" customHeight="1" x14ac:dyDescent="0.2">
      <c r="A412" s="144"/>
      <c r="B412" s="79" t="s">
        <v>224</v>
      </c>
      <c r="C412" s="64" t="s">
        <v>229</v>
      </c>
      <c r="D412" s="83">
        <v>44987</v>
      </c>
    </row>
    <row r="413" spans="1:4" ht="45.6" customHeight="1" x14ac:dyDescent="0.2">
      <c r="A413" s="144"/>
      <c r="B413" s="79" t="s">
        <v>224</v>
      </c>
      <c r="C413" s="64" t="s">
        <v>230</v>
      </c>
      <c r="D413" s="83">
        <v>44987</v>
      </c>
    </row>
    <row r="414" spans="1:4" ht="47.45" customHeight="1" x14ac:dyDescent="0.2">
      <c r="A414" s="144"/>
      <c r="B414" s="79" t="s">
        <v>220</v>
      </c>
      <c r="C414" s="64" t="s">
        <v>221</v>
      </c>
      <c r="D414" s="83">
        <v>44993</v>
      </c>
    </row>
    <row r="415" spans="1:4" ht="43.9" customHeight="1" x14ac:dyDescent="0.2">
      <c r="A415" s="144"/>
      <c r="B415" s="79" t="s">
        <v>232</v>
      </c>
      <c r="C415" s="64" t="s">
        <v>239</v>
      </c>
      <c r="D415" s="83">
        <v>44998</v>
      </c>
    </row>
    <row r="416" spans="1:4" ht="50.45" customHeight="1" x14ac:dyDescent="0.2">
      <c r="A416" s="144"/>
      <c r="B416" s="79" t="s">
        <v>222</v>
      </c>
      <c r="C416" s="64" t="s">
        <v>223</v>
      </c>
      <c r="D416" s="83">
        <v>45001</v>
      </c>
    </row>
    <row r="417" spans="1:4" ht="48.6" customHeight="1" x14ac:dyDescent="0.2">
      <c r="A417" s="144"/>
      <c r="B417" s="79" t="s">
        <v>217</v>
      </c>
      <c r="C417" s="64" t="s">
        <v>233</v>
      </c>
      <c r="D417" s="83">
        <v>45001</v>
      </c>
    </row>
    <row r="418" spans="1:4" ht="50.45" customHeight="1" x14ac:dyDescent="0.2">
      <c r="A418" s="144"/>
    </row>
    <row r="419" spans="1:4" x14ac:dyDescent="0.2">
      <c r="A419" s="144"/>
    </row>
    <row r="420" spans="1:4" x14ac:dyDescent="0.2">
      <c r="A420" s="144"/>
    </row>
    <row r="421" spans="1:4" x14ac:dyDescent="0.2">
      <c r="A421" s="144"/>
    </row>
    <row r="422" spans="1:4" x14ac:dyDescent="0.2">
      <c r="A422" s="144"/>
    </row>
    <row r="423" spans="1:4" x14ac:dyDescent="0.2">
      <c r="A423" s="144"/>
    </row>
    <row r="424" spans="1:4" x14ac:dyDescent="0.2">
      <c r="A424" s="144"/>
    </row>
    <row r="425" spans="1:4" x14ac:dyDescent="0.2">
      <c r="A425" s="144"/>
    </row>
    <row r="426" spans="1:4" x14ac:dyDescent="0.2">
      <c r="A426" s="144"/>
    </row>
    <row r="427" spans="1:4" x14ac:dyDescent="0.2">
      <c r="A427" s="144"/>
    </row>
    <row r="428" spans="1:4" x14ac:dyDescent="0.2">
      <c r="A428" s="144"/>
    </row>
    <row r="429" spans="1:4" x14ac:dyDescent="0.2">
      <c r="A429" s="144"/>
    </row>
    <row r="430" spans="1:4" x14ac:dyDescent="0.2">
      <c r="A430" s="144"/>
    </row>
    <row r="431" spans="1:4" x14ac:dyDescent="0.2">
      <c r="A431" s="144"/>
    </row>
    <row r="432" spans="1:4" x14ac:dyDescent="0.2">
      <c r="A432" s="144"/>
    </row>
    <row r="433" spans="1:1" x14ac:dyDescent="0.2">
      <c r="A433" s="144"/>
    </row>
    <row r="434" spans="1:1" x14ac:dyDescent="0.2">
      <c r="A434" s="144"/>
    </row>
    <row r="435" spans="1:1" x14ac:dyDescent="0.2">
      <c r="A435" s="144"/>
    </row>
    <row r="436" spans="1:1" x14ac:dyDescent="0.2">
      <c r="A436" s="144"/>
    </row>
    <row r="437" spans="1:1" x14ac:dyDescent="0.2">
      <c r="A437" s="144"/>
    </row>
    <row r="438" spans="1:1" x14ac:dyDescent="0.2">
      <c r="A438" s="144"/>
    </row>
    <row r="439" spans="1:1" x14ac:dyDescent="0.2">
      <c r="A439" s="144"/>
    </row>
    <row r="440" spans="1:1" x14ac:dyDescent="0.2">
      <c r="A440" s="144"/>
    </row>
    <row r="441" spans="1:1" x14ac:dyDescent="0.2">
      <c r="A441" s="144"/>
    </row>
    <row r="442" spans="1:1" x14ac:dyDescent="0.2">
      <c r="A442" s="144"/>
    </row>
    <row r="443" spans="1:1" x14ac:dyDescent="0.2">
      <c r="A443" s="144"/>
    </row>
    <row r="444" spans="1:1" x14ac:dyDescent="0.2">
      <c r="A444" s="144"/>
    </row>
    <row r="445" spans="1:1" x14ac:dyDescent="0.2">
      <c r="A445" s="144"/>
    </row>
    <row r="446" spans="1:1" x14ac:dyDescent="0.2">
      <c r="A446" s="144"/>
    </row>
    <row r="447" spans="1:1" x14ac:dyDescent="0.2">
      <c r="A447" s="144"/>
    </row>
    <row r="448" spans="1:1" x14ac:dyDescent="0.2">
      <c r="A448" s="144"/>
    </row>
    <row r="449" spans="1:1" x14ac:dyDescent="0.2">
      <c r="A449" s="144"/>
    </row>
    <row r="450" spans="1:1" x14ac:dyDescent="0.2">
      <c r="A450" s="144"/>
    </row>
    <row r="451" spans="1:1" x14ac:dyDescent="0.2">
      <c r="A451" s="144"/>
    </row>
    <row r="452" spans="1:1" x14ac:dyDescent="0.2">
      <c r="A452" s="144"/>
    </row>
    <row r="453" spans="1:1" x14ac:dyDescent="0.2">
      <c r="A453" s="144"/>
    </row>
    <row r="454" spans="1:1" x14ac:dyDescent="0.2">
      <c r="A454" s="144"/>
    </row>
    <row r="455" spans="1:1" x14ac:dyDescent="0.2">
      <c r="A455" s="144"/>
    </row>
    <row r="456" spans="1:1" x14ac:dyDescent="0.2">
      <c r="A456" s="144"/>
    </row>
    <row r="457" spans="1:1" x14ac:dyDescent="0.2">
      <c r="A457" s="144"/>
    </row>
    <row r="458" spans="1:1" x14ac:dyDescent="0.2">
      <c r="A458" s="144"/>
    </row>
    <row r="459" spans="1:1" x14ac:dyDescent="0.2">
      <c r="A459" s="144"/>
    </row>
    <row r="460" spans="1:1" x14ac:dyDescent="0.2">
      <c r="A460" s="144"/>
    </row>
    <row r="461" spans="1:1" x14ac:dyDescent="0.2">
      <c r="A461" s="144"/>
    </row>
    <row r="462" spans="1:1" x14ac:dyDescent="0.2">
      <c r="A462" s="144"/>
    </row>
    <row r="463" spans="1:1" x14ac:dyDescent="0.2">
      <c r="A463" s="144"/>
    </row>
    <row r="464" spans="1:1" x14ac:dyDescent="0.2">
      <c r="A464" s="144"/>
    </row>
    <row r="465" spans="1:1" x14ac:dyDescent="0.2">
      <c r="A465" s="144"/>
    </row>
    <row r="466" spans="1:1" x14ac:dyDescent="0.2">
      <c r="A466" s="144"/>
    </row>
    <row r="467" spans="1:1" x14ac:dyDescent="0.2">
      <c r="A467" s="144"/>
    </row>
    <row r="468" spans="1:1" x14ac:dyDescent="0.2">
      <c r="A468" s="144"/>
    </row>
    <row r="469" spans="1:1" x14ac:dyDescent="0.2">
      <c r="A469" s="144"/>
    </row>
    <row r="470" spans="1:1" x14ac:dyDescent="0.2">
      <c r="A470" s="144"/>
    </row>
    <row r="471" spans="1:1" x14ac:dyDescent="0.2">
      <c r="A471" s="144"/>
    </row>
    <row r="472" spans="1:1" x14ac:dyDescent="0.2">
      <c r="A472" s="144"/>
    </row>
    <row r="473" spans="1:1" x14ac:dyDescent="0.2">
      <c r="A473" s="144"/>
    </row>
    <row r="474" spans="1:1" x14ac:dyDescent="0.2">
      <c r="A474" s="144"/>
    </row>
    <row r="475" spans="1:1" x14ac:dyDescent="0.2">
      <c r="A475" s="144"/>
    </row>
    <row r="476" spans="1:1" x14ac:dyDescent="0.2">
      <c r="A476" s="144"/>
    </row>
    <row r="477" spans="1:1" x14ac:dyDescent="0.2">
      <c r="A477" s="144"/>
    </row>
    <row r="478" spans="1:1" x14ac:dyDescent="0.2">
      <c r="A478" s="144"/>
    </row>
    <row r="479" spans="1:1" x14ac:dyDescent="0.2">
      <c r="A479" s="144"/>
    </row>
    <row r="480" spans="1:1" x14ac:dyDescent="0.2">
      <c r="A480" s="144"/>
    </row>
    <row r="481" spans="1:1" x14ac:dyDescent="0.2">
      <c r="A481" s="144"/>
    </row>
    <row r="482" spans="1:1" x14ac:dyDescent="0.2">
      <c r="A482" s="144"/>
    </row>
    <row r="483" spans="1:1" x14ac:dyDescent="0.2">
      <c r="A483" s="144"/>
    </row>
    <row r="484" spans="1:1" x14ac:dyDescent="0.2">
      <c r="A484" s="144"/>
    </row>
    <row r="485" spans="1:1" x14ac:dyDescent="0.2">
      <c r="A485" s="144"/>
    </row>
    <row r="486" spans="1:1" x14ac:dyDescent="0.2">
      <c r="A486" s="144"/>
    </row>
    <row r="487" spans="1:1" x14ac:dyDescent="0.2">
      <c r="A487" s="144"/>
    </row>
    <row r="488" spans="1:1" x14ac:dyDescent="0.2">
      <c r="A488" s="144"/>
    </row>
    <row r="489" spans="1:1" x14ac:dyDescent="0.2">
      <c r="A489" s="144"/>
    </row>
    <row r="490" spans="1:1" x14ac:dyDescent="0.2">
      <c r="A490" s="144"/>
    </row>
    <row r="491" spans="1:1" x14ac:dyDescent="0.2">
      <c r="A491" s="144"/>
    </row>
    <row r="492" spans="1:1" x14ac:dyDescent="0.2">
      <c r="A492" s="144"/>
    </row>
    <row r="493" spans="1:1" x14ac:dyDescent="0.2">
      <c r="A493" s="144"/>
    </row>
    <row r="494" spans="1:1" x14ac:dyDescent="0.2">
      <c r="A494" s="144"/>
    </row>
    <row r="495" spans="1:1" x14ac:dyDescent="0.2">
      <c r="A495" s="144"/>
    </row>
    <row r="496" spans="1:1" x14ac:dyDescent="0.2">
      <c r="A496" s="144"/>
    </row>
    <row r="497" spans="1:1" x14ac:dyDescent="0.2">
      <c r="A497" s="144"/>
    </row>
    <row r="498" spans="1:1" x14ac:dyDescent="0.2">
      <c r="A498" s="144"/>
    </row>
    <row r="499" spans="1:1" x14ac:dyDescent="0.2">
      <c r="A499" s="144"/>
    </row>
    <row r="500" spans="1:1" x14ac:dyDescent="0.2">
      <c r="A500" s="144"/>
    </row>
    <row r="501" spans="1:1" x14ac:dyDescent="0.2">
      <c r="A501" s="144"/>
    </row>
    <row r="502" spans="1:1" x14ac:dyDescent="0.2">
      <c r="A502" s="144"/>
    </row>
    <row r="503" spans="1:1" x14ac:dyDescent="0.2">
      <c r="A503" s="144"/>
    </row>
    <row r="504" spans="1:1" x14ac:dyDescent="0.2">
      <c r="A504" s="144"/>
    </row>
    <row r="505" spans="1:1" x14ac:dyDescent="0.2">
      <c r="A505" s="144"/>
    </row>
    <row r="506" spans="1:1" x14ac:dyDescent="0.2">
      <c r="A506" s="144"/>
    </row>
    <row r="507" spans="1:1" x14ac:dyDescent="0.2">
      <c r="A507" s="144"/>
    </row>
    <row r="508" spans="1:1" x14ac:dyDescent="0.2">
      <c r="A508" s="144"/>
    </row>
    <row r="509" spans="1:1" x14ac:dyDescent="0.2">
      <c r="A509" s="144"/>
    </row>
    <row r="510" spans="1:1" x14ac:dyDescent="0.2">
      <c r="A510" s="144"/>
    </row>
    <row r="511" spans="1:1" x14ac:dyDescent="0.2">
      <c r="A511" s="144"/>
    </row>
    <row r="512" spans="1:1" x14ac:dyDescent="0.2">
      <c r="A512" s="144"/>
    </row>
    <row r="513" spans="1:1" x14ac:dyDescent="0.2">
      <c r="A513" s="144"/>
    </row>
    <row r="514" spans="1:1" x14ac:dyDescent="0.2">
      <c r="A514" s="144"/>
    </row>
    <row r="515" spans="1:1" x14ac:dyDescent="0.2">
      <c r="A515" s="144"/>
    </row>
    <row r="516" spans="1:1" x14ac:dyDescent="0.2">
      <c r="A516" s="144"/>
    </row>
    <row r="517" spans="1:1" x14ac:dyDescent="0.2">
      <c r="A517" s="144"/>
    </row>
    <row r="518" spans="1:1" x14ac:dyDescent="0.2">
      <c r="A518" s="144"/>
    </row>
    <row r="519" spans="1:1" x14ac:dyDescent="0.2">
      <c r="A519" s="144"/>
    </row>
    <row r="520" spans="1:1" x14ac:dyDescent="0.2">
      <c r="A520" s="144"/>
    </row>
    <row r="521" spans="1:1" x14ac:dyDescent="0.2">
      <c r="A521" s="144"/>
    </row>
    <row r="522" spans="1:1" x14ac:dyDescent="0.2">
      <c r="A522" s="144"/>
    </row>
    <row r="523" spans="1:1" x14ac:dyDescent="0.2">
      <c r="A523" s="144"/>
    </row>
    <row r="524" spans="1:1" x14ac:dyDescent="0.2">
      <c r="A524" s="144"/>
    </row>
    <row r="525" spans="1:1" x14ac:dyDescent="0.2">
      <c r="A525" s="144"/>
    </row>
    <row r="526" spans="1:1" x14ac:dyDescent="0.2">
      <c r="A526" s="144"/>
    </row>
    <row r="527" spans="1:1" x14ac:dyDescent="0.2">
      <c r="A527" s="144"/>
    </row>
    <row r="528" spans="1:1" x14ac:dyDescent="0.2">
      <c r="A528" s="144"/>
    </row>
    <row r="529" spans="1:1" x14ac:dyDescent="0.2">
      <c r="A529" s="144"/>
    </row>
    <row r="530" spans="1:1" x14ac:dyDescent="0.2">
      <c r="A530" s="144"/>
    </row>
    <row r="531" spans="1:1" x14ac:dyDescent="0.2">
      <c r="A531" s="144"/>
    </row>
    <row r="532" spans="1:1" x14ac:dyDescent="0.2">
      <c r="A532" s="144"/>
    </row>
    <row r="533" spans="1:1" x14ac:dyDescent="0.2">
      <c r="A533" s="144"/>
    </row>
    <row r="534" spans="1:1" x14ac:dyDescent="0.2">
      <c r="A534" s="144"/>
    </row>
    <row r="535" spans="1:1" x14ac:dyDescent="0.2">
      <c r="A535" s="144"/>
    </row>
    <row r="536" spans="1:1" x14ac:dyDescent="0.2">
      <c r="A536" s="144"/>
    </row>
    <row r="537" spans="1:1" x14ac:dyDescent="0.2">
      <c r="A537" s="144"/>
    </row>
    <row r="538" spans="1:1" x14ac:dyDescent="0.2">
      <c r="A538" s="144"/>
    </row>
    <row r="539" spans="1:1" x14ac:dyDescent="0.2">
      <c r="A539" s="144"/>
    </row>
    <row r="540" spans="1:1" x14ac:dyDescent="0.2">
      <c r="A540" s="144"/>
    </row>
    <row r="541" spans="1:1" x14ac:dyDescent="0.2">
      <c r="A541" s="144"/>
    </row>
    <row r="542" spans="1:1" x14ac:dyDescent="0.2">
      <c r="A542" s="144"/>
    </row>
    <row r="543" spans="1:1" x14ac:dyDescent="0.2">
      <c r="A543" s="144"/>
    </row>
  </sheetData>
  <mergeCells count="5">
    <mergeCell ref="A172:A214"/>
    <mergeCell ref="C2:C3"/>
    <mergeCell ref="A6:A27"/>
    <mergeCell ref="A28:A171"/>
    <mergeCell ref="A215:A289"/>
  </mergeCells>
  <phoneticPr fontId="24" type="noConversion"/>
  <conditionalFormatting sqref="D304:D305">
    <cfRule type="cellIs" dxfId="8" priority="196" operator="equal">
      <formula>"VEDI NOTA"</formula>
    </cfRule>
    <cfRule type="cellIs" dxfId="7" priority="197" operator="equal">
      <formula>"SCADUTA"</formula>
    </cfRule>
    <cfRule type="cellIs" dxfId="6" priority="198"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FF"/>
  </sheetPr>
  <dimension ref="A1:J97"/>
  <sheetViews>
    <sheetView workbookViewId="0">
      <pane ySplit="5" topLeftCell="A91" activePane="bottomLeft" state="frozen"/>
      <selection pane="bottomLeft" activeCell="E95" sqref="E95:H99"/>
    </sheetView>
  </sheetViews>
  <sheetFormatPr defaultColWidth="8.42578125" defaultRowHeight="12.75" x14ac:dyDescent="0.2"/>
  <cols>
    <col min="2" max="2" width="14.42578125" customWidth="1"/>
    <col min="3" max="3" width="47.42578125" customWidth="1"/>
    <col min="4" max="4" width="25" customWidth="1"/>
    <col min="5" max="5" width="13.28515625" customWidth="1"/>
    <col min="7" max="7" width="13.42578125" customWidth="1"/>
  </cols>
  <sheetData>
    <row r="1" spans="1:10" ht="18.75" customHeight="1" thickBot="1" x14ac:dyDescent="0.25"/>
    <row r="2" spans="1:10" ht="37.5" customHeight="1" thickTop="1" x14ac:dyDescent="0.2">
      <c r="C2" s="235" t="s">
        <v>1883</v>
      </c>
      <c r="E2" s="87"/>
      <c r="G2" s="93"/>
    </row>
    <row r="3" spans="1:10" ht="37.5" customHeight="1" thickBot="1" x14ac:dyDescent="0.25">
      <c r="C3" s="236"/>
      <c r="E3" s="86" t="s">
        <v>164</v>
      </c>
      <c r="G3" s="86" t="s">
        <v>349</v>
      </c>
    </row>
    <row r="4" spans="1:10" ht="19.5" customHeight="1" thickTop="1" thickBot="1" x14ac:dyDescent="0.25"/>
    <row r="5" spans="1:10" ht="15.75" thickBot="1" x14ac:dyDescent="0.25">
      <c r="A5" s="71" t="s">
        <v>1050</v>
      </c>
      <c r="B5" s="71" t="s">
        <v>28</v>
      </c>
      <c r="C5" s="71" t="s">
        <v>1051</v>
      </c>
      <c r="D5" s="71" t="s">
        <v>30</v>
      </c>
    </row>
    <row r="6" spans="1:10" ht="25.5" customHeight="1" x14ac:dyDescent="0.2">
      <c r="A6" s="100"/>
      <c r="B6" s="79" t="s">
        <v>59</v>
      </c>
      <c r="C6" s="64" t="s">
        <v>1884</v>
      </c>
      <c r="D6" s="95">
        <v>43174</v>
      </c>
    </row>
    <row r="7" spans="1:10" ht="25.5" customHeight="1" x14ac:dyDescent="0.2">
      <c r="A7" s="99"/>
      <c r="B7" s="79" t="s">
        <v>1885</v>
      </c>
      <c r="C7" s="64" t="s">
        <v>1886</v>
      </c>
      <c r="D7" s="95">
        <v>43220</v>
      </c>
    </row>
    <row r="8" spans="1:10" ht="25.5" customHeight="1" x14ac:dyDescent="0.2">
      <c r="A8" s="99"/>
      <c r="B8" s="79" t="s">
        <v>1885</v>
      </c>
      <c r="C8" s="64" t="s">
        <v>1887</v>
      </c>
      <c r="D8" s="95">
        <v>43220</v>
      </c>
      <c r="J8" s="91"/>
    </row>
    <row r="9" spans="1:10" ht="25.5" customHeight="1" x14ac:dyDescent="0.2">
      <c r="A9" s="99"/>
      <c r="B9" s="79" t="s">
        <v>1885</v>
      </c>
      <c r="C9" s="64" t="s">
        <v>1888</v>
      </c>
      <c r="D9" s="95">
        <v>43220</v>
      </c>
    </row>
    <row r="10" spans="1:10" ht="25.5" customHeight="1" x14ac:dyDescent="0.2">
      <c r="A10" s="99"/>
      <c r="B10" s="79" t="s">
        <v>1885</v>
      </c>
      <c r="C10" s="64" t="s">
        <v>1889</v>
      </c>
      <c r="D10" s="95">
        <v>43220</v>
      </c>
    </row>
    <row r="11" spans="1:10" ht="25.5" customHeight="1" x14ac:dyDescent="0.2">
      <c r="A11" s="99"/>
      <c r="B11" s="79" t="s">
        <v>1885</v>
      </c>
      <c r="C11" s="64" t="s">
        <v>1890</v>
      </c>
      <c r="D11" s="95">
        <v>43220</v>
      </c>
    </row>
    <row r="12" spans="1:10" ht="25.5" customHeight="1" x14ac:dyDescent="0.2">
      <c r="A12" s="99"/>
      <c r="B12" s="79" t="s">
        <v>1885</v>
      </c>
      <c r="C12" s="64" t="s">
        <v>1891</v>
      </c>
      <c r="D12" s="95">
        <v>43220</v>
      </c>
    </row>
    <row r="13" spans="1:10" ht="25.5" customHeight="1" x14ac:dyDescent="0.2">
      <c r="A13" s="99"/>
      <c r="B13" s="79" t="s">
        <v>59</v>
      </c>
      <c r="C13" s="64" t="s">
        <v>1892</v>
      </c>
      <c r="D13" s="95">
        <v>43259</v>
      </c>
    </row>
    <row r="14" spans="1:10" ht="25.5" customHeight="1" x14ac:dyDescent="0.2">
      <c r="A14" s="99"/>
      <c r="B14" s="79" t="s">
        <v>59</v>
      </c>
      <c r="C14" s="64" t="s">
        <v>1893</v>
      </c>
      <c r="D14" s="95">
        <v>43363</v>
      </c>
    </row>
    <row r="15" spans="1:10" ht="72.75" customHeight="1" thickBot="1" x14ac:dyDescent="0.25">
      <c r="A15" s="99">
        <v>2018</v>
      </c>
      <c r="B15" s="79" t="s">
        <v>59</v>
      </c>
      <c r="C15" s="64" t="s">
        <v>1894</v>
      </c>
      <c r="D15" s="95">
        <v>43355</v>
      </c>
    </row>
    <row r="16" spans="1:10" ht="63.75" customHeight="1" x14ac:dyDescent="0.2">
      <c r="A16" s="245">
        <v>2019</v>
      </c>
      <c r="B16" s="79" t="s">
        <v>59</v>
      </c>
      <c r="C16" s="64" t="s">
        <v>1895</v>
      </c>
      <c r="D16" s="83" t="s">
        <v>1896</v>
      </c>
    </row>
    <row r="17" spans="1:4" ht="39.75" customHeight="1" x14ac:dyDescent="0.2">
      <c r="A17" s="246"/>
      <c r="B17" s="79" t="s">
        <v>59</v>
      </c>
      <c r="C17" s="64" t="s">
        <v>1897</v>
      </c>
      <c r="D17" s="83" t="s">
        <v>1898</v>
      </c>
    </row>
    <row r="18" spans="1:4" ht="25.5" customHeight="1" x14ac:dyDescent="0.2">
      <c r="A18" s="246"/>
      <c r="B18" s="79" t="s">
        <v>59</v>
      </c>
      <c r="C18" s="64" t="s">
        <v>1899</v>
      </c>
      <c r="D18" s="95">
        <v>43585</v>
      </c>
    </row>
    <row r="19" spans="1:4" ht="25.5" customHeight="1" x14ac:dyDescent="0.2">
      <c r="A19" s="246"/>
      <c r="B19" s="79" t="s">
        <v>59</v>
      </c>
      <c r="C19" s="64" t="s">
        <v>1900</v>
      </c>
      <c r="D19" s="95">
        <v>43619</v>
      </c>
    </row>
    <row r="20" spans="1:4" ht="25.5" customHeight="1" x14ac:dyDescent="0.2">
      <c r="A20" s="246"/>
      <c r="B20" s="79" t="s">
        <v>59</v>
      </c>
      <c r="C20" s="64" t="s">
        <v>1901</v>
      </c>
      <c r="D20" s="95">
        <v>43624</v>
      </c>
    </row>
    <row r="21" spans="1:4" ht="25.5" customHeight="1" x14ac:dyDescent="0.2">
      <c r="A21" s="246"/>
      <c r="B21" s="79" t="s">
        <v>59</v>
      </c>
      <c r="C21" s="64" t="s">
        <v>1902</v>
      </c>
      <c r="D21" s="95">
        <v>43624</v>
      </c>
    </row>
    <row r="22" spans="1:4" ht="25.5" customHeight="1" x14ac:dyDescent="0.2">
      <c r="A22" s="246"/>
      <c r="B22" s="79" t="s">
        <v>59</v>
      </c>
      <c r="C22" s="64" t="s">
        <v>1903</v>
      </c>
      <c r="D22" s="95">
        <v>43630</v>
      </c>
    </row>
    <row r="23" spans="1:4" ht="25.5" customHeight="1" x14ac:dyDescent="0.2">
      <c r="A23" s="246"/>
      <c r="B23" s="79" t="s">
        <v>59</v>
      </c>
      <c r="C23" s="64" t="s">
        <v>1904</v>
      </c>
      <c r="D23" s="95">
        <v>43635</v>
      </c>
    </row>
    <row r="24" spans="1:4" ht="25.5" customHeight="1" x14ac:dyDescent="0.2">
      <c r="A24" s="246"/>
      <c r="B24" s="79" t="s">
        <v>59</v>
      </c>
      <c r="C24" s="64" t="s">
        <v>1905</v>
      </c>
      <c r="D24" s="95">
        <v>43635</v>
      </c>
    </row>
    <row r="25" spans="1:4" ht="25.5" customHeight="1" x14ac:dyDescent="0.2">
      <c r="A25" s="246"/>
      <c r="B25" s="79" t="s">
        <v>360</v>
      </c>
      <c r="C25" s="64" t="s">
        <v>1906</v>
      </c>
      <c r="D25" s="95">
        <v>43656</v>
      </c>
    </row>
    <row r="26" spans="1:4" ht="25.5" customHeight="1" x14ac:dyDescent="0.2">
      <c r="A26" s="246"/>
      <c r="B26" s="79" t="s">
        <v>360</v>
      </c>
      <c r="C26" s="64" t="s">
        <v>1907</v>
      </c>
      <c r="D26" s="95">
        <v>43700</v>
      </c>
    </row>
    <row r="27" spans="1:4" ht="25.5" customHeight="1" x14ac:dyDescent="0.2">
      <c r="A27" s="246"/>
      <c r="B27" s="79" t="s">
        <v>360</v>
      </c>
      <c r="C27" s="64" t="s">
        <v>1908</v>
      </c>
      <c r="D27" s="95">
        <v>43703</v>
      </c>
    </row>
    <row r="28" spans="1:4" ht="25.5" customHeight="1" x14ac:dyDescent="0.2">
      <c r="A28" s="246"/>
      <c r="B28" s="79" t="s">
        <v>360</v>
      </c>
      <c r="C28" s="64" t="s">
        <v>1909</v>
      </c>
      <c r="D28" s="95">
        <v>43705</v>
      </c>
    </row>
    <row r="29" spans="1:4" ht="25.5" customHeight="1" x14ac:dyDescent="0.2">
      <c r="A29" s="246"/>
      <c r="B29" s="79" t="s">
        <v>59</v>
      </c>
      <c r="C29" s="64" t="s">
        <v>1910</v>
      </c>
      <c r="D29" s="95">
        <v>43713</v>
      </c>
    </row>
    <row r="30" spans="1:4" ht="25.5" customHeight="1" x14ac:dyDescent="0.2">
      <c r="A30" s="246"/>
      <c r="B30" s="79" t="s">
        <v>59</v>
      </c>
      <c r="C30" s="64" t="s">
        <v>1911</v>
      </c>
      <c r="D30" s="95">
        <v>43713</v>
      </c>
    </row>
    <row r="31" spans="1:4" ht="25.5" customHeight="1" thickBot="1" x14ac:dyDescent="0.25">
      <c r="A31" s="247"/>
      <c r="B31" s="79" t="s">
        <v>59</v>
      </c>
      <c r="C31" s="64" t="s">
        <v>1912</v>
      </c>
      <c r="D31" s="95">
        <v>43720</v>
      </c>
    </row>
    <row r="32" spans="1:4" ht="29.25" customHeight="1" x14ac:dyDescent="0.2">
      <c r="A32" s="248">
        <v>2020</v>
      </c>
      <c r="B32" s="79" t="s">
        <v>731</v>
      </c>
      <c r="C32" s="64" t="s">
        <v>1913</v>
      </c>
      <c r="D32" s="95">
        <v>43852</v>
      </c>
    </row>
    <row r="33" spans="1:4" ht="28.5" customHeight="1" x14ac:dyDescent="0.2">
      <c r="A33" s="249"/>
      <c r="B33" s="79" t="s">
        <v>731</v>
      </c>
      <c r="C33" s="64" t="s">
        <v>1914</v>
      </c>
      <c r="D33" s="95">
        <v>43852</v>
      </c>
    </row>
    <row r="34" spans="1:4" ht="39.75" customHeight="1" x14ac:dyDescent="0.2">
      <c r="A34" s="249"/>
      <c r="B34" s="79" t="s">
        <v>731</v>
      </c>
      <c r="C34" s="64" t="s">
        <v>1915</v>
      </c>
      <c r="D34" s="95">
        <v>43874</v>
      </c>
    </row>
    <row r="35" spans="1:4" ht="35.25" customHeight="1" x14ac:dyDescent="0.2">
      <c r="A35" s="249"/>
      <c r="B35" s="79" t="s">
        <v>731</v>
      </c>
      <c r="C35" s="64" t="s">
        <v>1916</v>
      </c>
      <c r="D35" s="95">
        <v>43874</v>
      </c>
    </row>
    <row r="36" spans="1:4" ht="45.75" customHeight="1" x14ac:dyDescent="0.2">
      <c r="A36" s="249"/>
      <c r="B36" s="79" t="s">
        <v>731</v>
      </c>
      <c r="C36" s="64" t="s">
        <v>1917</v>
      </c>
      <c r="D36" s="95">
        <v>43874</v>
      </c>
    </row>
    <row r="37" spans="1:4" ht="25.5" customHeight="1" x14ac:dyDescent="0.2">
      <c r="A37" s="249"/>
      <c r="B37" s="79" t="s">
        <v>731</v>
      </c>
      <c r="C37" s="64" t="s">
        <v>1918</v>
      </c>
      <c r="D37" s="95">
        <v>43874</v>
      </c>
    </row>
    <row r="38" spans="1:4" ht="25.5" customHeight="1" x14ac:dyDescent="0.2">
      <c r="A38" s="249"/>
      <c r="B38" s="79" t="s">
        <v>731</v>
      </c>
      <c r="C38" s="64" t="s">
        <v>1919</v>
      </c>
      <c r="D38" s="95">
        <v>43874</v>
      </c>
    </row>
    <row r="39" spans="1:4" ht="25.5" customHeight="1" x14ac:dyDescent="0.2">
      <c r="A39" s="249"/>
      <c r="B39" s="79" t="s">
        <v>731</v>
      </c>
      <c r="C39" s="64" t="s">
        <v>1920</v>
      </c>
      <c r="D39" s="95">
        <v>43874</v>
      </c>
    </row>
    <row r="40" spans="1:4" ht="25.5" customHeight="1" x14ac:dyDescent="0.2">
      <c r="A40" s="249"/>
      <c r="B40" s="79" t="s">
        <v>731</v>
      </c>
      <c r="C40" s="64" t="s">
        <v>1921</v>
      </c>
      <c r="D40" s="95">
        <v>43874</v>
      </c>
    </row>
    <row r="41" spans="1:4" ht="25.5" customHeight="1" x14ac:dyDescent="0.2">
      <c r="A41" s="249"/>
      <c r="B41" s="79" t="s">
        <v>731</v>
      </c>
      <c r="C41" s="64" t="s">
        <v>1922</v>
      </c>
      <c r="D41" s="95">
        <v>43874</v>
      </c>
    </row>
    <row r="42" spans="1:4" ht="25.5" customHeight="1" x14ac:dyDescent="0.2">
      <c r="A42" s="249"/>
      <c r="B42" s="79" t="s">
        <v>731</v>
      </c>
      <c r="C42" s="64" t="s">
        <v>1923</v>
      </c>
      <c r="D42" s="95">
        <v>43874</v>
      </c>
    </row>
    <row r="43" spans="1:4" ht="25.5" customHeight="1" x14ac:dyDescent="0.2">
      <c r="A43" s="249"/>
      <c r="B43" s="79" t="s">
        <v>731</v>
      </c>
      <c r="C43" s="64" t="s">
        <v>1924</v>
      </c>
      <c r="D43" s="95">
        <v>43874</v>
      </c>
    </row>
    <row r="44" spans="1:4" ht="25.5" customHeight="1" x14ac:dyDescent="0.2">
      <c r="A44" s="249"/>
      <c r="B44" s="79" t="s">
        <v>731</v>
      </c>
      <c r="C44" s="64" t="s">
        <v>1925</v>
      </c>
      <c r="D44" s="95">
        <v>43874</v>
      </c>
    </row>
    <row r="45" spans="1:4" ht="25.5" customHeight="1" x14ac:dyDescent="0.2">
      <c r="A45" s="249"/>
      <c r="B45" s="79" t="s">
        <v>731</v>
      </c>
      <c r="C45" s="64" t="s">
        <v>1926</v>
      </c>
      <c r="D45" s="95">
        <v>43874</v>
      </c>
    </row>
    <row r="46" spans="1:4" ht="25.5" customHeight="1" x14ac:dyDescent="0.2">
      <c r="A46" s="249"/>
      <c r="B46" s="79" t="s">
        <v>731</v>
      </c>
      <c r="C46" s="64" t="s">
        <v>1927</v>
      </c>
      <c r="D46" s="95">
        <v>43874</v>
      </c>
    </row>
    <row r="47" spans="1:4" ht="25.5" customHeight="1" x14ac:dyDescent="0.2">
      <c r="A47" s="249"/>
      <c r="B47" s="79" t="s">
        <v>731</v>
      </c>
      <c r="C47" s="64" t="s">
        <v>1928</v>
      </c>
      <c r="D47" s="95">
        <v>43874</v>
      </c>
    </row>
    <row r="48" spans="1:4" ht="25.5" customHeight="1" x14ac:dyDescent="0.2">
      <c r="A48" s="249"/>
      <c r="B48" s="79" t="s">
        <v>731</v>
      </c>
      <c r="C48" s="64" t="s">
        <v>1929</v>
      </c>
      <c r="D48" s="95">
        <v>43874</v>
      </c>
    </row>
    <row r="49" spans="1:4" ht="25.5" customHeight="1" x14ac:dyDescent="0.2">
      <c r="A49" s="249"/>
      <c r="B49" s="79" t="s">
        <v>731</v>
      </c>
      <c r="C49" s="64" t="s">
        <v>1930</v>
      </c>
      <c r="D49" s="95">
        <v>43874</v>
      </c>
    </row>
    <row r="50" spans="1:4" ht="25.5" customHeight="1" x14ac:dyDescent="0.2">
      <c r="A50" s="249"/>
      <c r="B50" s="79" t="s">
        <v>731</v>
      </c>
      <c r="C50" s="64" t="s">
        <v>1931</v>
      </c>
      <c r="D50" s="95">
        <v>43874</v>
      </c>
    </row>
    <row r="51" spans="1:4" ht="25.5" customHeight="1" x14ac:dyDescent="0.2">
      <c r="A51" s="249"/>
      <c r="B51" s="79" t="s">
        <v>731</v>
      </c>
      <c r="C51" s="64" t="s">
        <v>1932</v>
      </c>
      <c r="D51" s="95">
        <v>43874</v>
      </c>
    </row>
    <row r="52" spans="1:4" ht="25.5" customHeight="1" x14ac:dyDescent="0.2">
      <c r="A52" s="249"/>
      <c r="B52" s="79" t="s">
        <v>731</v>
      </c>
      <c r="C52" s="64" t="s">
        <v>1933</v>
      </c>
      <c r="D52" s="95">
        <v>43874</v>
      </c>
    </row>
    <row r="53" spans="1:4" ht="25.5" customHeight="1" x14ac:dyDescent="0.2">
      <c r="A53" s="249"/>
      <c r="B53" s="79" t="s">
        <v>1389</v>
      </c>
      <c r="C53" s="64" t="s">
        <v>1934</v>
      </c>
      <c r="D53" s="95">
        <v>43895</v>
      </c>
    </row>
    <row r="54" spans="1:4" ht="42" customHeight="1" x14ac:dyDescent="0.2">
      <c r="A54" s="249"/>
      <c r="B54" s="79" t="s">
        <v>59</v>
      </c>
      <c r="C54" s="64" t="s">
        <v>1935</v>
      </c>
      <c r="D54" s="95" t="s">
        <v>1936</v>
      </c>
    </row>
    <row r="55" spans="1:4" ht="42" customHeight="1" x14ac:dyDescent="0.2">
      <c r="A55" s="249"/>
      <c r="B55" s="79" t="s">
        <v>59</v>
      </c>
      <c r="C55" s="64" t="s">
        <v>1937</v>
      </c>
      <c r="D55" s="95" t="s">
        <v>1936</v>
      </c>
    </row>
    <row r="56" spans="1:4" ht="28.5" customHeight="1" thickBot="1" x14ac:dyDescent="0.25">
      <c r="A56" s="250"/>
      <c r="B56" s="79" t="s">
        <v>1938</v>
      </c>
      <c r="C56" s="64" t="s">
        <v>1939</v>
      </c>
      <c r="D56" s="95" t="s">
        <v>1940</v>
      </c>
    </row>
    <row r="57" spans="1:4" ht="27" customHeight="1" x14ac:dyDescent="0.2">
      <c r="A57" s="249">
        <v>2021</v>
      </c>
      <c r="B57" s="79" t="s">
        <v>360</v>
      </c>
      <c r="C57" s="64" t="s">
        <v>1941</v>
      </c>
      <c r="D57" s="95">
        <v>44256</v>
      </c>
    </row>
    <row r="58" spans="1:4" ht="77.25" customHeight="1" x14ac:dyDescent="0.2">
      <c r="A58" s="249"/>
      <c r="B58" s="79" t="s">
        <v>1942</v>
      </c>
      <c r="C58" s="64" t="s">
        <v>1943</v>
      </c>
      <c r="D58" s="95">
        <v>44265</v>
      </c>
    </row>
    <row r="59" spans="1:4" ht="77.25" customHeight="1" x14ac:dyDescent="0.2">
      <c r="A59" s="249"/>
      <c r="B59" s="79" t="s">
        <v>59</v>
      </c>
      <c r="C59" s="64" t="s">
        <v>1944</v>
      </c>
      <c r="D59" s="95">
        <v>44286</v>
      </c>
    </row>
    <row r="60" spans="1:4" ht="102.75" customHeight="1" x14ac:dyDescent="0.2">
      <c r="A60" s="249"/>
      <c r="B60" s="79" t="s">
        <v>142</v>
      </c>
      <c r="C60" s="64" t="s">
        <v>1945</v>
      </c>
      <c r="D60" s="95">
        <v>44293</v>
      </c>
    </row>
    <row r="61" spans="1:4" ht="30.75" customHeight="1" x14ac:dyDescent="0.2">
      <c r="A61" s="249"/>
      <c r="B61" s="79" t="s">
        <v>1885</v>
      </c>
      <c r="C61" s="64" t="s">
        <v>1946</v>
      </c>
      <c r="D61" s="95" t="s">
        <v>1947</v>
      </c>
    </row>
    <row r="62" spans="1:4" ht="24.75" customHeight="1" x14ac:dyDescent="0.2">
      <c r="A62" s="249"/>
      <c r="B62" s="79" t="s">
        <v>1948</v>
      </c>
      <c r="C62" s="64" t="s">
        <v>1949</v>
      </c>
      <c r="D62" s="83">
        <v>44348</v>
      </c>
    </row>
    <row r="63" spans="1:4" ht="24" x14ac:dyDescent="0.2">
      <c r="A63" s="249"/>
      <c r="B63" s="79" t="s">
        <v>1948</v>
      </c>
      <c r="C63" s="64" t="s">
        <v>1950</v>
      </c>
      <c r="D63" s="83">
        <v>44355</v>
      </c>
    </row>
    <row r="64" spans="1:4" ht="18" customHeight="1" x14ac:dyDescent="0.2">
      <c r="A64" s="249"/>
      <c r="B64" s="79" t="s">
        <v>1948</v>
      </c>
      <c r="C64" s="64" t="s">
        <v>1951</v>
      </c>
      <c r="D64" s="83">
        <v>44355</v>
      </c>
    </row>
    <row r="65" spans="1:4" ht="18" customHeight="1" x14ac:dyDescent="0.2">
      <c r="A65" s="249"/>
      <c r="B65" s="79" t="s">
        <v>1948</v>
      </c>
      <c r="C65" s="64" t="s">
        <v>1952</v>
      </c>
      <c r="D65" s="83">
        <v>44355</v>
      </c>
    </row>
    <row r="66" spans="1:4" ht="30.75" customHeight="1" x14ac:dyDescent="0.2">
      <c r="A66" s="249"/>
      <c r="B66" s="79" t="s">
        <v>360</v>
      </c>
      <c r="C66" s="64" t="s">
        <v>1953</v>
      </c>
      <c r="D66" s="83">
        <v>44369</v>
      </c>
    </row>
    <row r="67" spans="1:4" ht="33" customHeight="1" x14ac:dyDescent="0.2">
      <c r="A67" s="249"/>
      <c r="B67" s="79" t="s">
        <v>360</v>
      </c>
      <c r="C67" s="64" t="s">
        <v>1954</v>
      </c>
      <c r="D67" s="83">
        <v>44385</v>
      </c>
    </row>
    <row r="68" spans="1:4" ht="28.5" customHeight="1" x14ac:dyDescent="0.2">
      <c r="A68" s="249"/>
      <c r="B68" s="79" t="s">
        <v>360</v>
      </c>
      <c r="C68" s="64" t="s">
        <v>1955</v>
      </c>
      <c r="D68" s="83">
        <v>44390</v>
      </c>
    </row>
    <row r="69" spans="1:4" ht="28.5" customHeight="1" x14ac:dyDescent="0.2">
      <c r="A69" s="249"/>
      <c r="B69" s="138" t="s">
        <v>1956</v>
      </c>
      <c r="C69" s="139" t="s">
        <v>1957</v>
      </c>
      <c r="D69" s="140">
        <v>44448</v>
      </c>
    </row>
    <row r="70" spans="1:4" ht="28.5" customHeight="1" x14ac:dyDescent="0.2">
      <c r="A70" s="249"/>
      <c r="B70" s="138" t="s">
        <v>1956</v>
      </c>
      <c r="C70" s="139" t="s">
        <v>1958</v>
      </c>
      <c r="D70" s="140">
        <v>44448</v>
      </c>
    </row>
    <row r="71" spans="1:4" ht="28.5" customHeight="1" x14ac:dyDescent="0.2">
      <c r="A71" s="249"/>
      <c r="B71" s="138" t="s">
        <v>1956</v>
      </c>
      <c r="C71" s="139" t="s">
        <v>1959</v>
      </c>
      <c r="D71" s="140">
        <v>44448</v>
      </c>
    </row>
    <row r="72" spans="1:4" ht="28.5" customHeight="1" x14ac:dyDescent="0.2">
      <c r="A72" s="249"/>
      <c r="B72" s="138" t="s">
        <v>1956</v>
      </c>
      <c r="C72" s="139" t="s">
        <v>1960</v>
      </c>
      <c r="D72" s="140">
        <v>44448</v>
      </c>
    </row>
    <row r="73" spans="1:4" ht="28.5" customHeight="1" x14ac:dyDescent="0.2">
      <c r="A73" s="249"/>
      <c r="B73" s="138" t="s">
        <v>552</v>
      </c>
      <c r="C73" s="139" t="s">
        <v>1961</v>
      </c>
      <c r="D73" s="140">
        <v>44440</v>
      </c>
    </row>
    <row r="74" spans="1:4" ht="28.5" customHeight="1" x14ac:dyDescent="0.2">
      <c r="A74" s="249"/>
      <c r="B74" s="138" t="s">
        <v>552</v>
      </c>
      <c r="C74" s="139" t="s">
        <v>1962</v>
      </c>
      <c r="D74" s="140">
        <v>44427</v>
      </c>
    </row>
    <row r="75" spans="1:4" ht="28.5" customHeight="1" x14ac:dyDescent="0.2">
      <c r="A75" s="249"/>
      <c r="B75" s="138" t="s">
        <v>552</v>
      </c>
      <c r="C75" s="139" t="s">
        <v>1963</v>
      </c>
      <c r="D75" s="140">
        <v>44442</v>
      </c>
    </row>
    <row r="76" spans="1:4" ht="58.5" customHeight="1" x14ac:dyDescent="0.2">
      <c r="A76" s="249"/>
      <c r="B76" s="79" t="s">
        <v>360</v>
      </c>
      <c r="C76" s="64" t="s">
        <v>1964</v>
      </c>
      <c r="D76" s="83">
        <v>44449</v>
      </c>
    </row>
    <row r="77" spans="1:4" ht="12.75" customHeight="1" x14ac:dyDescent="0.2">
      <c r="A77" s="249"/>
      <c r="B77" s="79" t="s">
        <v>270</v>
      </c>
      <c r="C77" s="64" t="s">
        <v>1965</v>
      </c>
      <c r="D77" s="83">
        <v>44460</v>
      </c>
    </row>
    <row r="78" spans="1:4" ht="12.75" customHeight="1" x14ac:dyDescent="0.2">
      <c r="A78" s="249"/>
      <c r="B78" s="79" t="s">
        <v>59</v>
      </c>
      <c r="C78" s="64" t="s">
        <v>1966</v>
      </c>
      <c r="D78" s="83">
        <v>44461</v>
      </c>
    </row>
    <row r="79" spans="1:4" ht="22.5" customHeight="1" x14ac:dyDescent="0.2">
      <c r="A79" s="249"/>
      <c r="B79" s="79" t="s">
        <v>59</v>
      </c>
      <c r="C79" s="64" t="s">
        <v>1967</v>
      </c>
      <c r="D79" s="83">
        <v>44467</v>
      </c>
    </row>
    <row r="80" spans="1:4" ht="26.25" customHeight="1" x14ac:dyDescent="0.2">
      <c r="A80" s="144"/>
      <c r="B80" s="79" t="s">
        <v>59</v>
      </c>
      <c r="C80" s="64" t="s">
        <v>1968</v>
      </c>
      <c r="D80" s="83">
        <v>44467</v>
      </c>
    </row>
    <row r="81" spans="1:4" ht="35.25" customHeight="1" x14ac:dyDescent="0.2">
      <c r="A81" s="144"/>
      <c r="B81" s="79" t="s">
        <v>360</v>
      </c>
      <c r="C81" s="64" t="s">
        <v>1969</v>
      </c>
      <c r="D81" s="83">
        <v>44484</v>
      </c>
    </row>
    <row r="82" spans="1:4" ht="44.25" customHeight="1" x14ac:dyDescent="0.2">
      <c r="A82" s="144"/>
      <c r="B82" s="79" t="s">
        <v>59</v>
      </c>
      <c r="C82" s="64" t="s">
        <v>1970</v>
      </c>
      <c r="D82" s="83">
        <v>44499</v>
      </c>
    </row>
    <row r="83" spans="1:4" ht="35.25" customHeight="1" x14ac:dyDescent="0.2">
      <c r="A83" s="144"/>
      <c r="B83" s="79" t="s">
        <v>59</v>
      </c>
      <c r="C83" s="64" t="s">
        <v>1971</v>
      </c>
      <c r="D83" s="83">
        <v>44499</v>
      </c>
    </row>
    <row r="84" spans="1:4" ht="41.25" customHeight="1" x14ac:dyDescent="0.2">
      <c r="A84" s="144"/>
      <c r="B84" s="79" t="s">
        <v>59</v>
      </c>
      <c r="C84" s="64" t="s">
        <v>1972</v>
      </c>
      <c r="D84" s="83">
        <v>44530</v>
      </c>
    </row>
    <row r="85" spans="1:4" ht="46.5" customHeight="1" x14ac:dyDescent="0.2">
      <c r="A85" s="144"/>
      <c r="B85" s="79" t="s">
        <v>59</v>
      </c>
      <c r="C85" s="64" t="s">
        <v>1972</v>
      </c>
      <c r="D85" s="83">
        <v>44530</v>
      </c>
    </row>
    <row r="86" spans="1:4" ht="46.5" customHeight="1" x14ac:dyDescent="0.2">
      <c r="A86" s="144"/>
      <c r="B86" s="79" t="s">
        <v>59</v>
      </c>
      <c r="C86" s="64" t="s">
        <v>1973</v>
      </c>
      <c r="D86" s="83">
        <v>44573</v>
      </c>
    </row>
    <row r="87" spans="1:4" ht="24" x14ac:dyDescent="0.2">
      <c r="A87" s="144"/>
      <c r="B87" s="79" t="s">
        <v>59</v>
      </c>
      <c r="C87" s="64" t="s">
        <v>1974</v>
      </c>
      <c r="D87" s="83">
        <v>44623</v>
      </c>
    </row>
    <row r="88" spans="1:4" ht="24" x14ac:dyDescent="0.2">
      <c r="A88" s="144"/>
      <c r="B88" s="79" t="s">
        <v>59</v>
      </c>
      <c r="C88" s="64" t="s">
        <v>1975</v>
      </c>
      <c r="D88" s="83">
        <v>44630</v>
      </c>
    </row>
    <row r="89" spans="1:4" x14ac:dyDescent="0.2">
      <c r="A89" s="144"/>
      <c r="B89" s="79" t="s">
        <v>59</v>
      </c>
      <c r="C89" s="64" t="s">
        <v>1976</v>
      </c>
      <c r="D89" s="83" t="s">
        <v>61</v>
      </c>
    </row>
    <row r="90" spans="1:4" ht="24" x14ac:dyDescent="0.2">
      <c r="A90" s="144"/>
      <c r="B90" s="79" t="s">
        <v>59</v>
      </c>
      <c r="C90" s="64" t="s">
        <v>1977</v>
      </c>
      <c r="D90" s="83">
        <v>44677</v>
      </c>
    </row>
    <row r="91" spans="1:4" x14ac:dyDescent="0.2">
      <c r="A91" s="144"/>
      <c r="B91" s="79" t="s">
        <v>360</v>
      </c>
      <c r="C91" s="64" t="s">
        <v>1978</v>
      </c>
      <c r="D91" s="83">
        <v>44708</v>
      </c>
    </row>
    <row r="92" spans="1:4" ht="24" x14ac:dyDescent="0.2">
      <c r="A92" s="144"/>
      <c r="B92" s="79" t="s">
        <v>360</v>
      </c>
      <c r="C92" s="64" t="s">
        <v>1979</v>
      </c>
      <c r="D92" s="83">
        <v>44711</v>
      </c>
    </row>
    <row r="93" spans="1:4" ht="36" x14ac:dyDescent="0.2">
      <c r="A93" s="144"/>
      <c r="B93" s="79" t="s">
        <v>360</v>
      </c>
      <c r="C93" s="64" t="s">
        <v>1980</v>
      </c>
      <c r="D93" s="83">
        <v>44713</v>
      </c>
    </row>
    <row r="94" spans="1:4" ht="24" x14ac:dyDescent="0.2">
      <c r="A94" s="144"/>
      <c r="B94" s="79" t="s">
        <v>59</v>
      </c>
      <c r="C94" s="64" t="s">
        <v>1981</v>
      </c>
      <c r="D94" s="83" t="s">
        <v>61</v>
      </c>
    </row>
    <row r="95" spans="1:4" ht="46.35" customHeight="1" x14ac:dyDescent="0.2">
      <c r="A95" s="144"/>
      <c r="B95" s="79" t="s">
        <v>1982</v>
      </c>
      <c r="C95" s="64" t="s">
        <v>1983</v>
      </c>
      <c r="D95" s="83">
        <v>44853</v>
      </c>
    </row>
    <row r="96" spans="1:4" ht="46.35" customHeight="1" x14ac:dyDescent="0.2">
      <c r="A96" s="144"/>
      <c r="B96" s="79" t="s">
        <v>1773</v>
      </c>
      <c r="C96" s="64" t="s">
        <v>1984</v>
      </c>
      <c r="D96" s="83">
        <v>44907</v>
      </c>
    </row>
    <row r="97" spans="1:1" x14ac:dyDescent="0.2">
      <c r="A97" s="144"/>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FF"/>
  </sheetPr>
  <dimension ref="A1:J130"/>
  <sheetViews>
    <sheetView workbookViewId="0">
      <pane ySplit="5" topLeftCell="A101" activePane="bottomLeft" state="frozen"/>
      <selection pane="bottomLeft" activeCell="B107" sqref="B107:D107"/>
    </sheetView>
  </sheetViews>
  <sheetFormatPr defaultColWidth="8.42578125" defaultRowHeight="12.75" x14ac:dyDescent="0.2"/>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x14ac:dyDescent="0.25"/>
    <row r="2" spans="1:10" ht="36" customHeight="1" thickTop="1" x14ac:dyDescent="0.2">
      <c r="C2" s="235" t="s">
        <v>1985</v>
      </c>
      <c r="E2" s="87"/>
      <c r="G2" s="93"/>
    </row>
    <row r="3" spans="1:10" ht="40.5" customHeight="1" thickBot="1" x14ac:dyDescent="0.25">
      <c r="C3" s="236"/>
      <c r="E3" s="86" t="s">
        <v>164</v>
      </c>
      <c r="G3" s="86" t="s">
        <v>349</v>
      </c>
    </row>
    <row r="4" spans="1:10" ht="18" customHeight="1" thickTop="1" thickBot="1" x14ac:dyDescent="0.25"/>
    <row r="5" spans="1:10" ht="15.75" thickBot="1" x14ac:dyDescent="0.25">
      <c r="A5" s="71" t="s">
        <v>1050</v>
      </c>
      <c r="B5" s="71" t="s">
        <v>28</v>
      </c>
      <c r="C5" s="71" t="s">
        <v>1051</v>
      </c>
      <c r="D5" s="71" t="s">
        <v>30</v>
      </c>
    </row>
    <row r="6" spans="1:10" ht="45" customHeight="1" x14ac:dyDescent="0.2">
      <c r="A6" s="248">
        <v>2018</v>
      </c>
      <c r="B6" s="79" t="s">
        <v>101</v>
      </c>
      <c r="C6" s="64" t="s">
        <v>1986</v>
      </c>
      <c r="D6" s="95" t="s">
        <v>1987</v>
      </c>
    </row>
    <row r="7" spans="1:10" ht="45" customHeight="1" x14ac:dyDescent="0.2">
      <c r="A7" s="249"/>
      <c r="B7" s="79" t="s">
        <v>101</v>
      </c>
      <c r="C7" s="64" t="s">
        <v>1988</v>
      </c>
      <c r="D7" s="95" t="s">
        <v>1989</v>
      </c>
    </row>
    <row r="8" spans="1:10" ht="45" customHeight="1" x14ac:dyDescent="0.2">
      <c r="A8" s="249"/>
      <c r="B8" s="79" t="s">
        <v>101</v>
      </c>
      <c r="C8" s="64" t="s">
        <v>1990</v>
      </c>
      <c r="D8" s="95" t="s">
        <v>1991</v>
      </c>
      <c r="J8" s="91"/>
    </row>
    <row r="9" spans="1:10" ht="45" customHeight="1" x14ac:dyDescent="0.2">
      <c r="A9" s="249"/>
      <c r="B9" s="79" t="s">
        <v>1992</v>
      </c>
      <c r="C9" s="64" t="s">
        <v>1993</v>
      </c>
      <c r="D9" s="95">
        <v>43241</v>
      </c>
    </row>
    <row r="10" spans="1:10" ht="45" customHeight="1" x14ac:dyDescent="0.2">
      <c r="A10" s="249"/>
      <c r="B10" s="79" t="s">
        <v>1994</v>
      </c>
      <c r="C10" s="64" t="s">
        <v>1995</v>
      </c>
      <c r="D10" s="95">
        <v>43244</v>
      </c>
    </row>
    <row r="11" spans="1:10" ht="45" customHeight="1" x14ac:dyDescent="0.2">
      <c r="A11" s="249"/>
      <c r="B11" s="79" t="s">
        <v>1994</v>
      </c>
      <c r="C11" s="64" t="s">
        <v>1996</v>
      </c>
      <c r="D11" s="95">
        <v>43270</v>
      </c>
    </row>
    <row r="12" spans="1:10" ht="45" customHeight="1" x14ac:dyDescent="0.2">
      <c r="A12" s="249"/>
      <c r="B12" s="79" t="s">
        <v>101</v>
      </c>
      <c r="C12" s="64" t="s">
        <v>1997</v>
      </c>
      <c r="D12" s="95" t="s">
        <v>1998</v>
      </c>
    </row>
    <row r="13" spans="1:10" ht="45" customHeight="1" x14ac:dyDescent="0.2">
      <c r="A13" s="249"/>
      <c r="B13" s="79" t="s">
        <v>1994</v>
      </c>
      <c r="C13" s="64" t="s">
        <v>1999</v>
      </c>
      <c r="D13" s="95">
        <v>43312</v>
      </c>
    </row>
    <row r="14" spans="1:10" ht="45" customHeight="1" x14ac:dyDescent="0.2">
      <c r="A14" s="249"/>
      <c r="B14" s="79" t="s">
        <v>1994</v>
      </c>
      <c r="C14" s="64" t="s">
        <v>2000</v>
      </c>
      <c r="D14" s="95">
        <v>43314</v>
      </c>
    </row>
    <row r="15" spans="1:10" ht="45" customHeight="1" x14ac:dyDescent="0.2">
      <c r="A15" s="249"/>
      <c r="B15" s="79" t="s">
        <v>101</v>
      </c>
      <c r="C15" s="64" t="s">
        <v>2001</v>
      </c>
      <c r="D15" s="95" t="s">
        <v>2002</v>
      </c>
    </row>
    <row r="16" spans="1:10" ht="45" customHeight="1" x14ac:dyDescent="0.2">
      <c r="A16" s="249"/>
      <c r="B16" s="79" t="s">
        <v>1994</v>
      </c>
      <c r="C16" s="64" t="s">
        <v>2003</v>
      </c>
      <c r="D16" s="95">
        <v>43375</v>
      </c>
    </row>
    <row r="17" spans="1:4" ht="45" customHeight="1" x14ac:dyDescent="0.2">
      <c r="A17" s="249"/>
      <c r="B17" s="79" t="s">
        <v>360</v>
      </c>
      <c r="C17" s="64" t="s">
        <v>2004</v>
      </c>
      <c r="D17" s="95">
        <v>43399</v>
      </c>
    </row>
    <row r="18" spans="1:4" ht="45" customHeight="1" x14ac:dyDescent="0.2">
      <c r="A18" s="249"/>
      <c r="B18" s="79" t="s">
        <v>360</v>
      </c>
      <c r="C18" s="64" t="s">
        <v>2005</v>
      </c>
      <c r="D18" s="95">
        <v>43404</v>
      </c>
    </row>
    <row r="19" spans="1:4" ht="45" customHeight="1" x14ac:dyDescent="0.2">
      <c r="A19" s="249"/>
      <c r="B19" s="79" t="s">
        <v>101</v>
      </c>
      <c r="C19" s="64" t="s">
        <v>2006</v>
      </c>
      <c r="D19" s="95">
        <v>43445</v>
      </c>
    </row>
    <row r="20" spans="1:4" ht="45" customHeight="1" thickBot="1" x14ac:dyDescent="0.25">
      <c r="A20" s="249"/>
      <c r="B20" s="79" t="s">
        <v>360</v>
      </c>
      <c r="C20" s="64" t="s">
        <v>2007</v>
      </c>
      <c r="D20" s="95">
        <v>43454</v>
      </c>
    </row>
    <row r="21" spans="1:4" ht="45" customHeight="1" x14ac:dyDescent="0.2">
      <c r="A21" s="248">
        <v>2019</v>
      </c>
      <c r="B21" s="79" t="s">
        <v>127</v>
      </c>
      <c r="C21" s="64" t="s">
        <v>2008</v>
      </c>
      <c r="D21" s="95">
        <v>43524</v>
      </c>
    </row>
    <row r="22" spans="1:4" ht="45" customHeight="1" x14ac:dyDescent="0.2">
      <c r="A22" s="249"/>
      <c r="B22" s="79" t="s">
        <v>2009</v>
      </c>
      <c r="C22" s="64" t="s">
        <v>2010</v>
      </c>
      <c r="D22" s="95">
        <v>43532</v>
      </c>
    </row>
    <row r="23" spans="1:4" ht="45" customHeight="1" x14ac:dyDescent="0.2">
      <c r="A23" s="249"/>
      <c r="B23" s="79" t="s">
        <v>101</v>
      </c>
      <c r="C23" s="64" t="s">
        <v>2011</v>
      </c>
      <c r="D23" s="95">
        <v>43559</v>
      </c>
    </row>
    <row r="24" spans="1:4" ht="45" customHeight="1" x14ac:dyDescent="0.2">
      <c r="A24" s="249"/>
      <c r="B24" s="79" t="s">
        <v>1994</v>
      </c>
      <c r="C24" s="64" t="s">
        <v>2012</v>
      </c>
      <c r="D24" s="95">
        <v>43641</v>
      </c>
    </row>
    <row r="25" spans="1:4" ht="45" customHeight="1" x14ac:dyDescent="0.2">
      <c r="A25" s="249"/>
      <c r="B25" s="79" t="s">
        <v>101</v>
      </c>
      <c r="C25" s="64" t="s">
        <v>2013</v>
      </c>
      <c r="D25" s="95">
        <v>43657</v>
      </c>
    </row>
    <row r="26" spans="1:4" ht="45" customHeight="1" x14ac:dyDescent="0.2">
      <c r="A26" s="249"/>
      <c r="B26" s="79" t="s">
        <v>101</v>
      </c>
      <c r="C26" s="64" t="s">
        <v>2014</v>
      </c>
      <c r="D26" s="95">
        <v>43699</v>
      </c>
    </row>
    <row r="27" spans="1:4" ht="45" customHeight="1" x14ac:dyDescent="0.2">
      <c r="A27" s="249"/>
      <c r="B27" s="79" t="s">
        <v>101</v>
      </c>
      <c r="C27" s="64" t="s">
        <v>2015</v>
      </c>
      <c r="D27" s="95">
        <v>43711</v>
      </c>
    </row>
    <row r="28" spans="1:4" ht="45" customHeight="1" x14ac:dyDescent="0.2">
      <c r="A28" s="249"/>
      <c r="B28" s="79" t="s">
        <v>101</v>
      </c>
      <c r="C28" s="64" t="s">
        <v>2016</v>
      </c>
      <c r="D28" s="95">
        <v>43713</v>
      </c>
    </row>
    <row r="29" spans="1:4" ht="45" customHeight="1" x14ac:dyDescent="0.2">
      <c r="A29" s="249"/>
      <c r="B29" s="79" t="s">
        <v>101</v>
      </c>
      <c r="C29" s="64" t="s">
        <v>2017</v>
      </c>
      <c r="D29" s="95">
        <v>43734</v>
      </c>
    </row>
    <row r="30" spans="1:4" ht="45" customHeight="1" x14ac:dyDescent="0.2">
      <c r="A30" s="249"/>
      <c r="B30" s="79" t="s">
        <v>731</v>
      </c>
      <c r="C30" s="64" t="s">
        <v>2018</v>
      </c>
      <c r="D30" s="95" t="s">
        <v>2019</v>
      </c>
    </row>
    <row r="31" spans="1:4" ht="45" customHeight="1" x14ac:dyDescent="0.2">
      <c r="A31" s="249"/>
      <c r="B31" s="79" t="s">
        <v>101</v>
      </c>
      <c r="C31" s="64" t="s">
        <v>2020</v>
      </c>
      <c r="D31" s="95" t="s">
        <v>2021</v>
      </c>
    </row>
    <row r="32" spans="1:4" ht="45" customHeight="1" x14ac:dyDescent="0.2">
      <c r="A32" s="249"/>
      <c r="B32" s="79" t="s">
        <v>101</v>
      </c>
      <c r="C32" s="64" t="s">
        <v>2022</v>
      </c>
      <c r="D32" s="95" t="s">
        <v>2023</v>
      </c>
    </row>
    <row r="33" spans="1:4" ht="45" customHeight="1" thickBot="1" x14ac:dyDescent="0.25">
      <c r="A33" s="249"/>
      <c r="B33" s="79" t="s">
        <v>116</v>
      </c>
      <c r="C33" s="64" t="s">
        <v>2024</v>
      </c>
      <c r="D33" s="95">
        <v>43789</v>
      </c>
    </row>
    <row r="34" spans="1:4" ht="33" customHeight="1" x14ac:dyDescent="0.2">
      <c r="A34" s="245">
        <v>2020</v>
      </c>
      <c r="B34" s="79" t="s">
        <v>2025</v>
      </c>
      <c r="C34" s="64" t="s">
        <v>2026</v>
      </c>
      <c r="D34" s="95">
        <v>43845</v>
      </c>
    </row>
    <row r="35" spans="1:4" ht="42.75" customHeight="1" x14ac:dyDescent="0.2">
      <c r="A35" s="246"/>
      <c r="B35" s="79" t="s">
        <v>2027</v>
      </c>
      <c r="C35" s="64" t="s">
        <v>2028</v>
      </c>
      <c r="D35" s="95">
        <v>43860</v>
      </c>
    </row>
    <row r="36" spans="1:4" ht="25.5" customHeight="1" x14ac:dyDescent="0.2">
      <c r="A36" s="246"/>
      <c r="B36" s="79" t="s">
        <v>731</v>
      </c>
      <c r="C36" s="64" t="s">
        <v>2029</v>
      </c>
      <c r="D36" s="95">
        <v>43874</v>
      </c>
    </row>
    <row r="37" spans="1:4" ht="25.5" customHeight="1" x14ac:dyDescent="0.2">
      <c r="A37" s="246"/>
      <c r="B37" s="79" t="s">
        <v>731</v>
      </c>
      <c r="C37" s="64" t="s">
        <v>2030</v>
      </c>
      <c r="D37" s="95">
        <v>43874</v>
      </c>
    </row>
    <row r="38" spans="1:4" ht="25.5" customHeight="1" x14ac:dyDescent="0.2">
      <c r="A38" s="246"/>
      <c r="B38" s="79" t="s">
        <v>731</v>
      </c>
      <c r="C38" s="64" t="s">
        <v>2031</v>
      </c>
      <c r="D38" s="95">
        <v>43874</v>
      </c>
    </row>
    <row r="39" spans="1:4" ht="38.25" customHeight="1" x14ac:dyDescent="0.2">
      <c r="A39" s="246"/>
      <c r="B39" s="79" t="s">
        <v>731</v>
      </c>
      <c r="C39" s="64" t="s">
        <v>2032</v>
      </c>
      <c r="D39" s="95">
        <v>43874</v>
      </c>
    </row>
    <row r="40" spans="1:4" ht="33.75" customHeight="1" x14ac:dyDescent="0.2">
      <c r="A40" s="246"/>
      <c r="B40" s="79" t="s">
        <v>101</v>
      </c>
      <c r="C40" s="64" t="s">
        <v>2033</v>
      </c>
      <c r="D40" s="95" t="s">
        <v>2034</v>
      </c>
    </row>
    <row r="41" spans="1:4" ht="38.25" customHeight="1" x14ac:dyDescent="0.2">
      <c r="A41" s="246"/>
      <c r="B41" s="79" t="s">
        <v>731</v>
      </c>
      <c r="C41" s="64" t="s">
        <v>2035</v>
      </c>
      <c r="D41" s="95" t="s">
        <v>2036</v>
      </c>
    </row>
    <row r="42" spans="1:4" ht="38.25" customHeight="1" x14ac:dyDescent="0.2">
      <c r="A42" s="246"/>
      <c r="B42" s="79" t="s">
        <v>2037</v>
      </c>
      <c r="C42" s="64" t="s">
        <v>2038</v>
      </c>
      <c r="D42" s="95">
        <v>44089</v>
      </c>
    </row>
    <row r="43" spans="1:4" ht="38.25" customHeight="1" x14ac:dyDescent="0.2">
      <c r="A43" s="246"/>
      <c r="B43" s="79" t="s">
        <v>101</v>
      </c>
      <c r="C43" s="64" t="s">
        <v>2039</v>
      </c>
      <c r="D43" s="95" t="s">
        <v>1408</v>
      </c>
    </row>
    <row r="44" spans="1:4" ht="44.25" customHeight="1" x14ac:dyDescent="0.2">
      <c r="A44" s="246"/>
      <c r="B44" s="79" t="s">
        <v>731</v>
      </c>
      <c r="C44" s="64" t="s">
        <v>2040</v>
      </c>
      <c r="D44" s="95" t="s">
        <v>2041</v>
      </c>
    </row>
    <row r="45" spans="1:4" ht="36" customHeight="1" x14ac:dyDescent="0.2">
      <c r="A45" s="246"/>
      <c r="B45" s="79" t="s">
        <v>2042</v>
      </c>
      <c r="C45" s="64" t="s">
        <v>2043</v>
      </c>
      <c r="D45" s="95" t="s">
        <v>2044</v>
      </c>
    </row>
    <row r="46" spans="1:4" ht="28.5" customHeight="1" x14ac:dyDescent="0.2">
      <c r="A46" s="246"/>
      <c r="B46" s="79" t="s">
        <v>360</v>
      </c>
      <c r="C46" s="64" t="s">
        <v>2045</v>
      </c>
      <c r="D46" s="95" t="s">
        <v>2046</v>
      </c>
    </row>
    <row r="47" spans="1:4" ht="44.25" customHeight="1" x14ac:dyDescent="0.2">
      <c r="A47" s="246"/>
      <c r="B47" s="79" t="s">
        <v>360</v>
      </c>
      <c r="C47" s="64" t="s">
        <v>2047</v>
      </c>
      <c r="D47" s="95" t="s">
        <v>2046</v>
      </c>
    </row>
    <row r="48" spans="1:4" ht="54" customHeight="1" x14ac:dyDescent="0.2">
      <c r="A48" s="246"/>
      <c r="B48" s="79" t="s">
        <v>360</v>
      </c>
      <c r="C48" s="64" t="s">
        <v>2048</v>
      </c>
      <c r="D48" s="95" t="s">
        <v>2049</v>
      </c>
    </row>
    <row r="49" spans="1:4" ht="27" customHeight="1" thickBot="1" x14ac:dyDescent="0.25">
      <c r="A49" s="246"/>
      <c r="B49" s="79" t="s">
        <v>101</v>
      </c>
      <c r="C49" s="64" t="s">
        <v>2050</v>
      </c>
      <c r="D49" s="95">
        <v>44167</v>
      </c>
    </row>
    <row r="50" spans="1:4" ht="29.25" customHeight="1" x14ac:dyDescent="0.2">
      <c r="A50" s="245">
        <v>2021</v>
      </c>
      <c r="B50" s="79" t="s">
        <v>101</v>
      </c>
      <c r="C50" s="64" t="s">
        <v>2051</v>
      </c>
      <c r="D50" s="95">
        <v>44215</v>
      </c>
    </row>
    <row r="51" spans="1:4" ht="54" customHeight="1" x14ac:dyDescent="0.2">
      <c r="A51" s="246"/>
      <c r="B51" s="79" t="s">
        <v>101</v>
      </c>
      <c r="C51" s="64" t="s">
        <v>2052</v>
      </c>
      <c r="D51" s="95">
        <v>44229</v>
      </c>
    </row>
    <row r="52" spans="1:4" ht="60" customHeight="1" x14ac:dyDescent="0.2">
      <c r="A52" s="246"/>
      <c r="B52" s="79" t="s">
        <v>101</v>
      </c>
      <c r="C52" s="64" t="s">
        <v>2053</v>
      </c>
      <c r="D52" s="95">
        <v>44229</v>
      </c>
    </row>
    <row r="53" spans="1:4" ht="42" customHeight="1" x14ac:dyDescent="0.2">
      <c r="A53" s="246"/>
      <c r="B53" s="79" t="s">
        <v>360</v>
      </c>
      <c r="C53" s="64" t="s">
        <v>2054</v>
      </c>
      <c r="D53" s="95">
        <v>44228</v>
      </c>
    </row>
    <row r="54" spans="1:4" ht="50.25" customHeight="1" x14ac:dyDescent="0.2">
      <c r="A54" s="246"/>
      <c r="B54" s="79" t="s">
        <v>101</v>
      </c>
      <c r="C54" s="64" t="s">
        <v>2055</v>
      </c>
      <c r="D54" s="95">
        <v>44238</v>
      </c>
    </row>
    <row r="55" spans="1:4" ht="35.25" customHeight="1" x14ac:dyDescent="0.2">
      <c r="A55" s="246"/>
      <c r="B55" s="79" t="s">
        <v>101</v>
      </c>
      <c r="C55" s="64" t="s">
        <v>2056</v>
      </c>
      <c r="D55" s="95">
        <v>44252</v>
      </c>
    </row>
    <row r="56" spans="1:4" ht="36" x14ac:dyDescent="0.2">
      <c r="A56" s="246"/>
      <c r="B56" s="79" t="s">
        <v>360</v>
      </c>
      <c r="C56" s="64" t="s">
        <v>2057</v>
      </c>
      <c r="D56" s="95">
        <v>44278</v>
      </c>
    </row>
    <row r="57" spans="1:4" ht="24" x14ac:dyDescent="0.2">
      <c r="A57" s="246"/>
      <c r="B57" s="79" t="s">
        <v>360</v>
      </c>
      <c r="C57" s="64" t="s">
        <v>2058</v>
      </c>
      <c r="D57" s="83">
        <v>44417</v>
      </c>
    </row>
    <row r="58" spans="1:4" x14ac:dyDescent="0.2">
      <c r="A58" s="246"/>
      <c r="B58" s="79" t="s">
        <v>2059</v>
      </c>
      <c r="C58" s="64" t="s">
        <v>2060</v>
      </c>
      <c r="D58" s="83">
        <v>44417</v>
      </c>
    </row>
    <row r="59" spans="1:4" ht="25.5" x14ac:dyDescent="0.2">
      <c r="A59" s="246"/>
      <c r="B59" s="79" t="s">
        <v>2061</v>
      </c>
      <c r="C59" s="64" t="s">
        <v>2062</v>
      </c>
      <c r="D59" s="83">
        <v>44440</v>
      </c>
    </row>
    <row r="60" spans="1:4" ht="25.5" x14ac:dyDescent="0.2">
      <c r="A60" s="246"/>
      <c r="B60" s="79" t="s">
        <v>2063</v>
      </c>
      <c r="C60" s="64" t="s">
        <v>2064</v>
      </c>
      <c r="D60" s="83">
        <v>44439</v>
      </c>
    </row>
    <row r="61" spans="1:4" x14ac:dyDescent="0.2">
      <c r="A61" s="246"/>
      <c r="B61" s="79" t="s">
        <v>2065</v>
      </c>
      <c r="C61" s="64" t="s">
        <v>2066</v>
      </c>
      <c r="D61" s="83">
        <v>44454</v>
      </c>
    </row>
    <row r="62" spans="1:4" ht="36" x14ac:dyDescent="0.2">
      <c r="A62" s="144"/>
      <c r="B62" s="79" t="s">
        <v>360</v>
      </c>
      <c r="C62" s="64" t="s">
        <v>2067</v>
      </c>
      <c r="D62" s="83">
        <v>44463</v>
      </c>
    </row>
    <row r="63" spans="1:4" ht="24" x14ac:dyDescent="0.2">
      <c r="A63" s="144"/>
      <c r="B63" s="79" t="s">
        <v>552</v>
      </c>
      <c r="C63" s="64" t="s">
        <v>2068</v>
      </c>
      <c r="D63" s="83">
        <v>44470</v>
      </c>
    </row>
    <row r="64" spans="1:4" ht="25.5" x14ac:dyDescent="0.2">
      <c r="A64" s="144"/>
      <c r="B64" s="79" t="s">
        <v>2063</v>
      </c>
      <c r="C64" s="64" t="s">
        <v>2069</v>
      </c>
      <c r="D64" s="83">
        <v>44489</v>
      </c>
    </row>
    <row r="65" spans="1:4" ht="24" x14ac:dyDescent="0.2">
      <c r="A65" s="144"/>
      <c r="B65" s="79" t="s">
        <v>101</v>
      </c>
      <c r="C65" s="64" t="s">
        <v>2070</v>
      </c>
      <c r="D65" s="83">
        <v>44498</v>
      </c>
    </row>
    <row r="66" spans="1:4" ht="25.5" x14ac:dyDescent="0.2">
      <c r="A66" s="144"/>
      <c r="B66" s="79" t="s">
        <v>2071</v>
      </c>
      <c r="C66" s="64" t="s">
        <v>2072</v>
      </c>
      <c r="D66" s="83">
        <v>44498</v>
      </c>
    </row>
    <row r="67" spans="1:4" ht="36" x14ac:dyDescent="0.2">
      <c r="A67" s="144"/>
      <c r="B67" s="79" t="s">
        <v>552</v>
      </c>
      <c r="C67" s="64" t="s">
        <v>2073</v>
      </c>
      <c r="D67" s="83">
        <v>44508</v>
      </c>
    </row>
    <row r="68" spans="1:4" ht="36" x14ac:dyDescent="0.2">
      <c r="A68" s="144"/>
      <c r="B68" s="79" t="s">
        <v>552</v>
      </c>
      <c r="C68" s="64" t="s">
        <v>2074</v>
      </c>
      <c r="D68" s="83">
        <v>44518</v>
      </c>
    </row>
    <row r="69" spans="1:4" ht="36" x14ac:dyDescent="0.2">
      <c r="A69" s="144"/>
      <c r="B69" s="79" t="s">
        <v>2063</v>
      </c>
      <c r="C69" s="64" t="s">
        <v>2075</v>
      </c>
      <c r="D69" s="83">
        <v>44524</v>
      </c>
    </row>
    <row r="70" spans="1:4" ht="25.5" x14ac:dyDescent="0.2">
      <c r="A70" s="144"/>
      <c r="B70" s="79" t="s">
        <v>2063</v>
      </c>
      <c r="C70" s="64" t="s">
        <v>2076</v>
      </c>
      <c r="D70" s="83">
        <v>44524</v>
      </c>
    </row>
    <row r="71" spans="1:4" ht="25.5" x14ac:dyDescent="0.2">
      <c r="A71" s="144"/>
      <c r="B71" s="79" t="s">
        <v>2063</v>
      </c>
      <c r="C71" s="64" t="s">
        <v>2077</v>
      </c>
      <c r="D71" s="83">
        <v>44530</v>
      </c>
    </row>
    <row r="72" spans="1:4" ht="25.5" x14ac:dyDescent="0.2">
      <c r="A72" s="144"/>
      <c r="B72" s="79" t="s">
        <v>2063</v>
      </c>
      <c r="C72" s="64" t="s">
        <v>2077</v>
      </c>
      <c r="D72" s="83">
        <v>44537</v>
      </c>
    </row>
    <row r="73" spans="1:4" ht="25.5" x14ac:dyDescent="0.2">
      <c r="A73" s="144"/>
      <c r="B73" s="79" t="s">
        <v>2063</v>
      </c>
      <c r="C73" s="64" t="s">
        <v>2078</v>
      </c>
      <c r="D73" s="83" t="s">
        <v>176</v>
      </c>
    </row>
    <row r="74" spans="1:4" ht="36" x14ac:dyDescent="0.2">
      <c r="A74" s="144"/>
      <c r="B74" s="79" t="s">
        <v>2079</v>
      </c>
      <c r="C74" s="64" t="s">
        <v>2080</v>
      </c>
      <c r="D74" s="95">
        <v>44608</v>
      </c>
    </row>
    <row r="75" spans="1:4" ht="25.5" x14ac:dyDescent="0.2">
      <c r="A75" s="144"/>
      <c r="B75" s="79" t="s">
        <v>2079</v>
      </c>
      <c r="C75" s="64" t="s">
        <v>2081</v>
      </c>
      <c r="D75" s="95">
        <v>44614</v>
      </c>
    </row>
    <row r="76" spans="1:4" ht="36" x14ac:dyDescent="0.2">
      <c r="A76" s="144"/>
      <c r="B76" s="79" t="s">
        <v>2079</v>
      </c>
      <c r="C76" s="64" t="s">
        <v>2080</v>
      </c>
      <c r="D76" s="146">
        <v>44622</v>
      </c>
    </row>
    <row r="77" spans="1:4" ht="25.5" x14ac:dyDescent="0.2">
      <c r="A77" s="144"/>
      <c r="B77" s="79" t="s">
        <v>2079</v>
      </c>
      <c r="C77" s="64" t="s">
        <v>2082</v>
      </c>
      <c r="D77" s="95">
        <v>44635</v>
      </c>
    </row>
    <row r="78" spans="1:4" ht="25.5" x14ac:dyDescent="0.2">
      <c r="A78" s="144"/>
      <c r="B78" s="79" t="s">
        <v>2079</v>
      </c>
      <c r="C78" s="64" t="s">
        <v>2083</v>
      </c>
      <c r="D78" s="146">
        <v>44635</v>
      </c>
    </row>
    <row r="79" spans="1:4" ht="24" x14ac:dyDescent="0.2">
      <c r="A79" s="144"/>
      <c r="B79" s="79" t="s">
        <v>2084</v>
      </c>
      <c r="C79" s="64" t="s">
        <v>2085</v>
      </c>
      <c r="D79" s="146">
        <v>44650</v>
      </c>
    </row>
    <row r="80" spans="1:4" ht="24" x14ac:dyDescent="0.2">
      <c r="A80" s="144"/>
      <c r="B80" s="79" t="s">
        <v>101</v>
      </c>
      <c r="C80" s="64" t="s">
        <v>2086</v>
      </c>
      <c r="D80" s="146">
        <v>44662</v>
      </c>
    </row>
    <row r="81" spans="1:8" ht="25.5" x14ac:dyDescent="0.2">
      <c r="A81" s="144"/>
      <c r="B81" s="79" t="s">
        <v>2079</v>
      </c>
      <c r="C81" s="64" t="s">
        <v>2087</v>
      </c>
      <c r="D81" s="146">
        <v>44684</v>
      </c>
    </row>
    <row r="82" spans="1:8" ht="24" x14ac:dyDescent="0.2">
      <c r="A82" s="144"/>
      <c r="B82" s="79" t="s">
        <v>1716</v>
      </c>
      <c r="C82" s="64" t="s">
        <v>2088</v>
      </c>
      <c r="D82" s="146">
        <v>44691</v>
      </c>
    </row>
    <row r="83" spans="1:8" ht="24" x14ac:dyDescent="0.2">
      <c r="A83" s="144"/>
      <c r="B83" s="79" t="s">
        <v>1716</v>
      </c>
      <c r="C83" s="64" t="s">
        <v>2089</v>
      </c>
      <c r="D83" s="146">
        <v>44691</v>
      </c>
    </row>
    <row r="84" spans="1:8" ht="24" x14ac:dyDescent="0.2">
      <c r="A84" s="144"/>
      <c r="B84" s="79" t="s">
        <v>2090</v>
      </c>
      <c r="C84" s="64" t="s">
        <v>2091</v>
      </c>
      <c r="D84" s="146">
        <v>44691</v>
      </c>
    </row>
    <row r="85" spans="1:8" ht="48" x14ac:dyDescent="0.2">
      <c r="A85" s="144"/>
      <c r="B85" s="79" t="s">
        <v>2092</v>
      </c>
      <c r="C85" s="64" t="s">
        <v>2093</v>
      </c>
      <c r="D85" s="146">
        <v>44696</v>
      </c>
    </row>
    <row r="86" spans="1:8" ht="36" x14ac:dyDescent="0.2">
      <c r="A86" s="144"/>
      <c r="B86" s="79" t="s">
        <v>101</v>
      </c>
      <c r="C86" s="64" t="s">
        <v>2094</v>
      </c>
      <c r="D86" s="146">
        <v>44698</v>
      </c>
    </row>
    <row r="87" spans="1:8" ht="24" x14ac:dyDescent="0.2">
      <c r="A87" s="144"/>
      <c r="B87" s="79" t="s">
        <v>2095</v>
      </c>
      <c r="C87" s="64" t="s">
        <v>2096</v>
      </c>
      <c r="D87" s="146">
        <v>44699</v>
      </c>
    </row>
    <row r="88" spans="1:8" x14ac:dyDescent="0.2">
      <c r="A88" s="144"/>
      <c r="B88" s="79" t="s">
        <v>2097</v>
      </c>
      <c r="C88" s="64" t="s">
        <v>2042</v>
      </c>
      <c r="D88" s="146">
        <v>44720</v>
      </c>
    </row>
    <row r="89" spans="1:8" ht="48" x14ac:dyDescent="0.2">
      <c r="A89" s="144"/>
      <c r="B89" s="79" t="s">
        <v>2095</v>
      </c>
      <c r="C89" s="64" t="s">
        <v>2098</v>
      </c>
      <c r="D89" s="146">
        <v>44727</v>
      </c>
    </row>
    <row r="90" spans="1:8" ht="74.849999999999994" customHeight="1" x14ac:dyDescent="0.2">
      <c r="A90" s="144"/>
      <c r="B90" s="79" t="s">
        <v>2095</v>
      </c>
      <c r="C90" s="64" t="s">
        <v>2099</v>
      </c>
      <c r="D90" s="146">
        <v>44824</v>
      </c>
    </row>
    <row r="91" spans="1:8" ht="74.849999999999994" customHeight="1" x14ac:dyDescent="0.2">
      <c r="A91" s="144"/>
      <c r="B91" s="66" t="s">
        <v>360</v>
      </c>
      <c r="C91" s="64" t="s">
        <v>2100</v>
      </c>
      <c r="D91" s="146">
        <v>44828</v>
      </c>
    </row>
    <row r="92" spans="1:8" ht="74.849999999999994" customHeight="1" x14ac:dyDescent="0.2">
      <c r="A92" s="144"/>
      <c r="B92" s="66" t="s">
        <v>7</v>
      </c>
      <c r="C92" s="64" t="s">
        <v>2101</v>
      </c>
      <c r="D92" s="146">
        <v>44831</v>
      </c>
      <c r="H92" s="142"/>
    </row>
    <row r="93" spans="1:8" ht="48" customHeight="1" x14ac:dyDescent="0.2">
      <c r="A93" s="144"/>
      <c r="B93" s="79" t="s">
        <v>1716</v>
      </c>
      <c r="C93" s="64" t="s">
        <v>2102</v>
      </c>
      <c r="D93" s="146" t="s">
        <v>2103</v>
      </c>
    </row>
    <row r="94" spans="1:8" ht="74.849999999999994" customHeight="1" x14ac:dyDescent="0.2">
      <c r="A94" s="144"/>
      <c r="B94" s="66" t="s">
        <v>360</v>
      </c>
      <c r="C94" s="64" t="s">
        <v>2104</v>
      </c>
      <c r="D94" s="146">
        <v>44851</v>
      </c>
    </row>
    <row r="95" spans="1:8" ht="74.849999999999994" customHeight="1" x14ac:dyDescent="0.2">
      <c r="A95" s="144"/>
      <c r="B95" s="79" t="s">
        <v>360</v>
      </c>
      <c r="C95" s="64" t="s">
        <v>2105</v>
      </c>
      <c r="D95" s="146">
        <v>44872</v>
      </c>
    </row>
    <row r="96" spans="1:8" ht="56.25" customHeight="1" x14ac:dyDescent="0.2">
      <c r="A96" s="144"/>
      <c r="B96" s="79" t="s">
        <v>2095</v>
      </c>
      <c r="C96" s="64" t="s">
        <v>2106</v>
      </c>
      <c r="D96" s="146">
        <v>44894</v>
      </c>
    </row>
    <row r="97" spans="1:4" ht="57" customHeight="1" x14ac:dyDescent="0.2">
      <c r="A97" s="144"/>
      <c r="B97" s="79" t="s">
        <v>2095</v>
      </c>
      <c r="C97" s="64" t="s">
        <v>2107</v>
      </c>
      <c r="D97" s="146">
        <v>44901</v>
      </c>
    </row>
    <row r="98" spans="1:4" ht="48" customHeight="1" x14ac:dyDescent="0.2">
      <c r="A98" s="144"/>
      <c r="B98" s="79" t="s">
        <v>162</v>
      </c>
      <c r="C98" s="64" t="s">
        <v>2108</v>
      </c>
      <c r="D98" s="146">
        <v>44910</v>
      </c>
    </row>
    <row r="99" spans="1:4" ht="44.25" customHeight="1" x14ac:dyDescent="0.2">
      <c r="A99" s="144"/>
      <c r="B99" s="79" t="s">
        <v>2109</v>
      </c>
      <c r="C99" s="64" t="s">
        <v>2110</v>
      </c>
      <c r="D99" s="146">
        <v>44934</v>
      </c>
    </row>
    <row r="100" spans="1:4" ht="44.25" customHeight="1" x14ac:dyDescent="0.2">
      <c r="A100" s="144"/>
      <c r="B100" s="79" t="s">
        <v>101</v>
      </c>
      <c r="C100" s="64" t="s">
        <v>2111</v>
      </c>
      <c r="D100" s="146">
        <v>44943</v>
      </c>
    </row>
    <row r="101" spans="1:4" ht="37.5" customHeight="1" x14ac:dyDescent="0.2">
      <c r="A101" s="144"/>
      <c r="B101" s="79" t="s">
        <v>217</v>
      </c>
      <c r="C101" s="147" t="s">
        <v>2112</v>
      </c>
      <c r="D101" s="146">
        <v>44949</v>
      </c>
    </row>
    <row r="102" spans="1:4" ht="31.5" customHeight="1" x14ac:dyDescent="0.2">
      <c r="A102" s="144"/>
      <c r="B102" s="79" t="s">
        <v>2113</v>
      </c>
      <c r="C102" s="64" t="s">
        <v>2114</v>
      </c>
      <c r="D102" s="146">
        <v>44966</v>
      </c>
    </row>
    <row r="103" spans="1:4" ht="39" customHeight="1" x14ac:dyDescent="0.2">
      <c r="A103" s="144"/>
      <c r="B103" s="79" t="s">
        <v>2095</v>
      </c>
      <c r="C103" s="64" t="s">
        <v>2115</v>
      </c>
      <c r="D103" s="146">
        <v>44971</v>
      </c>
    </row>
    <row r="104" spans="1:4" ht="46.5" customHeight="1" x14ac:dyDescent="0.2">
      <c r="A104" s="144"/>
      <c r="B104" s="79" t="s">
        <v>2116</v>
      </c>
      <c r="C104" s="64" t="s">
        <v>2117</v>
      </c>
      <c r="D104" s="146">
        <v>44973</v>
      </c>
    </row>
    <row r="105" spans="1:4" ht="36" x14ac:dyDescent="0.2">
      <c r="A105" s="144"/>
      <c r="B105" s="79" t="s">
        <v>101</v>
      </c>
      <c r="C105" s="64" t="s">
        <v>102</v>
      </c>
      <c r="D105" s="146">
        <v>44988</v>
      </c>
    </row>
    <row r="106" spans="1:4" ht="45" customHeight="1" x14ac:dyDescent="0.2">
      <c r="A106" s="144"/>
      <c r="B106" s="79" t="s">
        <v>103</v>
      </c>
      <c r="C106" s="64" t="s">
        <v>104</v>
      </c>
      <c r="D106" s="146">
        <v>44999</v>
      </c>
    </row>
    <row r="107" spans="1:4" ht="49.9" customHeight="1" x14ac:dyDescent="0.2">
      <c r="A107" s="144"/>
      <c r="B107" s="79" t="s">
        <v>101</v>
      </c>
      <c r="C107" s="64" t="s">
        <v>107</v>
      </c>
      <c r="D107" s="146">
        <v>45005</v>
      </c>
    </row>
    <row r="108" spans="1:4" x14ac:dyDescent="0.2">
      <c r="A108" s="144"/>
    </row>
    <row r="109" spans="1:4" x14ac:dyDescent="0.2">
      <c r="A109" s="144"/>
    </row>
    <row r="110" spans="1:4" x14ac:dyDescent="0.2">
      <c r="A110" s="144"/>
    </row>
    <row r="111" spans="1:4" x14ac:dyDescent="0.2">
      <c r="A111" s="144"/>
    </row>
    <row r="112" spans="1:4" x14ac:dyDescent="0.2">
      <c r="A112" s="144"/>
    </row>
    <row r="113" spans="1:1" x14ac:dyDescent="0.2">
      <c r="A113" s="144"/>
    </row>
    <row r="114" spans="1:1" x14ac:dyDescent="0.2">
      <c r="A114" s="144"/>
    </row>
    <row r="115" spans="1:1" x14ac:dyDescent="0.2">
      <c r="A115" s="144"/>
    </row>
    <row r="116" spans="1:1" x14ac:dyDescent="0.2">
      <c r="A116" s="144"/>
    </row>
    <row r="125" spans="1:1" ht="32.25" customHeight="1" x14ac:dyDescent="0.2"/>
    <row r="126" spans="1:1" ht="32.25" customHeight="1" x14ac:dyDescent="0.2"/>
    <row r="127" spans="1:1" ht="36" customHeight="1" x14ac:dyDescent="0.2"/>
    <row r="128" spans="1:1" ht="36" customHeight="1" x14ac:dyDescent="0.2"/>
    <row r="129" ht="36" customHeight="1" x14ac:dyDescent="0.2"/>
    <row r="130" ht="36" customHeight="1" x14ac:dyDescent="0.2"/>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FF"/>
  </sheetPr>
  <dimension ref="A1:J69"/>
  <sheetViews>
    <sheetView workbookViewId="0">
      <pane ySplit="5" topLeftCell="A38" activePane="bottomLeft" state="frozen"/>
      <selection pane="bottomLeft" activeCell="B46" sqref="B46"/>
    </sheetView>
  </sheetViews>
  <sheetFormatPr defaultColWidth="8.42578125" defaultRowHeight="12.75" x14ac:dyDescent="0.2"/>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x14ac:dyDescent="0.25"/>
    <row r="2" spans="1:10" ht="36" customHeight="1" thickTop="1" x14ac:dyDescent="0.2">
      <c r="C2" s="235" t="s">
        <v>2118</v>
      </c>
      <c r="E2" s="87"/>
      <c r="G2" s="93"/>
    </row>
    <row r="3" spans="1:10" ht="42" customHeight="1" thickBot="1" x14ac:dyDescent="0.25">
      <c r="C3" s="236"/>
      <c r="E3" s="86" t="s">
        <v>164</v>
      </c>
      <c r="G3" s="86" t="s">
        <v>349</v>
      </c>
    </row>
    <row r="4" spans="1:10" ht="20.25" customHeight="1" thickTop="1" thickBot="1" x14ac:dyDescent="0.25"/>
    <row r="5" spans="1:10" ht="15.75" thickBot="1" x14ac:dyDescent="0.25">
      <c r="A5" s="96" t="s">
        <v>1050</v>
      </c>
      <c r="B5" s="71" t="s">
        <v>28</v>
      </c>
      <c r="C5" s="71" t="s">
        <v>1051</v>
      </c>
      <c r="D5" s="71" t="s">
        <v>30</v>
      </c>
    </row>
    <row r="6" spans="1:10" ht="35.25" customHeight="1" x14ac:dyDescent="0.2">
      <c r="A6" s="245">
        <v>2017</v>
      </c>
      <c r="B6" s="79" t="s">
        <v>2119</v>
      </c>
      <c r="C6" s="64" t="s">
        <v>2120</v>
      </c>
      <c r="D6" s="95">
        <v>42766</v>
      </c>
    </row>
    <row r="7" spans="1:10" ht="35.25" customHeight="1" x14ac:dyDescent="0.2">
      <c r="A7" s="246"/>
      <c r="B7" s="79" t="s">
        <v>2121</v>
      </c>
      <c r="C7" s="64" t="s">
        <v>2122</v>
      </c>
      <c r="D7" s="95">
        <v>42800</v>
      </c>
    </row>
    <row r="8" spans="1:10" ht="35.25" customHeight="1" x14ac:dyDescent="0.2">
      <c r="A8" s="246"/>
      <c r="B8" s="79" t="s">
        <v>2123</v>
      </c>
      <c r="C8" s="64" t="s">
        <v>2124</v>
      </c>
      <c r="D8" s="95">
        <v>42815</v>
      </c>
      <c r="J8" s="91"/>
    </row>
    <row r="9" spans="1:10" ht="35.25" customHeight="1" x14ac:dyDescent="0.2">
      <c r="A9" s="246"/>
      <c r="B9" s="79" t="s">
        <v>360</v>
      </c>
      <c r="C9" s="64" t="s">
        <v>2125</v>
      </c>
      <c r="D9" s="95">
        <v>42824</v>
      </c>
    </row>
    <row r="10" spans="1:10" ht="35.25" customHeight="1" x14ac:dyDescent="0.2">
      <c r="A10" s="246"/>
      <c r="B10" s="79" t="s">
        <v>360</v>
      </c>
      <c r="C10" s="64" t="s">
        <v>2126</v>
      </c>
      <c r="D10" s="95">
        <v>42863</v>
      </c>
    </row>
    <row r="11" spans="1:10" ht="35.25" customHeight="1" x14ac:dyDescent="0.2">
      <c r="A11" s="246"/>
      <c r="B11" s="79" t="s">
        <v>2123</v>
      </c>
      <c r="C11" s="64" t="s">
        <v>2127</v>
      </c>
      <c r="D11" s="95">
        <v>42901</v>
      </c>
    </row>
    <row r="12" spans="1:10" ht="35.25" customHeight="1" x14ac:dyDescent="0.2">
      <c r="A12" s="246"/>
      <c r="B12" s="79" t="s">
        <v>2123</v>
      </c>
      <c r="C12" s="64" t="s">
        <v>2128</v>
      </c>
      <c r="D12" s="95">
        <v>42901</v>
      </c>
    </row>
    <row r="13" spans="1:10" ht="35.25" customHeight="1" x14ac:dyDescent="0.2">
      <c r="A13" s="246"/>
      <c r="B13" s="79" t="s">
        <v>2123</v>
      </c>
      <c r="C13" s="64" t="s">
        <v>2129</v>
      </c>
      <c r="D13" s="95">
        <v>42916</v>
      </c>
    </row>
    <row r="14" spans="1:10" ht="35.25" customHeight="1" thickBot="1" x14ac:dyDescent="0.25">
      <c r="A14" s="247"/>
      <c r="B14" s="79" t="s">
        <v>360</v>
      </c>
      <c r="C14" s="64" t="s">
        <v>2130</v>
      </c>
      <c r="D14" s="95">
        <v>42958</v>
      </c>
    </row>
    <row r="15" spans="1:10" ht="35.25" customHeight="1" x14ac:dyDescent="0.2">
      <c r="A15" s="248">
        <v>2018</v>
      </c>
      <c r="B15" s="79" t="s">
        <v>2119</v>
      </c>
      <c r="C15" s="64" t="s">
        <v>2131</v>
      </c>
      <c r="D15" s="95">
        <v>43356</v>
      </c>
    </row>
    <row r="16" spans="1:10" ht="35.25" customHeight="1" x14ac:dyDescent="0.2">
      <c r="A16" s="249"/>
      <c r="B16" s="79" t="s">
        <v>2132</v>
      </c>
      <c r="C16" s="64" t="s">
        <v>2133</v>
      </c>
      <c r="D16" s="95">
        <v>43356</v>
      </c>
    </row>
    <row r="17" spans="1:4" ht="35.25" customHeight="1" thickBot="1" x14ac:dyDescent="0.25">
      <c r="A17" s="250"/>
      <c r="B17" s="79" t="s">
        <v>360</v>
      </c>
      <c r="C17" s="64" t="s">
        <v>2134</v>
      </c>
      <c r="D17" s="95">
        <v>43411</v>
      </c>
    </row>
    <row r="18" spans="1:4" ht="35.25" customHeight="1" x14ac:dyDescent="0.2">
      <c r="A18" s="248">
        <v>2019</v>
      </c>
      <c r="B18" s="79" t="s">
        <v>2119</v>
      </c>
      <c r="C18" s="64" t="s">
        <v>2135</v>
      </c>
      <c r="D18" s="95">
        <v>43718</v>
      </c>
    </row>
    <row r="19" spans="1:4" ht="35.25" customHeight="1" thickBot="1" x14ac:dyDescent="0.25">
      <c r="A19" s="250"/>
      <c r="B19" s="79" t="s">
        <v>2119</v>
      </c>
      <c r="C19" s="64" t="s">
        <v>2136</v>
      </c>
      <c r="D19" s="95">
        <v>43718</v>
      </c>
    </row>
    <row r="20" spans="1:4" ht="65.25" customHeight="1" x14ac:dyDescent="0.2">
      <c r="A20" s="245">
        <v>2020</v>
      </c>
      <c r="B20" s="79" t="s">
        <v>2137</v>
      </c>
      <c r="C20" s="64" t="s">
        <v>2138</v>
      </c>
      <c r="D20" s="95">
        <v>43873</v>
      </c>
    </row>
    <row r="21" spans="1:4" ht="60" customHeight="1" x14ac:dyDescent="0.2">
      <c r="A21" s="246"/>
      <c r="B21" s="110" t="s">
        <v>360</v>
      </c>
      <c r="C21" s="111" t="s">
        <v>2139</v>
      </c>
      <c r="D21" s="112">
        <v>44327</v>
      </c>
    </row>
    <row r="22" spans="1:4" ht="75" customHeight="1" x14ac:dyDescent="0.2">
      <c r="A22" s="246"/>
      <c r="B22" s="110" t="s">
        <v>1716</v>
      </c>
      <c r="C22" s="111" t="s">
        <v>2140</v>
      </c>
      <c r="D22" s="112">
        <v>44322</v>
      </c>
    </row>
    <row r="23" spans="1:4" ht="72.75" customHeight="1" x14ac:dyDescent="0.2">
      <c r="A23" s="246"/>
      <c r="B23" s="110" t="s">
        <v>1716</v>
      </c>
      <c r="C23" s="111" t="s">
        <v>2141</v>
      </c>
      <c r="D23" s="112">
        <v>44322</v>
      </c>
    </row>
    <row r="24" spans="1:4" ht="24" x14ac:dyDescent="0.2">
      <c r="A24" s="246"/>
      <c r="B24" s="110" t="s">
        <v>1716</v>
      </c>
      <c r="C24" s="111" t="s">
        <v>2142</v>
      </c>
      <c r="D24" s="112">
        <v>44322</v>
      </c>
    </row>
    <row r="25" spans="1:4" ht="48" customHeight="1" x14ac:dyDescent="0.2">
      <c r="A25" s="246"/>
      <c r="B25" s="110" t="s">
        <v>1716</v>
      </c>
      <c r="C25" s="111" t="s">
        <v>2143</v>
      </c>
      <c r="D25" s="112">
        <v>44322</v>
      </c>
    </row>
    <row r="26" spans="1:4" ht="42.75" customHeight="1" x14ac:dyDescent="0.2">
      <c r="A26" s="246"/>
      <c r="B26" s="110" t="s">
        <v>2144</v>
      </c>
      <c r="C26" s="111" t="s">
        <v>2145</v>
      </c>
      <c r="D26" s="112">
        <v>44362</v>
      </c>
    </row>
    <row r="27" spans="1:4" ht="45" customHeight="1" x14ac:dyDescent="0.2">
      <c r="A27" s="246"/>
      <c r="B27" s="110" t="s">
        <v>2144</v>
      </c>
      <c r="C27" s="111" t="s">
        <v>2146</v>
      </c>
      <c r="D27" s="112">
        <v>44362</v>
      </c>
    </row>
    <row r="28" spans="1:4" ht="49.5" customHeight="1" x14ac:dyDescent="0.2">
      <c r="A28" s="246"/>
      <c r="B28" s="110" t="s">
        <v>360</v>
      </c>
      <c r="C28" s="111" t="s">
        <v>2147</v>
      </c>
      <c r="D28" s="112">
        <v>44365</v>
      </c>
    </row>
    <row r="29" spans="1:4" ht="54.75" customHeight="1" x14ac:dyDescent="0.2">
      <c r="A29" s="246"/>
      <c r="B29" s="110" t="s">
        <v>360</v>
      </c>
      <c r="C29" s="111" t="s">
        <v>2148</v>
      </c>
      <c r="D29" s="112">
        <v>44378</v>
      </c>
    </row>
    <row r="30" spans="1:4" ht="62.25" customHeight="1" x14ac:dyDescent="0.2">
      <c r="A30" s="246"/>
      <c r="B30" s="110" t="s">
        <v>261</v>
      </c>
      <c r="C30" s="111" t="s">
        <v>2149</v>
      </c>
      <c r="D30" s="112">
        <v>44397</v>
      </c>
    </row>
    <row r="31" spans="1:4" ht="62.25" customHeight="1" x14ac:dyDescent="0.2">
      <c r="A31" s="246"/>
      <c r="B31" s="110" t="s">
        <v>2144</v>
      </c>
      <c r="C31" s="111" t="s">
        <v>2150</v>
      </c>
      <c r="D31" s="112">
        <v>44446</v>
      </c>
    </row>
    <row r="32" spans="1:4" ht="48" x14ac:dyDescent="0.2">
      <c r="A32" s="246"/>
      <c r="B32" s="110" t="s">
        <v>360</v>
      </c>
      <c r="C32" s="111" t="s">
        <v>2151</v>
      </c>
      <c r="D32" s="112">
        <v>44424</v>
      </c>
    </row>
    <row r="33" spans="1:8" ht="25.5" x14ac:dyDescent="0.2">
      <c r="A33" s="144"/>
      <c r="B33" s="79" t="s">
        <v>2152</v>
      </c>
      <c r="C33" s="64" t="s">
        <v>283</v>
      </c>
      <c r="D33" s="83">
        <v>44454</v>
      </c>
    </row>
    <row r="34" spans="1:8" ht="24" x14ac:dyDescent="0.2">
      <c r="A34" s="144"/>
      <c r="B34" s="79" t="s">
        <v>283</v>
      </c>
      <c r="C34" s="64" t="s">
        <v>2153</v>
      </c>
      <c r="D34" s="95">
        <v>44586</v>
      </c>
    </row>
    <row r="35" spans="1:8" ht="60" x14ac:dyDescent="0.2">
      <c r="A35" s="144"/>
      <c r="B35" s="79" t="s">
        <v>283</v>
      </c>
      <c r="C35" s="64" t="s">
        <v>2154</v>
      </c>
      <c r="D35" s="95">
        <v>44609</v>
      </c>
    </row>
    <row r="36" spans="1:8" ht="36" x14ac:dyDescent="0.2">
      <c r="A36" s="144"/>
      <c r="B36" s="79" t="s">
        <v>283</v>
      </c>
      <c r="C36" s="64" t="s">
        <v>2155</v>
      </c>
      <c r="D36" s="95">
        <v>44609</v>
      </c>
    </row>
    <row r="37" spans="1:8" ht="36" x14ac:dyDescent="0.2">
      <c r="A37" s="144"/>
      <c r="B37" s="79" t="s">
        <v>552</v>
      </c>
      <c r="C37" s="64" t="s">
        <v>2156</v>
      </c>
      <c r="D37" s="95">
        <v>44680</v>
      </c>
    </row>
    <row r="38" spans="1:8" ht="48" x14ac:dyDescent="0.2">
      <c r="A38" s="144"/>
      <c r="B38" s="79" t="s">
        <v>552</v>
      </c>
      <c r="C38" s="64" t="s">
        <v>2157</v>
      </c>
      <c r="D38" s="95">
        <v>44694</v>
      </c>
    </row>
    <row r="39" spans="1:8" x14ac:dyDescent="0.2">
      <c r="A39" s="144"/>
      <c r="B39" s="79" t="s">
        <v>2158</v>
      </c>
      <c r="C39" s="64" t="s">
        <v>2159</v>
      </c>
      <c r="D39" s="95">
        <v>44705</v>
      </c>
    </row>
    <row r="40" spans="1:8" ht="24" x14ac:dyDescent="0.2">
      <c r="A40" s="144"/>
      <c r="B40" s="79" t="s">
        <v>2158</v>
      </c>
      <c r="C40" s="64" t="s">
        <v>2160</v>
      </c>
      <c r="D40" s="95">
        <v>44712</v>
      </c>
    </row>
    <row r="41" spans="1:8" x14ac:dyDescent="0.2">
      <c r="A41" s="144"/>
      <c r="B41" s="79" t="s">
        <v>2161</v>
      </c>
      <c r="C41" s="64" t="s">
        <v>2162</v>
      </c>
      <c r="D41" s="95">
        <v>44722</v>
      </c>
    </row>
    <row r="42" spans="1:8" s="9" customFormat="1" ht="42" customHeight="1" x14ac:dyDescent="0.2">
      <c r="A42" s="144"/>
      <c r="B42" s="79" t="s">
        <v>552</v>
      </c>
      <c r="C42" s="64" t="s">
        <v>2163</v>
      </c>
      <c r="D42" s="95" t="s">
        <v>176</v>
      </c>
      <c r="E42"/>
      <c r="F42"/>
      <c r="G42"/>
      <c r="H42"/>
    </row>
    <row r="43" spans="1:8" ht="38.25" customHeight="1" x14ac:dyDescent="0.2">
      <c r="A43" s="144"/>
      <c r="B43" s="79" t="s">
        <v>283</v>
      </c>
      <c r="C43" s="64" t="s">
        <v>284</v>
      </c>
      <c r="D43" s="95">
        <v>44978</v>
      </c>
    </row>
    <row r="44" spans="1:8" ht="49.9" customHeight="1" thickBot="1" x14ac:dyDescent="0.25">
      <c r="A44" s="144"/>
      <c r="B44" s="79" t="s">
        <v>283</v>
      </c>
      <c r="C44" s="64" t="s">
        <v>284</v>
      </c>
      <c r="D44" s="95">
        <v>44985</v>
      </c>
    </row>
    <row r="45" spans="1:8" ht="51" customHeight="1" x14ac:dyDescent="0.2">
      <c r="A45" s="245">
        <v>2023</v>
      </c>
      <c r="B45" s="79" t="s">
        <v>283</v>
      </c>
      <c r="C45" s="64" t="s">
        <v>287</v>
      </c>
      <c r="D45" s="83">
        <v>45001</v>
      </c>
    </row>
    <row r="46" spans="1:8" x14ac:dyDescent="0.2">
      <c r="A46" s="246"/>
    </row>
    <row r="47" spans="1:8" x14ac:dyDescent="0.2">
      <c r="A47" s="246"/>
    </row>
    <row r="48" spans="1:8" x14ac:dyDescent="0.2">
      <c r="A48" s="246"/>
    </row>
    <row r="49" spans="1:1" x14ac:dyDescent="0.2">
      <c r="A49" s="246"/>
    </row>
    <row r="50" spans="1:1" x14ac:dyDescent="0.2">
      <c r="A50" s="246"/>
    </row>
    <row r="51" spans="1:1" x14ac:dyDescent="0.2">
      <c r="A51" s="246"/>
    </row>
    <row r="52" spans="1:1" x14ac:dyDescent="0.2">
      <c r="A52" s="246"/>
    </row>
    <row r="53" spans="1:1" x14ac:dyDescent="0.2">
      <c r="A53" s="246"/>
    </row>
    <row r="54" spans="1:1" x14ac:dyDescent="0.2">
      <c r="A54" s="246"/>
    </row>
    <row r="55" spans="1:1" x14ac:dyDescent="0.2">
      <c r="A55" s="246"/>
    </row>
    <row r="56" spans="1:1" x14ac:dyDescent="0.2">
      <c r="A56" s="246"/>
    </row>
    <row r="57" spans="1:1" x14ac:dyDescent="0.2">
      <c r="A57" s="246"/>
    </row>
    <row r="58" spans="1:1" x14ac:dyDescent="0.2">
      <c r="A58" s="144"/>
    </row>
    <row r="59" spans="1:1" x14ac:dyDescent="0.2">
      <c r="A59" s="144"/>
    </row>
    <row r="60" spans="1:1" x14ac:dyDescent="0.2">
      <c r="A60" s="144"/>
    </row>
    <row r="61" spans="1:1" x14ac:dyDescent="0.2">
      <c r="A61" s="144"/>
    </row>
    <row r="62" spans="1:1" x14ac:dyDescent="0.2">
      <c r="A62" s="144"/>
    </row>
    <row r="63" spans="1:1" x14ac:dyDescent="0.2">
      <c r="A63" s="144"/>
    </row>
    <row r="64" spans="1:1" x14ac:dyDescent="0.2">
      <c r="A64" s="144"/>
    </row>
    <row r="65" spans="1:1" x14ac:dyDescent="0.2">
      <c r="A65" s="144"/>
    </row>
    <row r="66" spans="1:1" x14ac:dyDescent="0.2">
      <c r="A66" s="144"/>
    </row>
    <row r="67" spans="1:1" x14ac:dyDescent="0.2">
      <c r="A67" s="144"/>
    </row>
    <row r="68" spans="1:1" x14ac:dyDescent="0.2">
      <c r="A68" s="144"/>
    </row>
    <row r="69" spans="1:1" x14ac:dyDescent="0.2">
      <c r="A69" s="144"/>
    </row>
  </sheetData>
  <mergeCells count="6">
    <mergeCell ref="A45:A57"/>
    <mergeCell ref="C2:C3"/>
    <mergeCell ref="A6:A14"/>
    <mergeCell ref="A15:A17"/>
    <mergeCell ref="A18:A19"/>
    <mergeCell ref="A20:A32"/>
  </mergeCells>
  <phoneticPr fontId="63"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L37"/>
  <sheetViews>
    <sheetView zoomScale="89" zoomScaleNormal="89" workbookViewId="0">
      <pane ySplit="5" topLeftCell="A6" activePane="bottomLeft" state="frozen"/>
      <selection activeCell="N12" sqref="N12"/>
      <selection pane="bottomLeft" activeCell="C11" sqref="C11"/>
    </sheetView>
  </sheetViews>
  <sheetFormatPr defaultColWidth="8.42578125" defaultRowHeight="12.75" x14ac:dyDescent="0.2"/>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x14ac:dyDescent="0.25"/>
    <row r="2" spans="1:12" ht="34.5" customHeight="1" thickTop="1" x14ac:dyDescent="0.2">
      <c r="B2" s="126" t="s">
        <v>23</v>
      </c>
      <c r="D2" s="197" t="s">
        <v>8</v>
      </c>
      <c r="F2" s="87"/>
      <c r="H2" s="89"/>
    </row>
    <row r="3" spans="1:12" ht="27" customHeight="1" thickBot="1" x14ac:dyDescent="0.25">
      <c r="B3" s="62">
        <f>COUNTA(#REF!)</f>
        <v>1</v>
      </c>
      <c r="D3" s="198"/>
      <c r="F3" s="86" t="s">
        <v>24</v>
      </c>
      <c r="H3" s="86" t="s">
        <v>25</v>
      </c>
    </row>
    <row r="4" spans="1:12" ht="17.25" customHeight="1" thickTop="1" x14ac:dyDescent="0.2"/>
    <row r="5" spans="1:12" ht="15.75" thickBot="1" x14ac:dyDescent="0.25">
      <c r="A5" s="82" t="s">
        <v>26</v>
      </c>
      <c r="B5" s="82" t="s">
        <v>27</v>
      </c>
      <c r="C5" s="82" t="s">
        <v>28</v>
      </c>
      <c r="D5" s="82" t="s">
        <v>29</v>
      </c>
      <c r="E5" s="82" t="s">
        <v>30</v>
      </c>
      <c r="F5" s="82" t="s">
        <v>31</v>
      </c>
      <c r="G5" s="82" t="s">
        <v>36</v>
      </c>
      <c r="H5" s="82" t="s">
        <v>53</v>
      </c>
    </row>
    <row r="6" spans="1:12" ht="42.75" customHeight="1" thickBot="1" x14ac:dyDescent="0.25"/>
    <row r="7" spans="1:12" ht="44.25" customHeight="1" thickBot="1" x14ac:dyDescent="0.25">
      <c r="B7" s="120" t="s">
        <v>26</v>
      </c>
      <c r="C7" s="120" t="s">
        <v>39</v>
      </c>
      <c r="D7" s="120" t="s">
        <v>40</v>
      </c>
      <c r="E7" s="34"/>
    </row>
    <row r="8" spans="1:12" ht="19.5" customHeight="1" thickBot="1" x14ac:dyDescent="0.25"/>
    <row r="9" spans="1:12" ht="13.5" customHeight="1" thickBot="1" x14ac:dyDescent="0.25">
      <c r="C9" s="74" t="s">
        <v>41</v>
      </c>
      <c r="D9" s="74" t="s">
        <v>56</v>
      </c>
      <c r="J9" s="24"/>
      <c r="K9" s="24"/>
      <c r="L9" s="24"/>
    </row>
    <row r="10" spans="1:12" ht="45.75" customHeight="1" thickBot="1" x14ac:dyDescent="0.25">
      <c r="C10" s="76" t="s">
        <v>57</v>
      </c>
      <c r="D10" s="128" t="s">
        <v>51</v>
      </c>
    </row>
    <row r="11" spans="1:12" ht="51" customHeight="1" thickBot="1" x14ac:dyDescent="0.25">
      <c r="C11" s="76" t="s">
        <v>58</v>
      </c>
      <c r="D11" s="76" t="s">
        <v>52</v>
      </c>
      <c r="G11" s="21"/>
    </row>
    <row r="12" spans="1:12" ht="82.5" customHeight="1" thickBot="1" x14ac:dyDescent="0.25">
      <c r="C12" s="76" t="s">
        <v>49</v>
      </c>
      <c r="E12" s="2"/>
      <c r="F12" s="2"/>
    </row>
    <row r="13" spans="1:12" ht="60.75" customHeight="1" thickBot="1" x14ac:dyDescent="0.25">
      <c r="C13" s="76" t="s">
        <v>47</v>
      </c>
      <c r="E13" s="21"/>
      <c r="G13" s="24"/>
    </row>
    <row r="14" spans="1:12" ht="55.5" customHeight="1" x14ac:dyDescent="0.2">
      <c r="D14" s="2"/>
      <c r="G14" s="24"/>
    </row>
    <row r="15" spans="1:12" ht="61.5" customHeight="1" x14ac:dyDescent="0.2">
      <c r="D15" s="2"/>
    </row>
    <row r="16" spans="1:12" ht="97.5" customHeight="1" x14ac:dyDescent="0.2"/>
    <row r="17" spans="3:3" ht="71.25" customHeight="1" x14ac:dyDescent="0.2"/>
    <row r="18" spans="3:3" ht="60.75" customHeight="1" x14ac:dyDescent="0.2"/>
    <row r="19" spans="3:3" ht="95.25" customHeight="1" x14ac:dyDescent="0.2">
      <c r="C19" s="22"/>
    </row>
    <row r="20" spans="3:3" ht="95.25" customHeight="1" x14ac:dyDescent="0.2">
      <c r="C20" s="22"/>
    </row>
    <row r="21" spans="3:3" ht="95.25" customHeight="1" x14ac:dyDescent="0.2">
      <c r="C21" s="22"/>
    </row>
    <row r="22" spans="3:3" ht="95.25" customHeight="1" x14ac:dyDescent="0.2"/>
    <row r="23" spans="3:3" ht="95.25" customHeight="1" x14ac:dyDescent="0.2"/>
    <row r="24" spans="3:3" ht="95.25" customHeight="1" x14ac:dyDescent="0.2"/>
    <row r="25" spans="3:3" ht="95.25" customHeight="1" x14ac:dyDescent="0.2"/>
    <row r="26" spans="3:3" ht="95.25" customHeight="1" x14ac:dyDescent="0.2"/>
    <row r="27" spans="3:3" ht="95.25" customHeight="1" x14ac:dyDescent="0.2"/>
    <row r="28" spans="3:3" ht="95.25" customHeight="1" x14ac:dyDescent="0.2"/>
    <row r="29" spans="3:3" ht="72.75" customHeight="1" x14ac:dyDescent="0.2"/>
    <row r="30" spans="3:3" ht="72.75" customHeight="1" x14ac:dyDescent="0.2"/>
    <row r="31" spans="3:3" ht="72.75" customHeight="1" x14ac:dyDescent="0.2"/>
    <row r="32" spans="3:3" ht="41.25" customHeight="1" x14ac:dyDescent="0.2"/>
    <row r="33" ht="57" customHeight="1" x14ac:dyDescent="0.2"/>
    <row r="34" ht="111.75" customHeight="1" x14ac:dyDescent="0.2"/>
    <row r="35" ht="114" customHeight="1" x14ac:dyDescent="0.2"/>
    <row r="36" ht="90.75" customHeight="1" x14ac:dyDescent="0.2"/>
    <row r="37" ht="38.25" customHeight="1" x14ac:dyDescent="0.2"/>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hyperlinks>
    <hyperlink ref="C12" r:id="rId2" xr:uid="{00000000-0004-0000-0200-000001000000}"/>
    <hyperlink ref="C10" r:id="rId3" xr:uid="{00000000-0004-0000-0200-000002000000}"/>
    <hyperlink ref="C13" r:id="rId4" xr:uid="{00000000-0004-0000-0200-000003000000}"/>
    <hyperlink ref="C11" r:id="rId5" xr:uid="{00000000-0004-0000-0200-000005000000}"/>
    <hyperlink ref="G7" r:id="rId6" display="Link" xr:uid="{00000000-0004-0000-0200-000007000000}"/>
    <hyperlink ref="E8:F8" r:id="rId7" display="TED" xr:uid="{00000000-0004-0000-0200-000006000000}"/>
    <hyperlink ref="D10" r:id="rId8" xr:uid="{4109F2BC-39BF-46D4-A80C-4369689B1FA4}"/>
    <hyperlink ref="D11" r:id="rId9" display="CHAFEA" xr:uid="{C34982F2-AC41-44F4-8F84-A105377C486F}"/>
  </hyperlinks>
  <pageMargins left="0.75" right="0.75" top="1" bottom="1" header="0.5" footer="0.5"/>
  <pageSetup paperSize="9" orientation="portrait" r:id="rId10"/>
  <headerFooter alignWithMargins="0"/>
  <drawing r:id="rId1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FF"/>
  </sheetPr>
  <dimension ref="A1:O150"/>
  <sheetViews>
    <sheetView workbookViewId="0">
      <pane ySplit="5" topLeftCell="A115" activePane="bottomLeft" state="frozen"/>
      <selection pane="bottomLeft" activeCell="B121" sqref="B121:D121"/>
    </sheetView>
  </sheetViews>
  <sheetFormatPr defaultColWidth="8.42578125" defaultRowHeight="12.75" x14ac:dyDescent="0.2"/>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x14ac:dyDescent="0.25"/>
    <row r="2" spans="1:11" ht="34.5" customHeight="1" thickTop="1" x14ac:dyDescent="0.2">
      <c r="C2" s="235" t="s">
        <v>2164</v>
      </c>
      <c r="E2" s="87"/>
      <c r="G2" s="93"/>
    </row>
    <row r="3" spans="1:11" ht="25.5" customHeight="1" thickBot="1" x14ac:dyDescent="0.25">
      <c r="C3" s="236"/>
      <c r="E3" s="86" t="s">
        <v>164</v>
      </c>
      <c r="G3" s="86" t="s">
        <v>349</v>
      </c>
    </row>
    <row r="4" spans="1:11" ht="27" customHeight="1" thickTop="1" thickBot="1" x14ac:dyDescent="0.25"/>
    <row r="5" spans="1:11" ht="15.75" thickBot="1" x14ac:dyDescent="0.25">
      <c r="A5" s="71" t="s">
        <v>1050</v>
      </c>
      <c r="B5" s="71" t="s">
        <v>28</v>
      </c>
      <c r="C5" s="71" t="s">
        <v>1051</v>
      </c>
      <c r="D5" s="71" t="s">
        <v>30</v>
      </c>
    </row>
    <row r="6" spans="1:11" ht="45" customHeight="1" x14ac:dyDescent="0.2">
      <c r="A6" s="252">
        <v>2018</v>
      </c>
      <c r="B6" s="79" t="s">
        <v>360</v>
      </c>
      <c r="C6" s="64" t="s">
        <v>2165</v>
      </c>
      <c r="D6" s="95">
        <v>43126</v>
      </c>
    </row>
    <row r="7" spans="1:11" ht="45" customHeight="1" x14ac:dyDescent="0.2">
      <c r="A7" s="249"/>
      <c r="B7" s="79" t="s">
        <v>120</v>
      </c>
      <c r="C7" s="64" t="s">
        <v>2166</v>
      </c>
      <c r="D7" s="95">
        <v>43132</v>
      </c>
    </row>
    <row r="8" spans="1:11" ht="45" customHeight="1" x14ac:dyDescent="0.2">
      <c r="A8" s="249"/>
      <c r="B8" s="79" t="s">
        <v>120</v>
      </c>
      <c r="C8" s="64" t="s">
        <v>2167</v>
      </c>
      <c r="D8" s="95">
        <v>43146</v>
      </c>
      <c r="K8" s="91"/>
    </row>
    <row r="9" spans="1:11" ht="45" customHeight="1" x14ac:dyDescent="0.2">
      <c r="A9" s="249"/>
      <c r="B9" s="79" t="s">
        <v>120</v>
      </c>
      <c r="C9" s="64" t="s">
        <v>2168</v>
      </c>
      <c r="D9" s="95">
        <v>43160</v>
      </c>
    </row>
    <row r="10" spans="1:11" ht="45" customHeight="1" x14ac:dyDescent="0.2">
      <c r="A10" s="249"/>
      <c r="B10" s="79" t="s">
        <v>80</v>
      </c>
      <c r="C10" s="64" t="s">
        <v>2169</v>
      </c>
      <c r="D10" s="95">
        <v>43159</v>
      </c>
    </row>
    <row r="11" spans="1:11" ht="45" customHeight="1" x14ac:dyDescent="0.2">
      <c r="A11" s="249"/>
      <c r="B11" s="79" t="s">
        <v>120</v>
      </c>
      <c r="C11" s="64" t="s">
        <v>2170</v>
      </c>
      <c r="D11" s="95">
        <v>43167</v>
      </c>
    </row>
    <row r="12" spans="1:11" ht="45" customHeight="1" x14ac:dyDescent="0.2">
      <c r="A12" s="249"/>
      <c r="B12" s="79" t="s">
        <v>2171</v>
      </c>
      <c r="C12" s="64" t="s">
        <v>2172</v>
      </c>
      <c r="D12" s="95">
        <v>43190</v>
      </c>
    </row>
    <row r="13" spans="1:11" ht="45" customHeight="1" x14ac:dyDescent="0.2">
      <c r="A13" s="249"/>
      <c r="B13" s="79" t="s">
        <v>120</v>
      </c>
      <c r="C13" s="64" t="s">
        <v>2173</v>
      </c>
      <c r="D13" s="95">
        <v>43195</v>
      </c>
    </row>
    <row r="14" spans="1:11" ht="45" customHeight="1" x14ac:dyDescent="0.2">
      <c r="A14" s="249"/>
      <c r="B14" s="79" t="s">
        <v>120</v>
      </c>
      <c r="C14" s="64" t="s">
        <v>2174</v>
      </c>
      <c r="D14" s="95">
        <v>43216</v>
      </c>
    </row>
    <row r="15" spans="1:11" ht="45" customHeight="1" x14ac:dyDescent="0.2">
      <c r="A15" s="249"/>
      <c r="B15" s="79" t="s">
        <v>2175</v>
      </c>
      <c r="C15" s="64" t="s">
        <v>2176</v>
      </c>
      <c r="D15" s="95">
        <v>43209</v>
      </c>
    </row>
    <row r="16" spans="1:11" ht="45" customHeight="1" x14ac:dyDescent="0.2">
      <c r="A16" s="249"/>
      <c r="B16" s="79" t="s">
        <v>120</v>
      </c>
      <c r="C16" s="64" t="s">
        <v>2177</v>
      </c>
      <c r="D16" s="95">
        <v>43209</v>
      </c>
    </row>
    <row r="17" spans="1:4" ht="45" customHeight="1" x14ac:dyDescent="0.2">
      <c r="A17" s="249"/>
      <c r="B17" s="79" t="s">
        <v>120</v>
      </c>
      <c r="C17" s="64" t="s">
        <v>2174</v>
      </c>
      <c r="D17" s="95">
        <v>43216</v>
      </c>
    </row>
    <row r="18" spans="1:4" ht="45" customHeight="1" x14ac:dyDescent="0.2">
      <c r="A18" s="249"/>
      <c r="B18" s="79" t="s">
        <v>120</v>
      </c>
      <c r="C18" s="64" t="s">
        <v>2178</v>
      </c>
      <c r="D18" s="95">
        <v>43243</v>
      </c>
    </row>
    <row r="19" spans="1:4" ht="45" customHeight="1" x14ac:dyDescent="0.2">
      <c r="A19" s="249"/>
      <c r="B19" s="79" t="s">
        <v>120</v>
      </c>
      <c r="C19" s="64" t="s">
        <v>2179</v>
      </c>
      <c r="D19" s="95">
        <v>43251</v>
      </c>
    </row>
    <row r="20" spans="1:4" ht="45" customHeight="1" x14ac:dyDescent="0.2">
      <c r="A20" s="249"/>
      <c r="B20" s="79" t="s">
        <v>2171</v>
      </c>
      <c r="C20" s="64" t="s">
        <v>2180</v>
      </c>
      <c r="D20" s="95">
        <v>43332</v>
      </c>
    </row>
    <row r="21" spans="1:4" ht="45" customHeight="1" x14ac:dyDescent="0.2">
      <c r="A21" s="249"/>
      <c r="B21" s="79" t="s">
        <v>360</v>
      </c>
      <c r="C21" s="64" t="s">
        <v>2181</v>
      </c>
      <c r="D21" s="95">
        <v>43343</v>
      </c>
    </row>
    <row r="22" spans="1:4" ht="45" customHeight="1" x14ac:dyDescent="0.2">
      <c r="A22" s="249"/>
      <c r="B22" s="79" t="s">
        <v>2171</v>
      </c>
      <c r="C22" s="64" t="s">
        <v>2182</v>
      </c>
      <c r="D22" s="95">
        <v>43360</v>
      </c>
    </row>
    <row r="23" spans="1:4" ht="45" customHeight="1" x14ac:dyDescent="0.2">
      <c r="A23" s="249"/>
      <c r="B23" s="79" t="s">
        <v>2171</v>
      </c>
      <c r="C23" s="64" t="s">
        <v>2183</v>
      </c>
      <c r="D23" s="95">
        <v>43374</v>
      </c>
    </row>
    <row r="24" spans="1:4" ht="45" customHeight="1" x14ac:dyDescent="0.2">
      <c r="A24" s="249"/>
      <c r="B24" s="79" t="s">
        <v>120</v>
      </c>
      <c r="C24" s="64" t="s">
        <v>2184</v>
      </c>
      <c r="D24" s="95">
        <v>42902</v>
      </c>
    </row>
    <row r="25" spans="1:4" ht="45" customHeight="1" thickBot="1" x14ac:dyDescent="0.25">
      <c r="A25" s="253"/>
      <c r="B25" s="79" t="s">
        <v>2185</v>
      </c>
      <c r="C25" s="64" t="s">
        <v>2186</v>
      </c>
      <c r="D25" s="95">
        <v>43412</v>
      </c>
    </row>
    <row r="26" spans="1:4" ht="45" customHeight="1" x14ac:dyDescent="0.2">
      <c r="A26" s="252">
        <v>2019</v>
      </c>
      <c r="B26" s="79" t="s">
        <v>2185</v>
      </c>
      <c r="C26" s="64" t="s">
        <v>2187</v>
      </c>
      <c r="D26" s="95">
        <v>43480</v>
      </c>
    </row>
    <row r="27" spans="1:4" ht="45" customHeight="1" x14ac:dyDescent="0.2">
      <c r="A27" s="249"/>
      <c r="B27" s="79" t="s">
        <v>2185</v>
      </c>
      <c r="C27" s="64" t="s">
        <v>2188</v>
      </c>
      <c r="D27" s="95">
        <v>43503</v>
      </c>
    </row>
    <row r="28" spans="1:4" ht="45" customHeight="1" x14ac:dyDescent="0.2">
      <c r="A28" s="249"/>
      <c r="B28" s="79" t="s">
        <v>2185</v>
      </c>
      <c r="C28" s="64" t="s">
        <v>2189</v>
      </c>
      <c r="D28" s="95">
        <v>43516</v>
      </c>
    </row>
    <row r="29" spans="1:4" ht="45" customHeight="1" x14ac:dyDescent="0.2">
      <c r="A29" s="249"/>
      <c r="B29" s="79" t="s">
        <v>2185</v>
      </c>
      <c r="C29" s="64" t="s">
        <v>2190</v>
      </c>
      <c r="D29" s="95">
        <v>43523</v>
      </c>
    </row>
    <row r="30" spans="1:4" ht="45" customHeight="1" x14ac:dyDescent="0.2">
      <c r="A30" s="249"/>
      <c r="B30" s="79" t="s">
        <v>2185</v>
      </c>
      <c r="C30" s="64" t="s">
        <v>2191</v>
      </c>
      <c r="D30" s="95">
        <v>43531</v>
      </c>
    </row>
    <row r="31" spans="1:4" ht="45" customHeight="1" x14ac:dyDescent="0.2">
      <c r="A31" s="249"/>
      <c r="B31" s="79" t="s">
        <v>2185</v>
      </c>
      <c r="C31" s="64" t="s">
        <v>2192</v>
      </c>
      <c r="D31" s="95">
        <v>43592</v>
      </c>
    </row>
    <row r="32" spans="1:4" ht="45" customHeight="1" x14ac:dyDescent="0.2">
      <c r="A32" s="249"/>
      <c r="B32" s="79" t="s">
        <v>2185</v>
      </c>
      <c r="C32" s="64" t="s">
        <v>2193</v>
      </c>
      <c r="D32" s="95">
        <v>43530</v>
      </c>
    </row>
    <row r="33" spans="1:4" ht="45" customHeight="1" x14ac:dyDescent="0.2">
      <c r="A33" s="249"/>
      <c r="B33" s="79" t="s">
        <v>2185</v>
      </c>
      <c r="C33" s="64" t="s">
        <v>2194</v>
      </c>
      <c r="D33" s="95">
        <v>43560</v>
      </c>
    </row>
    <row r="34" spans="1:4" ht="45" customHeight="1" x14ac:dyDescent="0.2">
      <c r="A34" s="249"/>
      <c r="B34" s="79" t="s">
        <v>2185</v>
      </c>
      <c r="C34" s="64" t="s">
        <v>2195</v>
      </c>
      <c r="D34" s="95">
        <v>43579</v>
      </c>
    </row>
    <row r="35" spans="1:4" ht="45" customHeight="1" x14ac:dyDescent="0.2">
      <c r="A35" s="249"/>
      <c r="B35" s="79" t="s">
        <v>2185</v>
      </c>
      <c r="C35" s="64" t="s">
        <v>2196</v>
      </c>
      <c r="D35" s="95">
        <v>43613</v>
      </c>
    </row>
    <row r="36" spans="1:4" ht="45" customHeight="1" x14ac:dyDescent="0.2">
      <c r="A36" s="249"/>
      <c r="B36" s="79" t="s">
        <v>2185</v>
      </c>
      <c r="C36" s="64" t="s">
        <v>2197</v>
      </c>
      <c r="D36" s="95">
        <v>43616</v>
      </c>
    </row>
    <row r="37" spans="1:4" ht="45" customHeight="1" x14ac:dyDescent="0.2">
      <c r="A37" s="249"/>
      <c r="B37" s="79" t="s">
        <v>2185</v>
      </c>
      <c r="C37" s="64" t="s">
        <v>2198</v>
      </c>
      <c r="D37" s="95">
        <v>43620</v>
      </c>
    </row>
    <row r="38" spans="1:4" ht="45" customHeight="1" x14ac:dyDescent="0.2">
      <c r="A38" s="249"/>
      <c r="B38" s="79" t="s">
        <v>2185</v>
      </c>
      <c r="C38" s="64" t="s">
        <v>2199</v>
      </c>
      <c r="D38" s="95">
        <v>43713</v>
      </c>
    </row>
    <row r="39" spans="1:4" ht="45" customHeight="1" x14ac:dyDescent="0.2">
      <c r="A39" s="249"/>
      <c r="B39" s="79" t="s">
        <v>2185</v>
      </c>
      <c r="C39" s="64" t="s">
        <v>2200</v>
      </c>
      <c r="D39" s="95">
        <v>43776</v>
      </c>
    </row>
    <row r="40" spans="1:4" ht="54" customHeight="1" x14ac:dyDescent="0.2">
      <c r="A40" s="249"/>
      <c r="B40" s="79" t="s">
        <v>2185</v>
      </c>
      <c r="C40" s="64" t="s">
        <v>2201</v>
      </c>
      <c r="D40" s="95">
        <v>43782</v>
      </c>
    </row>
    <row r="41" spans="1:4" ht="36.75" customHeight="1" x14ac:dyDescent="0.2">
      <c r="A41" s="249"/>
      <c r="B41" s="79" t="s">
        <v>2185</v>
      </c>
      <c r="C41" s="64" t="s">
        <v>2202</v>
      </c>
      <c r="D41" s="95">
        <v>43797</v>
      </c>
    </row>
    <row r="42" spans="1:4" ht="30.75" customHeight="1" thickBot="1" x14ac:dyDescent="0.25">
      <c r="A42" s="249"/>
      <c r="B42" s="79" t="s">
        <v>120</v>
      </c>
      <c r="C42" s="64" t="s">
        <v>2203</v>
      </c>
      <c r="D42" s="95">
        <v>43796</v>
      </c>
    </row>
    <row r="43" spans="1:4" ht="33.75" customHeight="1" x14ac:dyDescent="0.2">
      <c r="A43" s="252">
        <v>2020</v>
      </c>
      <c r="B43" s="79" t="s">
        <v>2185</v>
      </c>
      <c r="C43" s="64" t="s">
        <v>2204</v>
      </c>
      <c r="D43" s="95">
        <v>43845</v>
      </c>
    </row>
    <row r="44" spans="1:4" ht="27" customHeight="1" x14ac:dyDescent="0.2">
      <c r="A44" s="249"/>
      <c r="B44" s="79" t="s">
        <v>2185</v>
      </c>
      <c r="C44" s="64" t="s">
        <v>2205</v>
      </c>
      <c r="D44" s="95">
        <v>43867</v>
      </c>
    </row>
    <row r="45" spans="1:4" ht="30.75" customHeight="1" x14ac:dyDescent="0.2">
      <c r="A45" s="249"/>
      <c r="B45" s="79" t="s">
        <v>136</v>
      </c>
      <c r="C45" s="64" t="s">
        <v>2206</v>
      </c>
      <c r="D45" s="95">
        <v>43865</v>
      </c>
    </row>
    <row r="46" spans="1:4" ht="25.5" customHeight="1" x14ac:dyDescent="0.2">
      <c r="A46" s="249"/>
      <c r="B46" s="79" t="s">
        <v>2207</v>
      </c>
      <c r="C46" s="64" t="s">
        <v>2208</v>
      </c>
      <c r="D46" s="95">
        <v>43873</v>
      </c>
    </row>
    <row r="47" spans="1:4" ht="28.5" customHeight="1" x14ac:dyDescent="0.2">
      <c r="A47" s="249"/>
      <c r="B47" s="79" t="s">
        <v>136</v>
      </c>
      <c r="C47" s="64" t="s">
        <v>2209</v>
      </c>
      <c r="D47" s="95">
        <v>43902</v>
      </c>
    </row>
    <row r="48" spans="1:4" ht="24.75" customHeight="1" x14ac:dyDescent="0.2">
      <c r="A48" s="249"/>
      <c r="B48" s="79" t="s">
        <v>731</v>
      </c>
      <c r="C48" s="64" t="s">
        <v>2210</v>
      </c>
      <c r="D48" s="95">
        <v>43902</v>
      </c>
    </row>
    <row r="49" spans="1:4" ht="33" customHeight="1" x14ac:dyDescent="0.2">
      <c r="A49" s="249"/>
      <c r="B49" s="79" t="s">
        <v>2171</v>
      </c>
      <c r="C49" s="64" t="s">
        <v>2211</v>
      </c>
      <c r="D49" s="95" t="s">
        <v>769</v>
      </c>
    </row>
    <row r="50" spans="1:4" ht="28.5" customHeight="1" x14ac:dyDescent="0.2">
      <c r="A50" s="249"/>
      <c r="B50" s="79" t="s">
        <v>2185</v>
      </c>
      <c r="C50" s="64" t="s">
        <v>2212</v>
      </c>
      <c r="D50" s="95" t="s">
        <v>2213</v>
      </c>
    </row>
    <row r="51" spans="1:4" ht="32.25" customHeight="1" thickBot="1" x14ac:dyDescent="0.25">
      <c r="A51" s="249"/>
      <c r="B51" s="79" t="s">
        <v>2214</v>
      </c>
      <c r="C51" s="64" t="s">
        <v>2215</v>
      </c>
      <c r="D51" s="95">
        <v>44165</v>
      </c>
    </row>
    <row r="52" spans="1:4" ht="26.25" customHeight="1" x14ac:dyDescent="0.2">
      <c r="A52" s="251">
        <v>2021</v>
      </c>
      <c r="B52" s="79" t="s">
        <v>2214</v>
      </c>
      <c r="C52" s="64" t="s">
        <v>2216</v>
      </c>
      <c r="D52" s="95">
        <v>44216</v>
      </c>
    </row>
    <row r="53" spans="1:4" ht="34.5" customHeight="1" thickBot="1" x14ac:dyDescent="0.25">
      <c r="A53" s="246"/>
      <c r="B53" s="79" t="s">
        <v>2214</v>
      </c>
      <c r="C53" s="64" t="s">
        <v>2217</v>
      </c>
      <c r="D53" s="95">
        <v>44236</v>
      </c>
    </row>
    <row r="54" spans="1:4" ht="40.5" customHeight="1" thickBot="1" x14ac:dyDescent="0.25">
      <c r="A54" s="246"/>
      <c r="B54" s="85" t="s">
        <v>360</v>
      </c>
      <c r="C54" s="64" t="s">
        <v>2218</v>
      </c>
      <c r="D54" s="83">
        <v>44333</v>
      </c>
    </row>
    <row r="55" spans="1:4" ht="48" x14ac:dyDescent="0.2">
      <c r="A55" s="246"/>
      <c r="B55" s="125" t="s">
        <v>360</v>
      </c>
      <c r="C55" s="64" t="s">
        <v>2219</v>
      </c>
      <c r="D55" s="83">
        <v>44354</v>
      </c>
    </row>
    <row r="56" spans="1:4" ht="30" customHeight="1" x14ac:dyDescent="0.2">
      <c r="A56" s="246"/>
      <c r="B56" s="79" t="s">
        <v>360</v>
      </c>
      <c r="C56" s="64" t="s">
        <v>2220</v>
      </c>
      <c r="D56" s="83">
        <v>44361</v>
      </c>
    </row>
    <row r="57" spans="1:4" ht="19.5" customHeight="1" x14ac:dyDescent="0.2">
      <c r="A57" s="246"/>
      <c r="B57" s="79" t="s">
        <v>360</v>
      </c>
      <c r="C57" s="64" t="s">
        <v>2221</v>
      </c>
      <c r="D57" s="83">
        <v>44368</v>
      </c>
    </row>
    <row r="58" spans="1:4" ht="25.5" customHeight="1" x14ac:dyDescent="0.2">
      <c r="A58" s="246"/>
      <c r="B58" s="79" t="s">
        <v>360</v>
      </c>
      <c r="C58" s="64" t="s">
        <v>2222</v>
      </c>
      <c r="D58" s="83">
        <v>44368</v>
      </c>
    </row>
    <row r="59" spans="1:4" x14ac:dyDescent="0.2">
      <c r="A59" s="246"/>
      <c r="B59" s="80" t="s">
        <v>360</v>
      </c>
      <c r="C59" s="64" t="s">
        <v>2220</v>
      </c>
      <c r="D59" s="83">
        <v>44371</v>
      </c>
    </row>
    <row r="60" spans="1:4" ht="29.25" customHeight="1" x14ac:dyDescent="0.2">
      <c r="A60" s="246"/>
      <c r="B60" s="79" t="s">
        <v>1421</v>
      </c>
      <c r="C60" s="64" t="s">
        <v>2223</v>
      </c>
      <c r="D60" s="83">
        <v>44373</v>
      </c>
    </row>
    <row r="61" spans="1:4" ht="24" customHeight="1" x14ac:dyDescent="0.2">
      <c r="A61" s="246"/>
      <c r="B61" s="79" t="s">
        <v>360</v>
      </c>
      <c r="C61" s="64" t="s">
        <v>2224</v>
      </c>
      <c r="D61" s="83">
        <v>44382</v>
      </c>
    </row>
    <row r="62" spans="1:4" ht="25.5" customHeight="1" x14ac:dyDescent="0.2">
      <c r="A62" s="246"/>
      <c r="B62" s="79" t="s">
        <v>360</v>
      </c>
      <c r="C62" s="64" t="s">
        <v>2225</v>
      </c>
      <c r="D62" s="83">
        <v>44382</v>
      </c>
    </row>
    <row r="63" spans="1:4" ht="33.75" customHeight="1" x14ac:dyDescent="0.2">
      <c r="A63" s="246"/>
      <c r="B63" s="79" t="s">
        <v>360</v>
      </c>
      <c r="C63" s="64" t="s">
        <v>2226</v>
      </c>
      <c r="D63" s="83">
        <v>44382</v>
      </c>
    </row>
    <row r="64" spans="1:4" ht="36" x14ac:dyDescent="0.2">
      <c r="A64" s="246"/>
      <c r="B64" s="80" t="s">
        <v>360</v>
      </c>
      <c r="C64" s="64" t="s">
        <v>2227</v>
      </c>
      <c r="D64" s="83">
        <v>44391</v>
      </c>
    </row>
    <row r="65" spans="1:4" ht="33" customHeight="1" x14ac:dyDescent="0.2">
      <c r="A65" s="246"/>
      <c r="B65" s="79" t="s">
        <v>360</v>
      </c>
      <c r="C65" s="64" t="s">
        <v>2228</v>
      </c>
      <c r="D65" s="83">
        <v>44403</v>
      </c>
    </row>
    <row r="66" spans="1:4" ht="33" customHeight="1" x14ac:dyDescent="0.2">
      <c r="A66" s="246"/>
      <c r="B66" s="138" t="s">
        <v>68</v>
      </c>
      <c r="C66" s="139" t="s">
        <v>2229</v>
      </c>
      <c r="D66" s="140">
        <v>44433</v>
      </c>
    </row>
    <row r="67" spans="1:4" ht="33" customHeight="1" x14ac:dyDescent="0.2">
      <c r="A67" s="246"/>
      <c r="B67" s="138" t="s">
        <v>68</v>
      </c>
      <c r="C67" s="139" t="s">
        <v>2230</v>
      </c>
      <c r="D67" s="140">
        <v>44433</v>
      </c>
    </row>
    <row r="68" spans="1:4" ht="33" customHeight="1" x14ac:dyDescent="0.2">
      <c r="A68" s="246"/>
      <c r="B68" s="138" t="s">
        <v>68</v>
      </c>
      <c r="C68" s="139" t="s">
        <v>2231</v>
      </c>
      <c r="D68" s="140">
        <v>44420</v>
      </c>
    </row>
    <row r="69" spans="1:4" ht="33" customHeight="1" x14ac:dyDescent="0.2">
      <c r="A69" s="246"/>
      <c r="B69" s="138" t="s">
        <v>68</v>
      </c>
      <c r="C69" s="139" t="s">
        <v>70</v>
      </c>
      <c r="D69" s="140">
        <v>44432</v>
      </c>
    </row>
    <row r="70" spans="1:4" ht="33" customHeight="1" x14ac:dyDescent="0.2">
      <c r="A70" s="246"/>
      <c r="B70" s="138" t="s">
        <v>68</v>
      </c>
      <c r="C70" s="139" t="s">
        <v>2232</v>
      </c>
      <c r="D70" s="140">
        <v>44418</v>
      </c>
    </row>
    <row r="71" spans="1:4" ht="33" customHeight="1" x14ac:dyDescent="0.2">
      <c r="A71" s="246"/>
      <c r="B71" s="138" t="s">
        <v>68</v>
      </c>
      <c r="C71" s="139" t="s">
        <v>2233</v>
      </c>
      <c r="D71" s="140">
        <v>44434</v>
      </c>
    </row>
    <row r="72" spans="1:4" ht="33" customHeight="1" x14ac:dyDescent="0.2">
      <c r="A72" s="246"/>
      <c r="B72" s="138" t="s">
        <v>68</v>
      </c>
      <c r="C72" s="139" t="s">
        <v>2234</v>
      </c>
      <c r="D72" s="140">
        <v>44446</v>
      </c>
    </row>
    <row r="73" spans="1:4" ht="33" customHeight="1" x14ac:dyDescent="0.2">
      <c r="A73" s="246"/>
      <c r="B73" s="138" t="s">
        <v>68</v>
      </c>
      <c r="C73" s="139" t="s">
        <v>2235</v>
      </c>
      <c r="D73" s="140">
        <v>44446</v>
      </c>
    </row>
    <row r="74" spans="1:4" ht="33" customHeight="1" x14ac:dyDescent="0.2">
      <c r="A74" s="246"/>
      <c r="B74" s="138" t="s">
        <v>68</v>
      </c>
      <c r="C74" s="139" t="s">
        <v>2236</v>
      </c>
      <c r="D74" s="140">
        <v>44446</v>
      </c>
    </row>
    <row r="75" spans="1:4" ht="33" customHeight="1" x14ac:dyDescent="0.2">
      <c r="A75" s="246"/>
      <c r="B75" s="138" t="s">
        <v>68</v>
      </c>
      <c r="C75" s="139" t="s">
        <v>2237</v>
      </c>
      <c r="D75" s="140">
        <v>44434</v>
      </c>
    </row>
    <row r="76" spans="1:4" ht="33" customHeight="1" x14ac:dyDescent="0.2">
      <c r="A76" s="246"/>
      <c r="B76" s="138" t="s">
        <v>68</v>
      </c>
      <c r="C76" s="139" t="s">
        <v>2238</v>
      </c>
      <c r="D76" s="140">
        <v>44432</v>
      </c>
    </row>
    <row r="77" spans="1:4" ht="33" customHeight="1" x14ac:dyDescent="0.2">
      <c r="A77" s="246"/>
      <c r="B77" s="138" t="s">
        <v>68</v>
      </c>
      <c r="C77" s="139" t="s">
        <v>2239</v>
      </c>
      <c r="D77" s="140">
        <v>44432</v>
      </c>
    </row>
    <row r="78" spans="1:4" ht="33" customHeight="1" x14ac:dyDescent="0.2">
      <c r="A78" s="246"/>
      <c r="B78" s="138" t="s">
        <v>2240</v>
      </c>
      <c r="C78" s="139" t="s">
        <v>2241</v>
      </c>
      <c r="D78" s="140">
        <v>44432</v>
      </c>
    </row>
    <row r="79" spans="1:4" ht="33" customHeight="1" x14ac:dyDescent="0.2">
      <c r="A79" s="246"/>
      <c r="B79" s="138" t="s">
        <v>68</v>
      </c>
      <c r="C79" s="139" t="s">
        <v>2242</v>
      </c>
      <c r="D79" s="140">
        <v>44434</v>
      </c>
    </row>
    <row r="80" spans="1:4" ht="33" customHeight="1" x14ac:dyDescent="0.2">
      <c r="A80" s="246"/>
      <c r="B80" s="138" t="s">
        <v>68</v>
      </c>
      <c r="C80" s="139" t="s">
        <v>2243</v>
      </c>
      <c r="D80" s="140">
        <v>44440</v>
      </c>
    </row>
    <row r="81" spans="1:4" ht="33" customHeight="1" x14ac:dyDescent="0.2">
      <c r="A81" s="246"/>
      <c r="B81" s="138" t="s">
        <v>552</v>
      </c>
      <c r="C81" s="139" t="s">
        <v>2244</v>
      </c>
      <c r="D81" s="140">
        <v>44413</v>
      </c>
    </row>
    <row r="82" spans="1:4" ht="33" customHeight="1" x14ac:dyDescent="0.2">
      <c r="A82" s="246"/>
      <c r="B82" s="138" t="s">
        <v>1421</v>
      </c>
      <c r="C82" s="139" t="s">
        <v>2245</v>
      </c>
      <c r="D82" s="140">
        <v>44440</v>
      </c>
    </row>
    <row r="83" spans="1:4" ht="33" customHeight="1" x14ac:dyDescent="0.2">
      <c r="A83" s="246"/>
      <c r="B83" s="138" t="s">
        <v>552</v>
      </c>
      <c r="C83" s="139" t="s">
        <v>2246</v>
      </c>
      <c r="D83" s="140">
        <v>44441</v>
      </c>
    </row>
    <row r="84" spans="1:4" ht="24" x14ac:dyDescent="0.2">
      <c r="A84" s="246"/>
      <c r="B84" s="79" t="s">
        <v>2185</v>
      </c>
      <c r="C84" s="64" t="s">
        <v>2247</v>
      </c>
      <c r="D84" s="83">
        <v>44454</v>
      </c>
    </row>
    <row r="85" spans="1:4" ht="24" x14ac:dyDescent="0.2">
      <c r="A85" s="246"/>
      <c r="B85" s="79" t="s">
        <v>2185</v>
      </c>
      <c r="C85" s="64" t="s">
        <v>2248</v>
      </c>
      <c r="D85" s="83">
        <v>44453</v>
      </c>
    </row>
    <row r="86" spans="1:4" x14ac:dyDescent="0.2">
      <c r="A86" s="246"/>
      <c r="B86" s="79" t="s">
        <v>68</v>
      </c>
      <c r="C86" s="64" t="s">
        <v>2249</v>
      </c>
      <c r="D86" s="83">
        <v>44469</v>
      </c>
    </row>
    <row r="87" spans="1:4" ht="24" x14ac:dyDescent="0.2">
      <c r="A87" s="246"/>
      <c r="B87" s="79" t="s">
        <v>68</v>
      </c>
      <c r="C87" s="64" t="s">
        <v>2250</v>
      </c>
      <c r="D87" s="83">
        <v>44468</v>
      </c>
    </row>
    <row r="88" spans="1:4" x14ac:dyDescent="0.2">
      <c r="A88" s="246"/>
      <c r="B88" s="79" t="s">
        <v>68</v>
      </c>
      <c r="C88" s="64" t="s">
        <v>2251</v>
      </c>
      <c r="D88" s="83">
        <v>44474</v>
      </c>
    </row>
    <row r="89" spans="1:4" ht="24" x14ac:dyDescent="0.2">
      <c r="A89" s="246"/>
      <c r="B89" s="79" t="s">
        <v>68</v>
      </c>
      <c r="C89" s="64" t="s">
        <v>2252</v>
      </c>
      <c r="D89" s="83">
        <v>44474</v>
      </c>
    </row>
    <row r="90" spans="1:4" x14ac:dyDescent="0.2">
      <c r="A90" s="246"/>
      <c r="B90" s="79" t="s">
        <v>68</v>
      </c>
      <c r="C90" s="64" t="s">
        <v>2253</v>
      </c>
      <c r="D90" s="83">
        <v>44474</v>
      </c>
    </row>
    <row r="91" spans="1:4" x14ac:dyDescent="0.2">
      <c r="A91" s="246"/>
      <c r="B91" s="79" t="s">
        <v>2254</v>
      </c>
      <c r="C91" s="64" t="s">
        <v>2255</v>
      </c>
      <c r="D91" s="83">
        <v>44475</v>
      </c>
    </row>
    <row r="92" spans="1:4" ht="24" x14ac:dyDescent="0.2">
      <c r="A92" s="246"/>
      <c r="B92" s="79" t="s">
        <v>2256</v>
      </c>
      <c r="C92" s="64" t="s">
        <v>2257</v>
      </c>
      <c r="D92" s="83">
        <v>44490</v>
      </c>
    </row>
    <row r="93" spans="1:4" x14ac:dyDescent="0.2">
      <c r="A93" s="246"/>
      <c r="B93" s="79" t="s">
        <v>68</v>
      </c>
      <c r="C93" s="64" t="s">
        <v>2258</v>
      </c>
      <c r="D93" s="83">
        <v>44517</v>
      </c>
    </row>
    <row r="94" spans="1:4" ht="48" x14ac:dyDescent="0.2">
      <c r="A94" s="246"/>
      <c r="B94" s="79" t="s">
        <v>2256</v>
      </c>
      <c r="C94" s="64" t="s">
        <v>2259</v>
      </c>
      <c r="D94" s="83">
        <v>44567</v>
      </c>
    </row>
    <row r="95" spans="1:4" ht="24" x14ac:dyDescent="0.2">
      <c r="A95" s="246"/>
      <c r="B95" s="79" t="s">
        <v>68</v>
      </c>
      <c r="C95" s="64" t="s">
        <v>2260</v>
      </c>
      <c r="D95" s="83" t="s">
        <v>61</v>
      </c>
    </row>
    <row r="96" spans="1:4" ht="24.6" customHeight="1" thickBot="1" x14ac:dyDescent="0.25">
      <c r="A96" s="246"/>
      <c r="B96" s="79" t="s">
        <v>68</v>
      </c>
      <c r="C96" s="64" t="s">
        <v>2261</v>
      </c>
      <c r="D96" s="83">
        <v>44685</v>
      </c>
    </row>
    <row r="97" spans="1:15" ht="24" x14ac:dyDescent="0.2">
      <c r="A97" s="251">
        <v>2022</v>
      </c>
      <c r="B97" s="79" t="s">
        <v>68</v>
      </c>
      <c r="C97" s="64" t="s">
        <v>2262</v>
      </c>
      <c r="D97" s="83">
        <v>44686</v>
      </c>
    </row>
    <row r="98" spans="1:15" x14ac:dyDescent="0.2">
      <c r="A98" s="246"/>
      <c r="B98" s="79" t="s">
        <v>1421</v>
      </c>
      <c r="C98" s="64" t="s">
        <v>2263</v>
      </c>
      <c r="D98" s="83">
        <v>44692</v>
      </c>
    </row>
    <row r="99" spans="1:15" ht="24" x14ac:dyDescent="0.2">
      <c r="A99" s="246"/>
      <c r="B99" s="79" t="s">
        <v>1421</v>
      </c>
      <c r="C99" s="64" t="s">
        <v>2264</v>
      </c>
      <c r="D99" s="83">
        <v>44692</v>
      </c>
    </row>
    <row r="100" spans="1:15" ht="24" x14ac:dyDescent="0.2">
      <c r="A100" s="246"/>
      <c r="B100" s="79" t="s">
        <v>1421</v>
      </c>
      <c r="C100" s="64" t="s">
        <v>2265</v>
      </c>
      <c r="D100" s="83">
        <v>44692</v>
      </c>
    </row>
    <row r="101" spans="1:15" x14ac:dyDescent="0.2">
      <c r="A101" s="246"/>
      <c r="B101" s="79" t="s">
        <v>68</v>
      </c>
      <c r="C101" s="64" t="s">
        <v>2249</v>
      </c>
      <c r="D101" s="83">
        <v>44712</v>
      </c>
    </row>
    <row r="102" spans="1:15" x14ac:dyDescent="0.2">
      <c r="A102" s="246"/>
      <c r="B102" s="79" t="s">
        <v>68</v>
      </c>
      <c r="C102" s="64" t="s">
        <v>2251</v>
      </c>
      <c r="D102" s="83">
        <v>44714</v>
      </c>
    </row>
    <row r="103" spans="1:15" ht="24" x14ac:dyDescent="0.2">
      <c r="A103" s="246"/>
      <c r="B103" s="79" t="s">
        <v>360</v>
      </c>
      <c r="C103" s="64" t="s">
        <v>2266</v>
      </c>
      <c r="D103" s="83">
        <v>44719</v>
      </c>
    </row>
    <row r="104" spans="1:15" ht="24" x14ac:dyDescent="0.2">
      <c r="A104" s="246"/>
      <c r="B104" s="79" t="s">
        <v>360</v>
      </c>
      <c r="C104" s="64" t="s">
        <v>2267</v>
      </c>
      <c r="D104" s="83">
        <v>44727</v>
      </c>
    </row>
    <row r="105" spans="1:15" x14ac:dyDescent="0.2">
      <c r="A105" s="246"/>
      <c r="B105" s="79" t="s">
        <v>1421</v>
      </c>
      <c r="C105" s="64" t="s">
        <v>2268</v>
      </c>
      <c r="D105" s="83">
        <v>44727</v>
      </c>
    </row>
    <row r="106" spans="1:15" ht="60.75" customHeight="1" x14ac:dyDescent="0.2">
      <c r="A106" s="246"/>
      <c r="B106" s="79" t="s">
        <v>68</v>
      </c>
      <c r="C106" s="64" t="s">
        <v>2269</v>
      </c>
      <c r="D106" s="83">
        <v>44824</v>
      </c>
    </row>
    <row r="107" spans="1:15" ht="60.75" customHeight="1" x14ac:dyDescent="0.2">
      <c r="A107" s="246"/>
      <c r="B107" s="79" t="s">
        <v>68</v>
      </c>
      <c r="C107" s="64" t="s">
        <v>2270</v>
      </c>
      <c r="D107" s="83">
        <v>44839</v>
      </c>
    </row>
    <row r="108" spans="1:15" ht="60.75" customHeight="1" x14ac:dyDescent="0.2">
      <c r="A108" s="246"/>
      <c r="B108" s="63" t="s">
        <v>14</v>
      </c>
      <c r="C108" s="64" t="s">
        <v>2271</v>
      </c>
      <c r="D108" s="83">
        <v>44852</v>
      </c>
    </row>
    <row r="109" spans="1:15" ht="60.75" customHeight="1" x14ac:dyDescent="0.2">
      <c r="A109" s="246"/>
      <c r="B109" s="79" t="s">
        <v>68</v>
      </c>
      <c r="C109" s="64" t="s">
        <v>2272</v>
      </c>
      <c r="D109" s="83">
        <v>44873</v>
      </c>
    </row>
    <row r="110" spans="1:15" ht="60.75" customHeight="1" x14ac:dyDescent="0.2">
      <c r="A110" s="246"/>
      <c r="B110" s="79" t="s">
        <v>2273</v>
      </c>
      <c r="C110" s="64" t="s">
        <v>2274</v>
      </c>
      <c r="D110" s="83">
        <v>44875</v>
      </c>
    </row>
    <row r="111" spans="1:15" ht="60" customHeight="1" x14ac:dyDescent="0.2">
      <c r="A111" s="246"/>
      <c r="B111" s="79" t="s">
        <v>68</v>
      </c>
      <c r="C111" s="64" t="s">
        <v>2275</v>
      </c>
      <c r="D111" s="83">
        <v>44893</v>
      </c>
      <c r="O111" s="21"/>
    </row>
    <row r="112" spans="1:15" ht="60.75" customHeight="1" x14ac:dyDescent="0.2">
      <c r="A112" s="246"/>
      <c r="B112" s="79" t="s">
        <v>68</v>
      </c>
      <c r="C112" s="64" t="s">
        <v>2276</v>
      </c>
      <c r="D112" s="83">
        <v>44937</v>
      </c>
    </row>
    <row r="113" spans="1:15" ht="60" customHeight="1" x14ac:dyDescent="0.2">
      <c r="A113" s="246"/>
      <c r="B113" s="79" t="s">
        <v>68</v>
      </c>
      <c r="C113" s="64" t="s">
        <v>2238</v>
      </c>
      <c r="D113" s="83">
        <v>44949</v>
      </c>
      <c r="O113" s="21"/>
    </row>
    <row r="114" spans="1:15" ht="60" customHeight="1" x14ac:dyDescent="0.2">
      <c r="A114" s="246"/>
      <c r="B114" s="79" t="s">
        <v>68</v>
      </c>
      <c r="C114" s="64" t="s">
        <v>2277</v>
      </c>
      <c r="D114" s="83">
        <v>44950</v>
      </c>
      <c r="O114" s="21"/>
    </row>
    <row r="115" spans="1:15" ht="60" customHeight="1" x14ac:dyDescent="0.2">
      <c r="A115" s="246"/>
      <c r="B115" s="79" t="s">
        <v>68</v>
      </c>
      <c r="C115" s="64" t="s">
        <v>2278</v>
      </c>
      <c r="D115" s="83">
        <v>44942</v>
      </c>
      <c r="O115" s="21"/>
    </row>
    <row r="116" spans="1:15" ht="36" x14ac:dyDescent="0.2">
      <c r="A116" s="246"/>
      <c r="B116" s="79" t="s">
        <v>127</v>
      </c>
      <c r="C116" s="64" t="s">
        <v>2279</v>
      </c>
      <c r="D116" s="83">
        <v>44957</v>
      </c>
    </row>
    <row r="117" spans="1:15" ht="36" x14ac:dyDescent="0.2">
      <c r="A117" s="246"/>
      <c r="B117" s="79" t="s">
        <v>127</v>
      </c>
      <c r="C117" s="64" t="s">
        <v>2280</v>
      </c>
      <c r="D117" s="83">
        <v>44957</v>
      </c>
    </row>
    <row r="118" spans="1:15" ht="42" customHeight="1" x14ac:dyDescent="0.2">
      <c r="A118" s="246"/>
      <c r="B118" s="79" t="s">
        <v>68</v>
      </c>
      <c r="C118" s="64" t="s">
        <v>2281</v>
      </c>
      <c r="D118" s="83">
        <v>44980</v>
      </c>
    </row>
    <row r="119" spans="1:15" ht="44.25" customHeight="1" x14ac:dyDescent="0.2">
      <c r="A119" s="246"/>
      <c r="B119" s="79" t="s">
        <v>68</v>
      </c>
      <c r="C119" s="64" t="s">
        <v>2282</v>
      </c>
      <c r="D119" s="83">
        <v>44978</v>
      </c>
    </row>
    <row r="120" spans="1:15" ht="43.9" customHeight="1" x14ac:dyDescent="0.2">
      <c r="A120" s="246"/>
      <c r="B120" s="79" t="s">
        <v>68</v>
      </c>
      <c r="C120" s="64" t="s">
        <v>69</v>
      </c>
      <c r="D120" s="83">
        <v>44986</v>
      </c>
    </row>
    <row r="121" spans="1:15" ht="43.15" customHeight="1" x14ac:dyDescent="0.2">
      <c r="A121" s="246"/>
      <c r="B121" s="79" t="s">
        <v>68</v>
      </c>
      <c r="C121" s="64" t="s">
        <v>70</v>
      </c>
      <c r="D121" s="83">
        <v>44999</v>
      </c>
    </row>
    <row r="122" spans="1:15" x14ac:dyDescent="0.2">
      <c r="A122" s="246"/>
    </row>
    <row r="123" spans="1:15" x14ac:dyDescent="0.2">
      <c r="A123" s="246"/>
    </row>
    <row r="124" spans="1:15" x14ac:dyDescent="0.2">
      <c r="A124" s="246"/>
    </row>
    <row r="125" spans="1:15" x14ac:dyDescent="0.2">
      <c r="A125" s="246"/>
    </row>
    <row r="126" spans="1:15" x14ac:dyDescent="0.2">
      <c r="A126" s="246"/>
    </row>
    <row r="127" spans="1:15" x14ac:dyDescent="0.2">
      <c r="A127" s="246"/>
    </row>
    <row r="128" spans="1:15" x14ac:dyDescent="0.2">
      <c r="A128" s="246"/>
    </row>
    <row r="129" spans="1:1" x14ac:dyDescent="0.2">
      <c r="A129" s="246"/>
    </row>
    <row r="130" spans="1:1" x14ac:dyDescent="0.2">
      <c r="A130" s="246"/>
    </row>
    <row r="131" spans="1:1" x14ac:dyDescent="0.2">
      <c r="A131" s="246"/>
    </row>
    <row r="132" spans="1:1" x14ac:dyDescent="0.2">
      <c r="A132" s="246"/>
    </row>
    <row r="133" spans="1:1" x14ac:dyDescent="0.2">
      <c r="A133" s="246"/>
    </row>
    <row r="134" spans="1:1" x14ac:dyDescent="0.2">
      <c r="A134" s="246"/>
    </row>
    <row r="135" spans="1:1" x14ac:dyDescent="0.2">
      <c r="A135" s="246"/>
    </row>
    <row r="136" spans="1:1" x14ac:dyDescent="0.2">
      <c r="A136" s="246"/>
    </row>
    <row r="137" spans="1:1" x14ac:dyDescent="0.2">
      <c r="A137" s="246"/>
    </row>
    <row r="138" spans="1:1" x14ac:dyDescent="0.2">
      <c r="A138" s="246"/>
    </row>
    <row r="139" spans="1:1" x14ac:dyDescent="0.2">
      <c r="A139" s="246"/>
    </row>
    <row r="140" spans="1:1" x14ac:dyDescent="0.2">
      <c r="A140" s="246"/>
    </row>
    <row r="141" spans="1:1" x14ac:dyDescent="0.2">
      <c r="A141" s="246"/>
    </row>
    <row r="142" spans="1:1" ht="52.5" customHeight="1" x14ac:dyDescent="0.2">
      <c r="A142" s="246"/>
    </row>
    <row r="143" spans="1:1" ht="71.25" customHeight="1" x14ac:dyDescent="0.2">
      <c r="A143" s="246"/>
    </row>
    <row r="144" spans="1:1" ht="55.5" customHeight="1" x14ac:dyDescent="0.2">
      <c r="A144" s="246"/>
    </row>
    <row r="145" spans="1:1" ht="57" customHeight="1" x14ac:dyDescent="0.2">
      <c r="A145" s="246"/>
    </row>
    <row r="146" spans="1:1" ht="57" customHeight="1" x14ac:dyDescent="0.2">
      <c r="A146" s="246"/>
    </row>
    <row r="147" spans="1:1" x14ac:dyDescent="0.2">
      <c r="A147" s="246"/>
    </row>
    <row r="148" spans="1:1" x14ac:dyDescent="0.2">
      <c r="A148" s="246"/>
    </row>
    <row r="149" spans="1:1" x14ac:dyDescent="0.2">
      <c r="A149" s="246"/>
    </row>
    <row r="150" spans="1:1" x14ac:dyDescent="0.2">
      <c r="A150" s="246"/>
    </row>
  </sheetData>
  <mergeCells count="6">
    <mergeCell ref="A97:A150"/>
    <mergeCell ref="C2:C3"/>
    <mergeCell ref="A6:A25"/>
    <mergeCell ref="A26:A42"/>
    <mergeCell ref="A43:A51"/>
    <mergeCell ref="A52:A96"/>
  </mergeCells>
  <phoneticPr fontId="24" type="noConversion"/>
  <conditionalFormatting sqref="A106:A115">
    <cfRule type="cellIs" dxfId="5"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FF"/>
  </sheetPr>
  <dimension ref="A1:J140"/>
  <sheetViews>
    <sheetView workbookViewId="0">
      <pane ySplit="5" topLeftCell="A6" activePane="bottomLeft" state="frozen"/>
      <selection pane="bottomLeft" activeCell="C7" sqref="C7"/>
    </sheetView>
  </sheetViews>
  <sheetFormatPr defaultColWidth="8.42578125" defaultRowHeight="12.75" x14ac:dyDescent="0.2"/>
  <cols>
    <col min="2" max="2" width="18" customWidth="1"/>
    <col min="3" max="3" width="46.28515625" customWidth="1"/>
    <col min="4" max="4" width="17.28515625" customWidth="1"/>
    <col min="5" max="5" width="14" customWidth="1"/>
    <col min="7" max="7" width="13.28515625" customWidth="1"/>
  </cols>
  <sheetData>
    <row r="1" spans="1:10" ht="16.5" customHeight="1" thickBot="1" x14ac:dyDescent="0.25"/>
    <row r="2" spans="1:10" ht="37.5" customHeight="1" thickTop="1" x14ac:dyDescent="0.2">
      <c r="C2" s="235" t="s">
        <v>2283</v>
      </c>
      <c r="E2" s="87"/>
      <c r="G2" s="93"/>
    </row>
    <row r="3" spans="1:10" ht="27.75" customHeight="1" thickBot="1" x14ac:dyDescent="0.25">
      <c r="C3" s="236"/>
      <c r="E3" s="86" t="s">
        <v>164</v>
      </c>
      <c r="G3" s="86" t="s">
        <v>349</v>
      </c>
    </row>
    <row r="4" spans="1:10" ht="21" customHeight="1" thickTop="1" thickBot="1" x14ac:dyDescent="0.25"/>
    <row r="5" spans="1:10" ht="15.75" thickBot="1" x14ac:dyDescent="0.25">
      <c r="A5" s="71" t="s">
        <v>1050</v>
      </c>
      <c r="B5" s="71" t="s">
        <v>28</v>
      </c>
      <c r="C5" s="71" t="s">
        <v>1051</v>
      </c>
      <c r="D5" s="71" t="s">
        <v>30</v>
      </c>
    </row>
    <row r="6" spans="1:10" ht="66" customHeight="1" x14ac:dyDescent="0.2">
      <c r="A6" s="252">
        <v>2018</v>
      </c>
      <c r="B6" s="79" t="s">
        <v>2284</v>
      </c>
      <c r="C6" s="64" t="s">
        <v>2285</v>
      </c>
      <c r="D6" s="95">
        <v>43111</v>
      </c>
    </row>
    <row r="7" spans="1:10" ht="50.25" customHeight="1" x14ac:dyDescent="0.2">
      <c r="A7" s="249"/>
      <c r="B7" s="79" t="s">
        <v>2286</v>
      </c>
      <c r="C7" s="64" t="s">
        <v>2287</v>
      </c>
      <c r="D7" s="95">
        <v>43160</v>
      </c>
    </row>
    <row r="8" spans="1:10" ht="50.25" customHeight="1" x14ac:dyDescent="0.2">
      <c r="A8" s="249"/>
      <c r="B8" s="79" t="s">
        <v>2288</v>
      </c>
      <c r="C8" s="64" t="s">
        <v>2289</v>
      </c>
      <c r="D8" s="95">
        <v>43165</v>
      </c>
      <c r="J8" s="91"/>
    </row>
    <row r="9" spans="1:10" ht="50.25" customHeight="1" x14ac:dyDescent="0.2">
      <c r="A9" s="249"/>
      <c r="B9" s="79" t="s">
        <v>2288</v>
      </c>
      <c r="C9" s="64" t="s">
        <v>2290</v>
      </c>
      <c r="D9" s="95">
        <v>43179</v>
      </c>
    </row>
    <row r="10" spans="1:10" ht="50.25" customHeight="1" x14ac:dyDescent="0.2">
      <c r="A10" s="249"/>
      <c r="B10" s="79" t="s">
        <v>2291</v>
      </c>
      <c r="C10" s="64" t="s">
        <v>2292</v>
      </c>
      <c r="D10" s="95">
        <v>43179</v>
      </c>
    </row>
    <row r="11" spans="1:10" ht="50.25" customHeight="1" x14ac:dyDescent="0.2">
      <c r="A11" s="249"/>
      <c r="B11" s="79" t="s">
        <v>2293</v>
      </c>
      <c r="C11" s="64" t="s">
        <v>2294</v>
      </c>
      <c r="D11" s="95">
        <v>43187</v>
      </c>
    </row>
    <row r="12" spans="1:10" ht="50.25" customHeight="1" x14ac:dyDescent="0.2">
      <c r="A12" s="249"/>
      <c r="B12" s="79" t="s">
        <v>2286</v>
      </c>
      <c r="C12" s="64" t="s">
        <v>2295</v>
      </c>
      <c r="D12" s="95">
        <v>43195</v>
      </c>
    </row>
    <row r="13" spans="1:10" ht="50.25" customHeight="1" x14ac:dyDescent="0.2">
      <c r="A13" s="249"/>
      <c r="B13" s="79" t="s">
        <v>2286</v>
      </c>
      <c r="C13" s="64" t="s">
        <v>2296</v>
      </c>
      <c r="D13" s="95">
        <v>43195</v>
      </c>
    </row>
    <row r="14" spans="1:10" ht="50.25" customHeight="1" x14ac:dyDescent="0.2">
      <c r="A14" s="249"/>
      <c r="B14" s="79" t="s">
        <v>2297</v>
      </c>
      <c r="C14" s="64" t="s">
        <v>2298</v>
      </c>
      <c r="D14" s="95">
        <v>43216</v>
      </c>
    </row>
    <row r="15" spans="1:10" ht="50.25" customHeight="1" x14ac:dyDescent="0.2">
      <c r="A15" s="249"/>
      <c r="B15" s="79" t="s">
        <v>1948</v>
      </c>
      <c r="C15" s="64" t="s">
        <v>2299</v>
      </c>
      <c r="D15" s="95">
        <v>43235</v>
      </c>
    </row>
    <row r="16" spans="1:10" ht="50.25" customHeight="1" x14ac:dyDescent="0.2">
      <c r="A16" s="249"/>
      <c r="B16" s="79" t="s">
        <v>2297</v>
      </c>
      <c r="C16" s="64" t="s">
        <v>2300</v>
      </c>
      <c r="D16" s="95">
        <v>43251</v>
      </c>
    </row>
    <row r="17" spans="1:4" ht="50.25" customHeight="1" thickBot="1" x14ac:dyDescent="0.25">
      <c r="A17" s="253"/>
      <c r="B17" s="79" t="s">
        <v>2301</v>
      </c>
      <c r="C17" s="64" t="s">
        <v>2302</v>
      </c>
      <c r="D17" s="95">
        <v>43389</v>
      </c>
    </row>
    <row r="18" spans="1:4" ht="50.25" customHeight="1" x14ac:dyDescent="0.2">
      <c r="A18" s="252">
        <v>2019</v>
      </c>
      <c r="B18" s="79" t="s">
        <v>2303</v>
      </c>
      <c r="C18" s="64" t="s">
        <v>2304</v>
      </c>
      <c r="D18" s="95">
        <v>43496</v>
      </c>
    </row>
    <row r="19" spans="1:4" ht="50.25" customHeight="1" x14ac:dyDescent="0.2">
      <c r="A19" s="249"/>
      <c r="B19" s="79" t="s">
        <v>2303</v>
      </c>
      <c r="C19" s="64" t="s">
        <v>2305</v>
      </c>
      <c r="D19" s="95">
        <v>43496</v>
      </c>
    </row>
    <row r="20" spans="1:4" ht="50.25" customHeight="1" x14ac:dyDescent="0.2">
      <c r="A20" s="249"/>
      <c r="B20" s="79" t="s">
        <v>2303</v>
      </c>
      <c r="C20" s="64" t="s">
        <v>2306</v>
      </c>
      <c r="D20" s="95">
        <v>43496</v>
      </c>
    </row>
    <row r="21" spans="1:4" ht="50.25" customHeight="1" x14ac:dyDescent="0.2">
      <c r="A21" s="249"/>
      <c r="B21" s="79" t="s">
        <v>2303</v>
      </c>
      <c r="C21" s="64" t="s">
        <v>2307</v>
      </c>
      <c r="D21" s="95">
        <v>43496</v>
      </c>
    </row>
    <row r="22" spans="1:4" ht="50.25" customHeight="1" x14ac:dyDescent="0.2">
      <c r="A22" s="249"/>
      <c r="B22" s="79" t="s">
        <v>2303</v>
      </c>
      <c r="C22" s="64" t="s">
        <v>2308</v>
      </c>
      <c r="D22" s="95">
        <v>43496</v>
      </c>
    </row>
    <row r="23" spans="1:4" ht="50.25" customHeight="1" x14ac:dyDescent="0.2">
      <c r="A23" s="249"/>
      <c r="B23" s="79" t="s">
        <v>2309</v>
      </c>
      <c r="C23" s="64" t="s">
        <v>2310</v>
      </c>
      <c r="D23" s="95">
        <v>43508</v>
      </c>
    </row>
    <row r="24" spans="1:4" ht="50.25" customHeight="1" x14ac:dyDescent="0.2">
      <c r="A24" s="249"/>
      <c r="B24" s="79" t="s">
        <v>2311</v>
      </c>
      <c r="C24" s="64" t="s">
        <v>2312</v>
      </c>
      <c r="D24" s="95">
        <v>43510</v>
      </c>
    </row>
    <row r="25" spans="1:4" ht="50.25" customHeight="1" x14ac:dyDescent="0.2">
      <c r="A25" s="249"/>
      <c r="B25" s="79" t="s">
        <v>2311</v>
      </c>
      <c r="C25" s="64" t="s">
        <v>2313</v>
      </c>
      <c r="D25" s="95">
        <v>43510</v>
      </c>
    </row>
    <row r="26" spans="1:4" ht="50.25" customHeight="1" x14ac:dyDescent="0.2">
      <c r="A26" s="249"/>
      <c r="B26" s="79" t="s">
        <v>2301</v>
      </c>
      <c r="C26" s="64" t="s">
        <v>2302</v>
      </c>
      <c r="D26" s="95">
        <v>43531</v>
      </c>
    </row>
    <row r="27" spans="1:4" ht="50.25" customHeight="1" x14ac:dyDescent="0.2">
      <c r="A27" s="249"/>
      <c r="B27" s="79" t="s">
        <v>2311</v>
      </c>
      <c r="C27" s="64" t="s">
        <v>2314</v>
      </c>
      <c r="D27" s="95">
        <v>43543</v>
      </c>
    </row>
    <row r="28" spans="1:4" ht="50.25" customHeight="1" x14ac:dyDescent="0.2">
      <c r="A28" s="249"/>
      <c r="B28" s="79" t="s">
        <v>2315</v>
      </c>
      <c r="C28" s="64" t="s">
        <v>2316</v>
      </c>
      <c r="D28" s="95">
        <v>43559</v>
      </c>
    </row>
    <row r="29" spans="1:4" ht="50.25" customHeight="1" x14ac:dyDescent="0.2">
      <c r="A29" s="249"/>
      <c r="B29" s="79" t="s">
        <v>2315</v>
      </c>
      <c r="C29" s="64" t="s">
        <v>2317</v>
      </c>
      <c r="D29" s="95">
        <v>43559</v>
      </c>
    </row>
    <row r="30" spans="1:4" ht="50.25" customHeight="1" x14ac:dyDescent="0.2">
      <c r="A30" s="249"/>
      <c r="B30" s="79" t="s">
        <v>2318</v>
      </c>
      <c r="C30" s="64" t="s">
        <v>2319</v>
      </c>
      <c r="D30" s="95">
        <v>43566</v>
      </c>
    </row>
    <row r="31" spans="1:4" ht="50.25" customHeight="1" x14ac:dyDescent="0.2">
      <c r="A31" s="249"/>
      <c r="B31" s="79" t="s">
        <v>2318</v>
      </c>
      <c r="C31" s="64" t="s">
        <v>2320</v>
      </c>
      <c r="D31" s="95">
        <v>43566</v>
      </c>
    </row>
    <row r="32" spans="1:4" ht="50.25" customHeight="1" x14ac:dyDescent="0.2">
      <c r="A32" s="249"/>
      <c r="B32" s="79" t="s">
        <v>2321</v>
      </c>
      <c r="C32" s="64" t="s">
        <v>2322</v>
      </c>
      <c r="D32" s="95">
        <v>43571</v>
      </c>
    </row>
    <row r="33" spans="1:4" ht="50.25" customHeight="1" x14ac:dyDescent="0.2">
      <c r="A33" s="249"/>
      <c r="B33" s="79" t="s">
        <v>2311</v>
      </c>
      <c r="C33" s="64" t="s">
        <v>2323</v>
      </c>
      <c r="D33" s="95">
        <v>43580</v>
      </c>
    </row>
    <row r="34" spans="1:4" ht="50.25" customHeight="1" x14ac:dyDescent="0.2">
      <c r="A34" s="249"/>
      <c r="B34" s="79" t="s">
        <v>2318</v>
      </c>
      <c r="C34" s="64" t="s">
        <v>2324</v>
      </c>
      <c r="D34" s="95">
        <v>43579</v>
      </c>
    </row>
    <row r="35" spans="1:4" ht="50.25" customHeight="1" x14ac:dyDescent="0.2">
      <c r="A35" s="249"/>
      <c r="B35" s="79" t="s">
        <v>2311</v>
      </c>
      <c r="C35" s="64" t="s">
        <v>2325</v>
      </c>
      <c r="D35" s="95">
        <v>43587</v>
      </c>
    </row>
    <row r="36" spans="1:4" ht="50.25" customHeight="1" x14ac:dyDescent="0.2">
      <c r="A36" s="249"/>
      <c r="B36" s="79" t="s">
        <v>2321</v>
      </c>
      <c r="C36" s="64" t="s">
        <v>2326</v>
      </c>
      <c r="D36" s="95">
        <v>43599</v>
      </c>
    </row>
    <row r="37" spans="1:4" ht="50.25" customHeight="1" x14ac:dyDescent="0.2">
      <c r="A37" s="249"/>
      <c r="B37" s="79" t="s">
        <v>2318</v>
      </c>
      <c r="C37" s="64" t="s">
        <v>2327</v>
      </c>
      <c r="D37" s="95">
        <v>43599</v>
      </c>
    </row>
    <row r="38" spans="1:4" ht="50.25" customHeight="1" x14ac:dyDescent="0.2">
      <c r="A38" s="249"/>
      <c r="B38" s="79" t="s">
        <v>2318</v>
      </c>
      <c r="C38" s="64" t="s">
        <v>2328</v>
      </c>
      <c r="D38" s="95">
        <v>43601</v>
      </c>
    </row>
    <row r="39" spans="1:4" ht="50.25" customHeight="1" x14ac:dyDescent="0.2">
      <c r="A39" s="249"/>
      <c r="B39" s="79" t="s">
        <v>1948</v>
      </c>
      <c r="C39" s="64" t="s">
        <v>2329</v>
      </c>
      <c r="D39" s="95">
        <v>43600</v>
      </c>
    </row>
    <row r="40" spans="1:4" ht="50.25" customHeight="1" x14ac:dyDescent="0.2">
      <c r="A40" s="249"/>
      <c r="B40" s="79" t="s">
        <v>2311</v>
      </c>
      <c r="C40" s="64" t="s">
        <v>2330</v>
      </c>
      <c r="D40" s="95">
        <v>43613</v>
      </c>
    </row>
    <row r="41" spans="1:4" ht="50.25" customHeight="1" x14ac:dyDescent="0.2">
      <c r="A41" s="249"/>
      <c r="B41" s="79" t="s">
        <v>145</v>
      </c>
      <c r="C41" s="64" t="s">
        <v>2331</v>
      </c>
      <c r="D41" s="95">
        <v>43613</v>
      </c>
    </row>
    <row r="42" spans="1:4" ht="50.25" customHeight="1" x14ac:dyDescent="0.2">
      <c r="A42" s="249"/>
      <c r="B42" s="79" t="s">
        <v>2332</v>
      </c>
      <c r="C42" s="64" t="s">
        <v>2333</v>
      </c>
      <c r="D42" s="95">
        <v>43629</v>
      </c>
    </row>
    <row r="43" spans="1:4" ht="50.25" customHeight="1" x14ac:dyDescent="0.2">
      <c r="A43" s="249"/>
      <c r="B43" s="79" t="s">
        <v>2318</v>
      </c>
      <c r="C43" s="64" t="s">
        <v>2334</v>
      </c>
      <c r="D43" s="95">
        <v>43629</v>
      </c>
    </row>
    <row r="44" spans="1:4" ht="50.25" customHeight="1" x14ac:dyDescent="0.2">
      <c r="A44" s="249"/>
      <c r="B44" s="79" t="s">
        <v>2318</v>
      </c>
      <c r="C44" s="64" t="s">
        <v>2335</v>
      </c>
      <c r="D44" s="95">
        <v>43636</v>
      </c>
    </row>
    <row r="45" spans="1:4" ht="50.25" customHeight="1" x14ac:dyDescent="0.2">
      <c r="A45" s="249"/>
      <c r="B45" s="79" t="s">
        <v>2336</v>
      </c>
      <c r="C45" s="64" t="s">
        <v>2337</v>
      </c>
      <c r="D45" s="95">
        <v>43797</v>
      </c>
    </row>
    <row r="46" spans="1:4" ht="33.75" customHeight="1" thickBot="1" x14ac:dyDescent="0.25">
      <c r="A46" s="250"/>
      <c r="B46" s="79" t="s">
        <v>2336</v>
      </c>
      <c r="C46" s="64" t="s">
        <v>2338</v>
      </c>
      <c r="D46" s="95">
        <v>43797</v>
      </c>
    </row>
    <row r="47" spans="1:4" ht="25.5" customHeight="1" x14ac:dyDescent="0.2">
      <c r="A47" s="248">
        <v>2020</v>
      </c>
      <c r="B47" s="79" t="s">
        <v>2303</v>
      </c>
      <c r="C47" s="64" t="s">
        <v>2339</v>
      </c>
      <c r="D47" s="95">
        <v>43860</v>
      </c>
    </row>
    <row r="48" spans="1:4" ht="25.5" customHeight="1" x14ac:dyDescent="0.2">
      <c r="A48" s="249"/>
      <c r="B48" s="79" t="s">
        <v>2336</v>
      </c>
      <c r="C48" s="64" t="s">
        <v>2340</v>
      </c>
      <c r="D48" s="95">
        <v>43873</v>
      </c>
    </row>
    <row r="49" spans="1:4" ht="29.25" customHeight="1" x14ac:dyDescent="0.2">
      <c r="A49" s="249"/>
      <c r="B49" s="79" t="s">
        <v>2341</v>
      </c>
      <c r="C49" s="64" t="s">
        <v>2342</v>
      </c>
      <c r="D49" s="95" t="s">
        <v>2343</v>
      </c>
    </row>
    <row r="50" spans="1:4" ht="33" customHeight="1" x14ac:dyDescent="0.2">
      <c r="A50" s="249"/>
      <c r="B50" s="79" t="s">
        <v>2341</v>
      </c>
      <c r="C50" s="64" t="s">
        <v>2344</v>
      </c>
      <c r="D50" s="95">
        <v>44116</v>
      </c>
    </row>
    <row r="51" spans="1:4" ht="35.25" customHeight="1" x14ac:dyDescent="0.2">
      <c r="A51" s="249"/>
      <c r="B51" s="79" t="s">
        <v>2341</v>
      </c>
      <c r="C51" s="64" t="s">
        <v>2345</v>
      </c>
      <c r="D51" s="95" t="s">
        <v>2346</v>
      </c>
    </row>
    <row r="52" spans="1:4" ht="37.5" customHeight="1" x14ac:dyDescent="0.2">
      <c r="A52" s="249"/>
      <c r="B52" s="79" t="s">
        <v>2341</v>
      </c>
      <c r="C52" s="64" t="s">
        <v>2347</v>
      </c>
      <c r="D52" s="95" t="s">
        <v>2348</v>
      </c>
    </row>
    <row r="53" spans="1:4" ht="26.25" customHeight="1" thickBot="1" x14ac:dyDescent="0.25">
      <c r="A53" s="255"/>
      <c r="B53" s="79" t="s">
        <v>2341</v>
      </c>
      <c r="C53" s="64" t="s">
        <v>2349</v>
      </c>
      <c r="D53" s="95" t="s">
        <v>2350</v>
      </c>
    </row>
    <row r="54" spans="1:4" ht="47.25" customHeight="1" thickTop="1" x14ac:dyDescent="0.2">
      <c r="A54" s="254">
        <v>2021</v>
      </c>
      <c r="B54" s="79" t="s">
        <v>2341</v>
      </c>
      <c r="C54" s="64" t="s">
        <v>2351</v>
      </c>
      <c r="D54" s="95" t="s">
        <v>2352</v>
      </c>
    </row>
    <row r="55" spans="1:4" ht="57" customHeight="1" x14ac:dyDescent="0.2">
      <c r="A55" s="246"/>
      <c r="B55" s="79" t="s">
        <v>2341</v>
      </c>
      <c r="C55" s="64" t="s">
        <v>2353</v>
      </c>
      <c r="D55" s="95" t="s">
        <v>2352</v>
      </c>
    </row>
    <row r="56" spans="1:4" ht="23.25" customHeight="1" x14ac:dyDescent="0.2">
      <c r="A56" s="246"/>
      <c r="B56" s="79" t="s">
        <v>2341</v>
      </c>
      <c r="C56" s="64" t="s">
        <v>2354</v>
      </c>
      <c r="D56" s="95" t="s">
        <v>2352</v>
      </c>
    </row>
    <row r="57" spans="1:4" ht="23.25" customHeight="1" x14ac:dyDescent="0.2">
      <c r="A57" s="246"/>
      <c r="B57" s="79" t="s">
        <v>2341</v>
      </c>
      <c r="C57" s="64" t="s">
        <v>2354</v>
      </c>
      <c r="D57" s="95" t="s">
        <v>2352</v>
      </c>
    </row>
    <row r="58" spans="1:4" ht="51" customHeight="1" x14ac:dyDescent="0.2">
      <c r="A58" s="246"/>
      <c r="B58" s="79" t="s">
        <v>2341</v>
      </c>
      <c r="C58" s="64" t="s">
        <v>2355</v>
      </c>
      <c r="D58" s="95">
        <v>44231</v>
      </c>
    </row>
    <row r="59" spans="1:4" ht="41.25" customHeight="1" x14ac:dyDescent="0.2">
      <c r="A59" s="246"/>
      <c r="B59" s="79" t="s">
        <v>2303</v>
      </c>
      <c r="C59" s="64" t="s">
        <v>2356</v>
      </c>
      <c r="D59" s="95">
        <v>44243</v>
      </c>
    </row>
    <row r="60" spans="1:4" ht="36" customHeight="1" x14ac:dyDescent="0.2">
      <c r="A60" s="246"/>
      <c r="B60" s="79" t="s">
        <v>2341</v>
      </c>
      <c r="C60" s="64" t="s">
        <v>2357</v>
      </c>
      <c r="D60" s="95">
        <v>44252</v>
      </c>
    </row>
    <row r="61" spans="1:4" ht="36" customHeight="1" x14ac:dyDescent="0.2">
      <c r="A61" s="246"/>
      <c r="B61" s="79" t="s">
        <v>2341</v>
      </c>
      <c r="C61" s="64" t="s">
        <v>2358</v>
      </c>
      <c r="D61" s="95">
        <v>44252</v>
      </c>
    </row>
    <row r="62" spans="1:4" ht="42" customHeight="1" x14ac:dyDescent="0.2">
      <c r="A62" s="246"/>
      <c r="B62" s="79" t="s">
        <v>2341</v>
      </c>
      <c r="C62" s="64" t="s">
        <v>2359</v>
      </c>
      <c r="D62" s="95">
        <v>44252</v>
      </c>
    </row>
    <row r="63" spans="1:4" ht="36" x14ac:dyDescent="0.2">
      <c r="A63" s="246"/>
      <c r="B63" s="79" t="s">
        <v>2341</v>
      </c>
      <c r="C63" s="64" t="s">
        <v>2360</v>
      </c>
      <c r="D63" s="95">
        <v>44273</v>
      </c>
    </row>
    <row r="64" spans="1:4" ht="44.25" customHeight="1" x14ac:dyDescent="0.2">
      <c r="A64" s="246"/>
      <c r="B64" s="79" t="s">
        <v>2321</v>
      </c>
      <c r="C64" s="64" t="s">
        <v>2361</v>
      </c>
      <c r="D64" s="95">
        <v>44308</v>
      </c>
    </row>
    <row r="65" spans="1:4" ht="29.25" customHeight="1" x14ac:dyDescent="0.2">
      <c r="A65" s="246"/>
      <c r="B65" s="79" t="s">
        <v>2321</v>
      </c>
      <c r="C65" s="64" t="s">
        <v>2362</v>
      </c>
      <c r="D65" s="83">
        <v>44322</v>
      </c>
    </row>
    <row r="66" spans="1:4" ht="24" x14ac:dyDescent="0.2">
      <c r="A66" s="246"/>
      <c r="B66" s="79" t="s">
        <v>2321</v>
      </c>
      <c r="C66" s="64" t="s">
        <v>2363</v>
      </c>
      <c r="D66" s="83">
        <v>44322</v>
      </c>
    </row>
    <row r="67" spans="1:4" ht="48" x14ac:dyDescent="0.2">
      <c r="A67" s="246"/>
      <c r="B67" s="79" t="s">
        <v>2321</v>
      </c>
      <c r="C67" s="64" t="s">
        <v>2364</v>
      </c>
      <c r="D67" s="83">
        <v>44322</v>
      </c>
    </row>
    <row r="68" spans="1:4" ht="60" x14ac:dyDescent="0.2">
      <c r="A68" s="246"/>
      <c r="B68" s="79" t="s">
        <v>2321</v>
      </c>
      <c r="C68" s="64" t="s">
        <v>2365</v>
      </c>
      <c r="D68" s="83">
        <v>44322</v>
      </c>
    </row>
    <row r="69" spans="1:4" ht="48" x14ac:dyDescent="0.2">
      <c r="A69" s="246"/>
      <c r="B69" s="79" t="s">
        <v>2366</v>
      </c>
      <c r="C69" s="64" t="s">
        <v>2367</v>
      </c>
      <c r="D69" s="83">
        <v>44448</v>
      </c>
    </row>
    <row r="70" spans="1:4" ht="48" x14ac:dyDescent="0.2">
      <c r="A70" s="246"/>
      <c r="B70" s="79" t="s">
        <v>145</v>
      </c>
      <c r="C70" s="64" t="s">
        <v>2368</v>
      </c>
      <c r="D70" s="83">
        <v>44448</v>
      </c>
    </row>
    <row r="71" spans="1:4" ht="36" x14ac:dyDescent="0.2">
      <c r="A71" s="246"/>
      <c r="B71" s="79" t="s">
        <v>360</v>
      </c>
      <c r="C71" s="64" t="s">
        <v>2369</v>
      </c>
      <c r="D71" s="83">
        <v>44376</v>
      </c>
    </row>
    <row r="72" spans="1:4" ht="72" x14ac:dyDescent="0.2">
      <c r="A72" s="246"/>
      <c r="B72" s="79" t="s">
        <v>1329</v>
      </c>
      <c r="C72" s="64" t="s">
        <v>2370</v>
      </c>
      <c r="D72" s="83">
        <v>44495</v>
      </c>
    </row>
    <row r="73" spans="1:4" ht="36" x14ac:dyDescent="0.2">
      <c r="A73" s="246"/>
      <c r="B73" s="79" t="s">
        <v>2371</v>
      </c>
      <c r="C73" s="64" t="s">
        <v>2372</v>
      </c>
      <c r="D73" s="83">
        <v>44587</v>
      </c>
    </row>
    <row r="74" spans="1:4" ht="36" x14ac:dyDescent="0.2">
      <c r="A74" s="246"/>
      <c r="B74" s="79" t="s">
        <v>133</v>
      </c>
      <c r="C74" s="64" t="s">
        <v>2146</v>
      </c>
      <c r="D74" s="95">
        <v>44616</v>
      </c>
    </row>
    <row r="75" spans="1:4" ht="25.5" x14ac:dyDescent="0.2">
      <c r="A75" s="246"/>
      <c r="B75" s="79" t="s">
        <v>2371</v>
      </c>
      <c r="C75" s="64" t="s">
        <v>2373</v>
      </c>
      <c r="D75" s="95">
        <v>44616</v>
      </c>
    </row>
    <row r="76" spans="1:4" ht="24" x14ac:dyDescent="0.2">
      <c r="A76" s="246"/>
      <c r="B76" s="79" t="s">
        <v>133</v>
      </c>
      <c r="C76" s="64" t="s">
        <v>2374</v>
      </c>
      <c r="D76" s="95">
        <v>44623</v>
      </c>
    </row>
    <row r="77" spans="1:4" ht="36" x14ac:dyDescent="0.2">
      <c r="A77" s="246"/>
      <c r="B77" s="79" t="s">
        <v>2375</v>
      </c>
      <c r="C77" s="64" t="s">
        <v>2376</v>
      </c>
      <c r="D77" s="95">
        <v>44635</v>
      </c>
    </row>
    <row r="78" spans="1:4" ht="24.6" customHeight="1" x14ac:dyDescent="0.2">
      <c r="A78" s="246"/>
      <c r="B78" s="79" t="s">
        <v>133</v>
      </c>
      <c r="C78" s="64" t="s">
        <v>2377</v>
      </c>
      <c r="D78" s="95">
        <v>44636</v>
      </c>
    </row>
    <row r="79" spans="1:4" ht="48" x14ac:dyDescent="0.2">
      <c r="A79" s="246"/>
      <c r="B79" s="79" t="s">
        <v>2375</v>
      </c>
      <c r="C79" s="64" t="s">
        <v>2378</v>
      </c>
      <c r="D79" s="95">
        <v>44642</v>
      </c>
    </row>
    <row r="80" spans="1:4" x14ac:dyDescent="0.2">
      <c r="A80" s="246"/>
      <c r="B80" s="79" t="s">
        <v>133</v>
      </c>
      <c r="C80" s="64" t="s">
        <v>2379</v>
      </c>
      <c r="D80" s="95">
        <v>44649</v>
      </c>
    </row>
    <row r="81" spans="1:6" ht="36" x14ac:dyDescent="0.2">
      <c r="A81" s="246"/>
      <c r="B81" s="79" t="s">
        <v>2380</v>
      </c>
      <c r="C81" s="64" t="s">
        <v>2381</v>
      </c>
      <c r="D81" s="95">
        <v>44662</v>
      </c>
    </row>
    <row r="82" spans="1:6" ht="24" x14ac:dyDescent="0.2">
      <c r="A82" s="246"/>
      <c r="B82" s="79" t="s">
        <v>133</v>
      </c>
      <c r="C82" s="64" t="s">
        <v>2145</v>
      </c>
      <c r="D82" s="95">
        <v>44677</v>
      </c>
    </row>
    <row r="83" spans="1:6" ht="25.5" x14ac:dyDescent="0.2">
      <c r="A83" s="246"/>
      <c r="B83" s="79" t="s">
        <v>2371</v>
      </c>
      <c r="C83" s="64" t="s">
        <v>2382</v>
      </c>
      <c r="D83" s="95">
        <v>44692</v>
      </c>
    </row>
    <row r="84" spans="1:6" ht="24.75" thickBot="1" x14ac:dyDescent="0.25">
      <c r="A84" s="246"/>
      <c r="B84" s="79" t="s">
        <v>133</v>
      </c>
      <c r="C84" s="64" t="s">
        <v>2150</v>
      </c>
      <c r="D84" s="95">
        <v>44699</v>
      </c>
    </row>
    <row r="85" spans="1:6" ht="39" thickTop="1" x14ac:dyDescent="0.2">
      <c r="A85" s="254">
        <v>2022</v>
      </c>
      <c r="B85" s="79" t="s">
        <v>2383</v>
      </c>
      <c r="C85" s="64" t="s">
        <v>2384</v>
      </c>
      <c r="D85" s="95">
        <v>44700</v>
      </c>
    </row>
    <row r="86" spans="1:6" x14ac:dyDescent="0.2">
      <c r="A86" s="246"/>
      <c r="B86" s="79" t="s">
        <v>1948</v>
      </c>
      <c r="C86" s="64" t="s">
        <v>2385</v>
      </c>
      <c r="D86" s="95">
        <v>44705</v>
      </c>
    </row>
    <row r="87" spans="1:6" x14ac:dyDescent="0.2">
      <c r="A87" s="246"/>
      <c r="B87" s="79" t="s">
        <v>1948</v>
      </c>
      <c r="C87" s="64" t="s">
        <v>2386</v>
      </c>
      <c r="D87" s="95">
        <v>44721</v>
      </c>
    </row>
    <row r="88" spans="1:6" ht="25.5" x14ac:dyDescent="0.2">
      <c r="A88" s="246"/>
      <c r="B88" s="79" t="s">
        <v>2371</v>
      </c>
      <c r="C88" s="64" t="s">
        <v>2387</v>
      </c>
      <c r="D88" s="95">
        <v>44733</v>
      </c>
    </row>
    <row r="89" spans="1:6" ht="69" customHeight="1" x14ac:dyDescent="0.2">
      <c r="A89" s="246"/>
      <c r="B89" s="79" t="s">
        <v>2371</v>
      </c>
      <c r="C89" s="64" t="s">
        <v>2388</v>
      </c>
      <c r="D89" s="95">
        <v>44819</v>
      </c>
    </row>
    <row r="90" spans="1:6" ht="90" customHeight="1" x14ac:dyDescent="0.2">
      <c r="A90" s="246"/>
      <c r="B90" s="79" t="s">
        <v>2371</v>
      </c>
      <c r="C90" s="64" t="s">
        <v>2389</v>
      </c>
      <c r="D90" s="95">
        <v>44837</v>
      </c>
    </row>
    <row r="91" spans="1:6" ht="54.6" customHeight="1" x14ac:dyDescent="0.2">
      <c r="A91" s="246"/>
      <c r="B91" s="79" t="s">
        <v>2303</v>
      </c>
      <c r="C91" s="64" t="s">
        <v>2390</v>
      </c>
      <c r="D91" s="95" t="s">
        <v>61</v>
      </c>
    </row>
    <row r="92" spans="1:6" x14ac:dyDescent="0.2">
      <c r="A92" s="246"/>
    </row>
    <row r="93" spans="1:6" x14ac:dyDescent="0.2">
      <c r="A93" s="246"/>
    </row>
    <row r="94" spans="1:6" x14ac:dyDescent="0.2">
      <c r="A94" s="246"/>
    </row>
    <row r="95" spans="1:6" x14ac:dyDescent="0.2">
      <c r="A95" s="246"/>
    </row>
    <row r="96" spans="1:6" x14ac:dyDescent="0.2">
      <c r="A96" s="246"/>
    </row>
    <row r="97" spans="1:1" x14ac:dyDescent="0.2">
      <c r="A97" s="246"/>
    </row>
    <row r="98" spans="1:1" x14ac:dyDescent="0.2">
      <c r="A98" s="246"/>
    </row>
    <row r="99" spans="1:1" x14ac:dyDescent="0.2">
      <c r="A99" s="246"/>
    </row>
    <row r="100" spans="1:1" x14ac:dyDescent="0.2">
      <c r="A100" s="246"/>
    </row>
    <row r="101" spans="1:1" x14ac:dyDescent="0.2">
      <c r="A101" s="246"/>
    </row>
    <row r="102" spans="1:1" x14ac:dyDescent="0.2">
      <c r="A102" s="246"/>
    </row>
    <row r="103" spans="1:1" x14ac:dyDescent="0.2">
      <c r="A103" s="246"/>
    </row>
    <row r="104" spans="1:1" x14ac:dyDescent="0.2">
      <c r="A104" s="246"/>
    </row>
    <row r="105" spans="1:1" x14ac:dyDescent="0.2">
      <c r="A105" s="246"/>
    </row>
    <row r="106" spans="1:1" x14ac:dyDescent="0.2">
      <c r="A106" s="246"/>
    </row>
    <row r="107" spans="1:1" x14ac:dyDescent="0.2">
      <c r="A107" s="246"/>
    </row>
    <row r="108" spans="1:1" x14ac:dyDescent="0.2">
      <c r="A108" s="246"/>
    </row>
    <row r="109" spans="1:1" x14ac:dyDescent="0.2">
      <c r="A109" s="246"/>
    </row>
    <row r="110" spans="1:1" x14ac:dyDescent="0.2">
      <c r="A110" s="246"/>
    </row>
    <row r="111" spans="1:1" x14ac:dyDescent="0.2">
      <c r="A111" s="246"/>
    </row>
    <row r="112" spans="1:1" x14ac:dyDescent="0.2">
      <c r="A112" s="246"/>
    </row>
    <row r="113" spans="1:1" x14ac:dyDescent="0.2">
      <c r="A113" s="246"/>
    </row>
    <row r="114" spans="1:1" x14ac:dyDescent="0.2">
      <c r="A114" s="246"/>
    </row>
    <row r="115" spans="1:1" x14ac:dyDescent="0.2">
      <c r="A115" s="246"/>
    </row>
    <row r="116" spans="1:1" x14ac:dyDescent="0.2">
      <c r="A116" s="246"/>
    </row>
    <row r="117" spans="1:1" x14ac:dyDescent="0.2">
      <c r="A117" s="246"/>
    </row>
    <row r="139" ht="24" customHeight="1" x14ac:dyDescent="0.2"/>
    <row r="140" ht="33.75" customHeight="1" x14ac:dyDescent="0.2"/>
  </sheetData>
  <mergeCells count="6">
    <mergeCell ref="A85:A117"/>
    <mergeCell ref="C2:C3"/>
    <mergeCell ref="A47:A53"/>
    <mergeCell ref="A6:A17"/>
    <mergeCell ref="A18:A46"/>
    <mergeCell ref="A54:A84"/>
  </mergeCells>
  <conditionalFormatting sqref="A89:A91">
    <cfRule type="cellIs" dxfId="4"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FF"/>
  </sheetPr>
  <dimension ref="A1:J27"/>
  <sheetViews>
    <sheetView workbookViewId="0">
      <pane ySplit="5" topLeftCell="A6" activePane="bottomLeft" state="frozen"/>
      <selection pane="bottomLeft"/>
    </sheetView>
  </sheetViews>
  <sheetFormatPr defaultColWidth="8.42578125" defaultRowHeight="12.75" x14ac:dyDescent="0.2"/>
  <cols>
    <col min="2" max="2" width="14.7109375" customWidth="1"/>
    <col min="3" max="3" width="43.42578125" customWidth="1"/>
    <col min="4" max="5" width="13.42578125" customWidth="1"/>
    <col min="7" max="7" width="13.42578125" customWidth="1"/>
  </cols>
  <sheetData>
    <row r="1" spans="1:10" ht="18" customHeight="1" thickBot="1" x14ac:dyDescent="0.25"/>
    <row r="2" spans="1:10" ht="37.5" customHeight="1" thickTop="1" x14ac:dyDescent="0.2">
      <c r="C2" s="235" t="s">
        <v>2391</v>
      </c>
      <c r="E2" s="87"/>
      <c r="G2" s="93"/>
    </row>
    <row r="3" spans="1:10" ht="33" customHeight="1" thickBot="1" x14ac:dyDescent="0.25">
      <c r="C3" s="236"/>
      <c r="E3" s="86" t="s">
        <v>164</v>
      </c>
      <c r="G3" s="86" t="s">
        <v>349</v>
      </c>
    </row>
    <row r="4" spans="1:10" ht="17.25" customHeight="1" thickTop="1" thickBot="1" x14ac:dyDescent="0.25"/>
    <row r="5" spans="1:10" ht="15.75" thickBot="1" x14ac:dyDescent="0.25">
      <c r="A5" s="71" t="s">
        <v>1050</v>
      </c>
      <c r="B5" s="71" t="s">
        <v>28</v>
      </c>
      <c r="C5" s="71" t="s">
        <v>1051</v>
      </c>
      <c r="D5" s="71" t="s">
        <v>30</v>
      </c>
    </row>
    <row r="6" spans="1:10" ht="59.25" customHeight="1" thickBot="1" x14ac:dyDescent="0.25">
      <c r="A6" s="101">
        <v>2018</v>
      </c>
      <c r="B6" s="79" t="s">
        <v>1076</v>
      </c>
      <c r="C6" s="64" t="s">
        <v>2392</v>
      </c>
      <c r="D6" s="95">
        <v>43279</v>
      </c>
    </row>
    <row r="7" spans="1:10" ht="59.25" customHeight="1" x14ac:dyDescent="0.2">
      <c r="A7" s="256">
        <v>2019</v>
      </c>
      <c r="B7" s="79" t="s">
        <v>2393</v>
      </c>
      <c r="C7" s="64" t="s">
        <v>2394</v>
      </c>
      <c r="D7" s="95">
        <v>43570</v>
      </c>
    </row>
    <row r="8" spans="1:10" ht="57.75" customHeight="1" x14ac:dyDescent="0.2">
      <c r="A8" s="242"/>
      <c r="B8" s="79" t="s">
        <v>2395</v>
      </c>
      <c r="C8" s="64" t="s">
        <v>2396</v>
      </c>
      <c r="D8" s="95">
        <v>43650</v>
      </c>
      <c r="J8" s="91"/>
    </row>
    <row r="9" spans="1:10" ht="126" customHeight="1" x14ac:dyDescent="0.2">
      <c r="A9" s="242"/>
      <c r="B9" s="79" t="s">
        <v>2395</v>
      </c>
      <c r="C9" s="64" t="s">
        <v>2396</v>
      </c>
      <c r="D9" s="95">
        <v>43664</v>
      </c>
    </row>
    <row r="10" spans="1:10" ht="62.25" customHeight="1" x14ac:dyDescent="0.2">
      <c r="A10" s="242"/>
      <c r="B10" s="79" t="s">
        <v>2395</v>
      </c>
      <c r="C10" s="64" t="s">
        <v>2397</v>
      </c>
      <c r="D10" s="95">
        <v>43727</v>
      </c>
    </row>
    <row r="11" spans="1:10" ht="61.5" customHeight="1" x14ac:dyDescent="0.2">
      <c r="A11" s="242"/>
      <c r="B11" s="79" t="s">
        <v>2398</v>
      </c>
      <c r="C11" s="64" t="s">
        <v>2399</v>
      </c>
      <c r="D11" s="95">
        <v>43775</v>
      </c>
    </row>
    <row r="12" spans="1:10" ht="66" customHeight="1" thickBot="1" x14ac:dyDescent="0.25">
      <c r="A12" s="257"/>
      <c r="B12" s="79" t="s">
        <v>2400</v>
      </c>
      <c r="C12" s="64" t="s">
        <v>2401</v>
      </c>
      <c r="D12" s="95">
        <v>43798</v>
      </c>
    </row>
    <row r="13" spans="1:10" ht="66" customHeight="1" thickBot="1" x14ac:dyDescent="0.25">
      <c r="A13" s="103">
        <v>2020</v>
      </c>
      <c r="B13" s="79" t="s">
        <v>2400</v>
      </c>
      <c r="C13" s="64" t="s">
        <v>2402</v>
      </c>
      <c r="D13" s="95" t="s">
        <v>2403</v>
      </c>
    </row>
    <row r="14" spans="1:10" ht="53.25" customHeight="1" x14ac:dyDescent="0.2">
      <c r="A14" s="251">
        <v>2021</v>
      </c>
      <c r="B14" s="79" t="s">
        <v>2321</v>
      </c>
      <c r="C14" s="64" t="s">
        <v>2394</v>
      </c>
      <c r="D14" s="95">
        <v>44227</v>
      </c>
    </row>
    <row r="15" spans="1:10" ht="55.5" customHeight="1" x14ac:dyDescent="0.2">
      <c r="A15" s="246"/>
      <c r="B15" s="79" t="s">
        <v>2404</v>
      </c>
      <c r="C15" s="64" t="s">
        <v>2405</v>
      </c>
      <c r="D15" s="83">
        <v>44488</v>
      </c>
    </row>
    <row r="16" spans="1:10" ht="79.5" customHeight="1" x14ac:dyDescent="0.2">
      <c r="A16" s="246"/>
    </row>
    <row r="17" spans="1:1" ht="67.5" customHeight="1" x14ac:dyDescent="0.2">
      <c r="A17" s="246"/>
    </row>
    <row r="18" spans="1:1" ht="47.25" customHeight="1" thickBot="1" x14ac:dyDescent="0.25">
      <c r="A18" s="258"/>
    </row>
    <row r="19" spans="1:1" ht="46.5" customHeight="1" thickBot="1" x14ac:dyDescent="0.25">
      <c r="A19" s="102"/>
    </row>
    <row r="20" spans="1:1" ht="66" customHeight="1" x14ac:dyDescent="0.2"/>
    <row r="21" spans="1:1" ht="47.25" customHeight="1" x14ac:dyDescent="0.2"/>
    <row r="22" spans="1:1" ht="48" customHeight="1" x14ac:dyDescent="0.2"/>
    <row r="23" spans="1:1" ht="87.75" customHeight="1" x14ac:dyDescent="0.2"/>
    <row r="24" spans="1:1" ht="72" customHeight="1" x14ac:dyDescent="0.2"/>
    <row r="25" spans="1:1" ht="72" customHeight="1" x14ac:dyDescent="0.2"/>
    <row r="26" spans="1:1" ht="72" customHeight="1" x14ac:dyDescent="0.2"/>
    <row r="27" spans="1:1" ht="72" customHeight="1" x14ac:dyDescent="0.2"/>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FF"/>
  </sheetPr>
  <dimension ref="A1:J15"/>
  <sheetViews>
    <sheetView workbookViewId="0">
      <pane ySplit="5" topLeftCell="A6" activePane="bottomLeft" state="frozen"/>
      <selection pane="bottomLeft"/>
    </sheetView>
  </sheetViews>
  <sheetFormatPr defaultColWidth="8.42578125" defaultRowHeight="12.75" x14ac:dyDescent="0.2"/>
  <cols>
    <col min="2" max="2" width="16.42578125" customWidth="1"/>
    <col min="3" max="3" width="45.42578125" customWidth="1"/>
    <col min="4" max="4" width="15.28515625" customWidth="1"/>
    <col min="5" max="5" width="13.42578125" customWidth="1"/>
    <col min="7" max="7" width="14" customWidth="1"/>
  </cols>
  <sheetData>
    <row r="1" spans="1:10" ht="21" customHeight="1" thickBot="1" x14ac:dyDescent="0.25"/>
    <row r="2" spans="1:10" ht="36.75" customHeight="1" thickTop="1" x14ac:dyDescent="0.2">
      <c r="C2" s="235" t="s">
        <v>2406</v>
      </c>
      <c r="E2" s="87"/>
      <c r="G2" s="93"/>
    </row>
    <row r="3" spans="1:10" ht="28.5" customHeight="1" thickBot="1" x14ac:dyDescent="0.25">
      <c r="C3" s="236"/>
      <c r="E3" s="86" t="s">
        <v>164</v>
      </c>
      <c r="G3" s="86" t="s">
        <v>349</v>
      </c>
    </row>
    <row r="4" spans="1:10" ht="24.75" customHeight="1" thickTop="1" thickBot="1" x14ac:dyDescent="0.25"/>
    <row r="5" spans="1:10" ht="13.5" customHeight="1" thickBot="1" x14ac:dyDescent="0.25">
      <c r="A5" s="71" t="s">
        <v>1050</v>
      </c>
      <c r="B5" s="71" t="s">
        <v>28</v>
      </c>
      <c r="C5" s="71" t="s">
        <v>1051</v>
      </c>
      <c r="D5" s="71" t="s">
        <v>30</v>
      </c>
    </row>
    <row r="6" spans="1:10" ht="88.5" customHeight="1" x14ac:dyDescent="0.2">
      <c r="A6" s="251">
        <v>2021</v>
      </c>
      <c r="B6" s="79" t="s">
        <v>162</v>
      </c>
      <c r="C6" s="64" t="s">
        <v>2407</v>
      </c>
      <c r="D6" s="83">
        <v>44355</v>
      </c>
    </row>
    <row r="7" spans="1:10" ht="55.5" customHeight="1" x14ac:dyDescent="0.2">
      <c r="A7" s="246"/>
      <c r="B7" s="79" t="s">
        <v>162</v>
      </c>
      <c r="C7" s="64" t="s">
        <v>2408</v>
      </c>
      <c r="D7" s="95">
        <v>44700</v>
      </c>
    </row>
    <row r="8" spans="1:10" ht="79.5" customHeight="1" x14ac:dyDescent="0.2">
      <c r="A8" s="246"/>
      <c r="J8" s="91"/>
    </row>
    <row r="9" spans="1:10" ht="47.25" customHeight="1" x14ac:dyDescent="0.2">
      <c r="A9" s="246"/>
    </row>
    <row r="10" spans="1:10" ht="52.5" customHeight="1" thickBot="1" x14ac:dyDescent="0.25">
      <c r="A10" s="258"/>
    </row>
    <row r="11" spans="1:10" ht="43.5" customHeight="1" x14ac:dyDescent="0.2"/>
    <row r="12" spans="1:10" ht="47.25" customHeight="1" x14ac:dyDescent="0.2"/>
    <row r="13" spans="1:10" ht="43.5" customHeight="1" x14ac:dyDescent="0.2"/>
    <row r="14" spans="1:10" ht="54.75" customHeight="1" x14ac:dyDescent="0.2"/>
    <row r="15" spans="1:10" ht="54.75" customHeight="1" x14ac:dyDescent="0.2"/>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FF"/>
  </sheetPr>
  <dimension ref="A1:J60"/>
  <sheetViews>
    <sheetView workbookViewId="0">
      <pane ySplit="5" topLeftCell="A39" activePane="bottomLeft" state="frozen"/>
      <selection pane="bottomLeft" activeCell="B45" sqref="B45:D45"/>
    </sheetView>
  </sheetViews>
  <sheetFormatPr defaultColWidth="8.42578125" defaultRowHeight="12.75" x14ac:dyDescent="0.2"/>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x14ac:dyDescent="0.25"/>
    <row r="2" spans="1:10" ht="36" customHeight="1" thickTop="1" x14ac:dyDescent="0.2">
      <c r="C2" s="235" t="s">
        <v>2409</v>
      </c>
      <c r="E2" s="87"/>
      <c r="G2" s="93"/>
    </row>
    <row r="3" spans="1:10" ht="32.25" customHeight="1" thickBot="1" x14ac:dyDescent="0.25">
      <c r="C3" s="236"/>
      <c r="E3" s="86" t="s">
        <v>164</v>
      </c>
      <c r="G3" s="86" t="s">
        <v>349</v>
      </c>
    </row>
    <row r="4" spans="1:10" ht="19.5" customHeight="1" thickTop="1" thickBot="1" x14ac:dyDescent="0.25"/>
    <row r="5" spans="1:10" ht="15.75" thickBot="1" x14ac:dyDescent="0.25">
      <c r="A5" s="71" t="s">
        <v>1050</v>
      </c>
      <c r="B5" s="71" t="s">
        <v>28</v>
      </c>
      <c r="C5" s="71" t="s">
        <v>1051</v>
      </c>
      <c r="D5" s="71" t="s">
        <v>30</v>
      </c>
    </row>
    <row r="6" spans="1:10" ht="69" customHeight="1" thickTop="1" x14ac:dyDescent="0.2">
      <c r="A6" s="259">
        <v>2018</v>
      </c>
      <c r="B6" s="79" t="s">
        <v>2410</v>
      </c>
      <c r="C6" s="64" t="s">
        <v>2411</v>
      </c>
      <c r="D6" s="95">
        <v>43356</v>
      </c>
    </row>
    <row r="7" spans="1:10" ht="24" x14ac:dyDescent="0.2">
      <c r="A7" s="249"/>
      <c r="B7" s="79" t="s">
        <v>2410</v>
      </c>
      <c r="C7" s="64" t="s">
        <v>2412</v>
      </c>
      <c r="D7" s="95">
        <v>43356</v>
      </c>
    </row>
    <row r="8" spans="1:10" ht="81.75" customHeight="1" x14ac:dyDescent="0.2">
      <c r="A8" s="249"/>
      <c r="B8" s="79" t="s">
        <v>2410</v>
      </c>
      <c r="C8" s="64" t="s">
        <v>2413</v>
      </c>
      <c r="D8" s="95">
        <v>43356</v>
      </c>
      <c r="J8" s="91"/>
    </row>
    <row r="9" spans="1:10" ht="74.25" customHeight="1" x14ac:dyDescent="0.2">
      <c r="A9" s="249"/>
      <c r="B9" s="79" t="s">
        <v>2410</v>
      </c>
      <c r="C9" s="64" t="s">
        <v>2414</v>
      </c>
      <c r="D9" s="95">
        <v>43356</v>
      </c>
    </row>
    <row r="10" spans="1:10" ht="66.75" customHeight="1" x14ac:dyDescent="0.2">
      <c r="A10" s="249"/>
      <c r="B10" s="79" t="s">
        <v>2410</v>
      </c>
      <c r="C10" s="64" t="s">
        <v>2415</v>
      </c>
      <c r="D10" s="95">
        <v>43356</v>
      </c>
    </row>
    <row r="11" spans="1:10" x14ac:dyDescent="0.2">
      <c r="A11" s="249"/>
      <c r="B11" s="79" t="s">
        <v>2410</v>
      </c>
      <c r="C11" s="64" t="s">
        <v>2416</v>
      </c>
      <c r="D11" s="95">
        <v>43356</v>
      </c>
    </row>
    <row r="12" spans="1:10" x14ac:dyDescent="0.2">
      <c r="A12" s="249"/>
      <c r="B12" s="79" t="s">
        <v>2410</v>
      </c>
      <c r="C12" s="64" t="s">
        <v>2417</v>
      </c>
      <c r="D12" s="95">
        <v>43356</v>
      </c>
    </row>
    <row r="13" spans="1:10" ht="36" x14ac:dyDescent="0.2">
      <c r="A13" s="249"/>
      <c r="B13" s="79" t="s">
        <v>2410</v>
      </c>
      <c r="C13" s="64" t="s">
        <v>2418</v>
      </c>
      <c r="D13" s="95">
        <v>43356</v>
      </c>
    </row>
    <row r="14" spans="1:10" x14ac:dyDescent="0.2">
      <c r="A14" s="249"/>
      <c r="B14" s="79" t="s">
        <v>2410</v>
      </c>
      <c r="C14" s="64" t="s">
        <v>2417</v>
      </c>
      <c r="D14" s="95">
        <v>43356</v>
      </c>
    </row>
    <row r="15" spans="1:10" ht="24" x14ac:dyDescent="0.2">
      <c r="A15" s="249"/>
      <c r="B15" s="79" t="s">
        <v>2410</v>
      </c>
      <c r="C15" s="64" t="s">
        <v>2419</v>
      </c>
      <c r="D15" s="95">
        <v>43356</v>
      </c>
    </row>
    <row r="16" spans="1:10" ht="24" x14ac:dyDescent="0.2">
      <c r="A16" s="249"/>
      <c r="B16" s="79" t="s">
        <v>2410</v>
      </c>
      <c r="C16" s="64" t="s">
        <v>2420</v>
      </c>
      <c r="D16" s="95">
        <v>43356</v>
      </c>
    </row>
    <row r="17" spans="1:4" ht="36" x14ac:dyDescent="0.2">
      <c r="A17" s="249"/>
      <c r="B17" s="79" t="s">
        <v>2410</v>
      </c>
      <c r="C17" s="64" t="s">
        <v>2421</v>
      </c>
      <c r="D17" s="95">
        <v>43356</v>
      </c>
    </row>
    <row r="18" spans="1:4" x14ac:dyDescent="0.2">
      <c r="A18" s="249"/>
      <c r="B18" s="79" t="s">
        <v>2410</v>
      </c>
      <c r="C18" s="64" t="s">
        <v>2422</v>
      </c>
      <c r="D18" s="95">
        <v>43356</v>
      </c>
    </row>
    <row r="19" spans="1:4" ht="36" x14ac:dyDescent="0.2">
      <c r="A19" s="249"/>
      <c r="B19" s="79" t="s">
        <v>2410</v>
      </c>
      <c r="C19" s="64" t="s">
        <v>2423</v>
      </c>
      <c r="D19" s="95">
        <v>43356</v>
      </c>
    </row>
    <row r="20" spans="1:4" ht="13.5" thickBot="1" x14ac:dyDescent="0.25">
      <c r="A20" s="249"/>
      <c r="B20" s="79" t="s">
        <v>2424</v>
      </c>
      <c r="C20" s="64" t="s">
        <v>2425</v>
      </c>
      <c r="D20" s="95">
        <v>43384</v>
      </c>
    </row>
    <row r="21" spans="1:4" ht="24.75" thickTop="1" x14ac:dyDescent="0.2">
      <c r="A21" s="259">
        <v>2019</v>
      </c>
      <c r="B21" s="79" t="s">
        <v>2410</v>
      </c>
      <c r="C21" s="64" t="s">
        <v>2426</v>
      </c>
      <c r="D21" s="95">
        <v>43531</v>
      </c>
    </row>
    <row r="22" spans="1:4" ht="24" x14ac:dyDescent="0.2">
      <c r="A22" s="249"/>
      <c r="B22" s="79" t="s">
        <v>2410</v>
      </c>
      <c r="C22" s="64" t="s">
        <v>2427</v>
      </c>
      <c r="D22" s="95">
        <v>43580</v>
      </c>
    </row>
    <row r="23" spans="1:4" ht="24" x14ac:dyDescent="0.2">
      <c r="A23" s="249"/>
      <c r="B23" s="79" t="s">
        <v>2410</v>
      </c>
      <c r="C23" s="64" t="s">
        <v>2428</v>
      </c>
      <c r="D23" s="95">
        <v>43580</v>
      </c>
    </row>
    <row r="24" spans="1:4" ht="48" customHeight="1" x14ac:dyDescent="0.2">
      <c r="A24" s="249"/>
      <c r="B24" s="79" t="s">
        <v>2429</v>
      </c>
      <c r="C24" s="64" t="s">
        <v>2430</v>
      </c>
      <c r="D24" s="95">
        <v>43629</v>
      </c>
    </row>
    <row r="25" spans="1:4" ht="39.75" customHeight="1" x14ac:dyDescent="0.2">
      <c r="A25" s="249"/>
      <c r="B25" s="79" t="s">
        <v>108</v>
      </c>
      <c r="C25" s="64" t="s">
        <v>2431</v>
      </c>
      <c r="D25" s="95">
        <v>43711</v>
      </c>
    </row>
    <row r="26" spans="1:4" ht="36" x14ac:dyDescent="0.2">
      <c r="A26" s="249"/>
      <c r="B26" s="79" t="s">
        <v>108</v>
      </c>
      <c r="C26" s="64" t="s">
        <v>2432</v>
      </c>
      <c r="D26" s="95">
        <v>43711</v>
      </c>
    </row>
    <row r="27" spans="1:4" ht="24" x14ac:dyDescent="0.2">
      <c r="A27" s="249"/>
      <c r="B27" s="79" t="s">
        <v>108</v>
      </c>
      <c r="C27" s="64" t="s">
        <v>2433</v>
      </c>
      <c r="D27" s="95">
        <v>43718</v>
      </c>
    </row>
    <row r="28" spans="1:4" ht="48" x14ac:dyDescent="0.2">
      <c r="A28" s="249"/>
      <c r="B28" s="79" t="s">
        <v>108</v>
      </c>
      <c r="C28" s="64" t="s">
        <v>2434</v>
      </c>
      <c r="D28" s="95">
        <v>43718</v>
      </c>
    </row>
    <row r="29" spans="1:4" ht="24" x14ac:dyDescent="0.2">
      <c r="A29" s="249"/>
      <c r="B29" s="79" t="s">
        <v>108</v>
      </c>
      <c r="C29" s="64" t="s">
        <v>2435</v>
      </c>
      <c r="D29" s="95">
        <v>43718</v>
      </c>
    </row>
    <row r="30" spans="1:4" ht="60" x14ac:dyDescent="0.2">
      <c r="A30" s="249"/>
      <c r="B30" s="79" t="s">
        <v>108</v>
      </c>
      <c r="C30" s="64" t="s">
        <v>2436</v>
      </c>
      <c r="D30" s="95">
        <v>43718</v>
      </c>
    </row>
    <row r="31" spans="1:4" ht="24" x14ac:dyDescent="0.2">
      <c r="A31" s="249"/>
      <c r="B31" s="79" t="s">
        <v>108</v>
      </c>
      <c r="C31" s="64" t="s">
        <v>2437</v>
      </c>
      <c r="D31" s="95">
        <v>43718</v>
      </c>
    </row>
    <row r="32" spans="1:4" ht="36" x14ac:dyDescent="0.2">
      <c r="A32" s="249"/>
      <c r="B32" s="79" t="s">
        <v>108</v>
      </c>
      <c r="C32" s="64" t="s">
        <v>2438</v>
      </c>
      <c r="D32" s="95">
        <v>43718</v>
      </c>
    </row>
    <row r="33" spans="1:8" ht="36" x14ac:dyDescent="0.2">
      <c r="A33" s="249"/>
      <c r="B33" s="79" t="s">
        <v>108</v>
      </c>
      <c r="C33" s="64" t="s">
        <v>2439</v>
      </c>
      <c r="D33" s="95">
        <v>43718</v>
      </c>
    </row>
    <row r="34" spans="1:8" ht="36" x14ac:dyDescent="0.2">
      <c r="A34" s="249"/>
      <c r="B34" s="79" t="s">
        <v>108</v>
      </c>
      <c r="C34" s="64" t="s">
        <v>2440</v>
      </c>
      <c r="D34" s="95">
        <v>43718</v>
      </c>
    </row>
    <row r="35" spans="1:8" ht="36" x14ac:dyDescent="0.2">
      <c r="A35" s="249"/>
      <c r="B35" s="79" t="s">
        <v>108</v>
      </c>
      <c r="C35" s="64" t="s">
        <v>2441</v>
      </c>
      <c r="D35" s="95">
        <v>43718</v>
      </c>
    </row>
    <row r="36" spans="1:8" ht="36" x14ac:dyDescent="0.2">
      <c r="A36" s="249"/>
      <c r="B36" s="79" t="s">
        <v>108</v>
      </c>
      <c r="C36" s="64" t="s">
        <v>2442</v>
      </c>
      <c r="D36" s="95">
        <v>43718</v>
      </c>
    </row>
    <row r="37" spans="1:8" ht="36" x14ac:dyDescent="0.2">
      <c r="A37" s="249"/>
      <c r="B37" s="79" t="s">
        <v>108</v>
      </c>
      <c r="C37" s="64" t="s">
        <v>2443</v>
      </c>
      <c r="D37" s="95">
        <v>43718</v>
      </c>
    </row>
    <row r="38" spans="1:8" ht="36" x14ac:dyDescent="0.2">
      <c r="A38" s="249"/>
      <c r="B38" s="79" t="s">
        <v>2444</v>
      </c>
      <c r="C38" s="64" t="s">
        <v>2445</v>
      </c>
      <c r="D38" s="95">
        <v>43718</v>
      </c>
    </row>
    <row r="39" spans="1:8" ht="36" x14ac:dyDescent="0.2">
      <c r="A39" s="249"/>
      <c r="B39" s="79" t="s">
        <v>108</v>
      </c>
      <c r="C39" s="64" t="s">
        <v>2446</v>
      </c>
      <c r="D39" s="95">
        <v>43718</v>
      </c>
    </row>
    <row r="40" spans="1:8" ht="60.75" thickBot="1" x14ac:dyDescent="0.25">
      <c r="A40" s="260"/>
      <c r="B40" s="79" t="s">
        <v>108</v>
      </c>
      <c r="C40" s="64" t="s">
        <v>2447</v>
      </c>
      <c r="D40" s="95">
        <v>43721</v>
      </c>
    </row>
    <row r="41" spans="1:8" ht="24.75" thickTop="1" x14ac:dyDescent="0.2">
      <c r="A41" s="104"/>
      <c r="B41" s="79" t="s">
        <v>89</v>
      </c>
      <c r="C41" s="64" t="s">
        <v>2448</v>
      </c>
      <c r="D41" s="83">
        <v>44593</v>
      </c>
    </row>
    <row r="42" spans="1:8" ht="24" x14ac:dyDescent="0.2">
      <c r="A42" s="104"/>
      <c r="B42" s="79" t="s">
        <v>360</v>
      </c>
      <c r="C42" s="64" t="s">
        <v>2449</v>
      </c>
      <c r="D42" s="83">
        <v>44672</v>
      </c>
    </row>
    <row r="43" spans="1:8" ht="48" x14ac:dyDescent="0.2">
      <c r="A43" s="104"/>
      <c r="B43" s="79" t="s">
        <v>360</v>
      </c>
      <c r="C43" s="64" t="s">
        <v>2450</v>
      </c>
      <c r="D43" s="83">
        <v>44680</v>
      </c>
    </row>
    <row r="44" spans="1:8" ht="33.75" customHeight="1" x14ac:dyDescent="0.2">
      <c r="A44" s="104"/>
      <c r="B44" s="79" t="s">
        <v>2451</v>
      </c>
      <c r="C44" s="64" t="s">
        <v>2452</v>
      </c>
      <c r="D44" s="83">
        <v>44925</v>
      </c>
      <c r="H44" s="142"/>
    </row>
    <row r="45" spans="1:8" ht="34.5" customHeight="1" x14ac:dyDescent="0.2">
      <c r="A45" s="104"/>
      <c r="B45" s="79" t="s">
        <v>89</v>
      </c>
      <c r="C45" s="64" t="s">
        <v>2453</v>
      </c>
      <c r="D45" s="83">
        <v>44980</v>
      </c>
    </row>
    <row r="46" spans="1:8" ht="40.5" customHeight="1" x14ac:dyDescent="0.2">
      <c r="A46" s="104"/>
    </row>
    <row r="47" spans="1:8" ht="28.5" customHeight="1" x14ac:dyDescent="0.2"/>
    <row r="48" spans="1:8" ht="44.25" customHeight="1" x14ac:dyDescent="0.2"/>
    <row r="49" ht="30" customHeight="1" x14ac:dyDescent="0.2"/>
    <row r="50" ht="50.25" customHeight="1" x14ac:dyDescent="0.2"/>
    <row r="51" ht="25.5" customHeight="1" x14ac:dyDescent="0.2"/>
    <row r="52" ht="34.5" customHeight="1" x14ac:dyDescent="0.2"/>
    <row r="53" ht="35.25" customHeight="1" x14ac:dyDescent="0.2"/>
    <row r="54" ht="44.25" customHeight="1" x14ac:dyDescent="0.2"/>
    <row r="55" ht="41.25" customHeight="1" x14ac:dyDescent="0.2"/>
    <row r="56" ht="37.5" customHeight="1" x14ac:dyDescent="0.2"/>
    <row r="57" ht="35.25" customHeight="1" x14ac:dyDescent="0.2"/>
    <row r="58" ht="27.75" customHeight="1" x14ac:dyDescent="0.2"/>
    <row r="59" ht="36" customHeight="1" x14ac:dyDescent="0.2"/>
    <row r="60" ht="48" customHeight="1" x14ac:dyDescent="0.2"/>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FF"/>
  </sheetPr>
  <dimension ref="A1:J77"/>
  <sheetViews>
    <sheetView zoomScale="85" zoomScaleNormal="85" workbookViewId="0">
      <pane ySplit="5" topLeftCell="A70" activePane="bottomLeft" state="frozen"/>
      <selection pane="bottomLeft" activeCell="B74" sqref="B74:D74"/>
    </sheetView>
  </sheetViews>
  <sheetFormatPr defaultColWidth="8.42578125" defaultRowHeight="12.75" x14ac:dyDescent="0.2"/>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x14ac:dyDescent="0.25"/>
    <row r="2" spans="1:10" ht="36" customHeight="1" thickTop="1" x14ac:dyDescent="0.2">
      <c r="C2" s="235" t="s">
        <v>2454</v>
      </c>
      <c r="E2" s="87"/>
      <c r="G2" s="93"/>
    </row>
    <row r="3" spans="1:10" ht="28.5" customHeight="1" thickBot="1" x14ac:dyDescent="0.25">
      <c r="C3" s="236"/>
      <c r="E3" s="86" t="s">
        <v>164</v>
      </c>
      <c r="G3" s="86" t="s">
        <v>349</v>
      </c>
    </row>
    <row r="4" spans="1:10" ht="21" customHeight="1" thickTop="1" thickBot="1" x14ac:dyDescent="0.25"/>
    <row r="5" spans="1:10" ht="15.75" thickBot="1" x14ac:dyDescent="0.25">
      <c r="A5" s="71" t="s">
        <v>1050</v>
      </c>
      <c r="B5" s="71" t="s">
        <v>28</v>
      </c>
      <c r="C5" s="71" t="s">
        <v>1051</v>
      </c>
      <c r="D5" s="71" t="s">
        <v>30</v>
      </c>
    </row>
    <row r="6" spans="1:10" ht="64.5" customHeight="1" thickTop="1" x14ac:dyDescent="0.2">
      <c r="A6" s="259">
        <v>2018</v>
      </c>
      <c r="B6" s="79" t="s">
        <v>2455</v>
      </c>
      <c r="C6" s="64" t="s">
        <v>2456</v>
      </c>
      <c r="D6" s="95">
        <v>43165</v>
      </c>
    </row>
    <row r="7" spans="1:10" ht="48.75" customHeight="1" x14ac:dyDescent="0.2">
      <c r="A7" s="249"/>
      <c r="B7" s="79" t="s">
        <v>2457</v>
      </c>
      <c r="C7" s="64" t="s">
        <v>2458</v>
      </c>
      <c r="D7" s="95">
        <v>43208</v>
      </c>
    </row>
    <row r="8" spans="1:10" ht="45.75" customHeight="1" x14ac:dyDescent="0.2">
      <c r="A8" s="249"/>
      <c r="B8" s="79" t="s">
        <v>2459</v>
      </c>
      <c r="C8" s="64" t="s">
        <v>2460</v>
      </c>
      <c r="D8" s="95">
        <v>43235</v>
      </c>
      <c r="J8" s="91"/>
    </row>
    <row r="9" spans="1:10" ht="48" customHeight="1" x14ac:dyDescent="0.2">
      <c r="A9" s="249"/>
      <c r="B9" s="79" t="s">
        <v>2457</v>
      </c>
      <c r="C9" s="64" t="s">
        <v>2461</v>
      </c>
      <c r="D9" s="95">
        <v>43238</v>
      </c>
    </row>
    <row r="10" spans="1:10" ht="60.75" customHeight="1" x14ac:dyDescent="0.2">
      <c r="A10" s="249"/>
      <c r="B10" s="79" t="s">
        <v>2457</v>
      </c>
      <c r="C10" s="64" t="s">
        <v>2462</v>
      </c>
      <c r="D10" s="95">
        <v>43257</v>
      </c>
    </row>
    <row r="11" spans="1:10" ht="57.75" customHeight="1" x14ac:dyDescent="0.2">
      <c r="A11" s="249"/>
      <c r="B11" s="79" t="s">
        <v>2457</v>
      </c>
      <c r="C11" s="64" t="s">
        <v>2463</v>
      </c>
      <c r="D11" s="95">
        <v>43264</v>
      </c>
    </row>
    <row r="12" spans="1:10" ht="60" customHeight="1" x14ac:dyDescent="0.2">
      <c r="A12" s="249"/>
      <c r="B12" s="79" t="s">
        <v>2464</v>
      </c>
      <c r="C12" s="64" t="s">
        <v>2465</v>
      </c>
      <c r="D12" s="95">
        <v>43266</v>
      </c>
    </row>
    <row r="13" spans="1:10" ht="59.25" customHeight="1" x14ac:dyDescent="0.2">
      <c r="A13" s="249"/>
      <c r="B13" s="79" t="s">
        <v>2466</v>
      </c>
      <c r="C13" s="64" t="s">
        <v>2467</v>
      </c>
      <c r="D13" s="95">
        <v>43276</v>
      </c>
    </row>
    <row r="14" spans="1:10" ht="48.75" customHeight="1" x14ac:dyDescent="0.2">
      <c r="A14" s="249"/>
      <c r="B14" s="79" t="s">
        <v>2468</v>
      </c>
      <c r="C14" s="64" t="s">
        <v>2469</v>
      </c>
      <c r="D14" s="95">
        <v>43281</v>
      </c>
    </row>
    <row r="15" spans="1:10" ht="59.25" customHeight="1" x14ac:dyDescent="0.2">
      <c r="A15" s="249"/>
      <c r="B15" s="79" t="s">
        <v>2459</v>
      </c>
      <c r="C15" s="64" t="s">
        <v>2470</v>
      </c>
      <c r="D15" s="95">
        <v>43294</v>
      </c>
    </row>
    <row r="16" spans="1:10" ht="56.25" customHeight="1" x14ac:dyDescent="0.2">
      <c r="A16" s="249"/>
      <c r="B16" s="79" t="s">
        <v>2464</v>
      </c>
      <c r="C16" s="64" t="s">
        <v>2471</v>
      </c>
      <c r="D16" s="95">
        <v>43300</v>
      </c>
    </row>
    <row r="17" spans="1:4" ht="33.75" customHeight="1" x14ac:dyDescent="0.2">
      <c r="A17" s="249"/>
      <c r="B17" s="79" t="s">
        <v>2472</v>
      </c>
      <c r="C17" s="64" t="s">
        <v>2473</v>
      </c>
      <c r="D17" s="95">
        <v>43349</v>
      </c>
    </row>
    <row r="18" spans="1:4" ht="49.5" customHeight="1" x14ac:dyDescent="0.2">
      <c r="A18" s="249"/>
      <c r="B18" s="79" t="s">
        <v>2464</v>
      </c>
      <c r="C18" s="64" t="s">
        <v>2474</v>
      </c>
      <c r="D18" s="95">
        <v>43348</v>
      </c>
    </row>
    <row r="19" spans="1:4" ht="45" customHeight="1" x14ac:dyDescent="0.2">
      <c r="A19" s="249"/>
      <c r="B19" s="79" t="s">
        <v>2464</v>
      </c>
      <c r="C19" s="64" t="s">
        <v>2475</v>
      </c>
      <c r="D19" s="95">
        <v>43368</v>
      </c>
    </row>
    <row r="20" spans="1:4" ht="54.75" customHeight="1" thickBot="1" x14ac:dyDescent="0.25">
      <c r="A20" s="249"/>
      <c r="B20" s="79" t="s">
        <v>2476</v>
      </c>
      <c r="C20" s="64" t="s">
        <v>2477</v>
      </c>
      <c r="D20" s="95">
        <v>43367</v>
      </c>
    </row>
    <row r="21" spans="1:4" ht="58.5" customHeight="1" thickTop="1" x14ac:dyDescent="0.2">
      <c r="A21" s="259">
        <v>2019</v>
      </c>
      <c r="B21" s="79" t="s">
        <v>2478</v>
      </c>
      <c r="C21" s="64" t="s">
        <v>2479</v>
      </c>
      <c r="D21" s="95">
        <v>43531</v>
      </c>
    </row>
    <row r="22" spans="1:4" ht="52.5" customHeight="1" x14ac:dyDescent="0.2">
      <c r="A22" s="249"/>
      <c r="B22" s="79" t="s">
        <v>2472</v>
      </c>
      <c r="C22" s="64" t="s">
        <v>2480</v>
      </c>
      <c r="D22" s="95">
        <v>43545</v>
      </c>
    </row>
    <row r="23" spans="1:4" ht="44.25" customHeight="1" x14ac:dyDescent="0.2">
      <c r="A23" s="249"/>
      <c r="B23" s="79" t="s">
        <v>2464</v>
      </c>
      <c r="C23" s="64" t="s">
        <v>2481</v>
      </c>
      <c r="D23" s="95">
        <v>43591</v>
      </c>
    </row>
    <row r="24" spans="1:4" ht="36" customHeight="1" x14ac:dyDescent="0.2">
      <c r="A24" s="249"/>
      <c r="B24" s="79" t="s">
        <v>2482</v>
      </c>
      <c r="C24" s="64" t="s">
        <v>2483</v>
      </c>
      <c r="D24" s="95">
        <v>43605</v>
      </c>
    </row>
    <row r="25" spans="1:4" ht="39.75" customHeight="1" x14ac:dyDescent="0.2">
      <c r="A25" s="249"/>
      <c r="B25" s="79" t="s">
        <v>2484</v>
      </c>
      <c r="C25" s="64" t="s">
        <v>2485</v>
      </c>
      <c r="D25" s="95">
        <v>43627</v>
      </c>
    </row>
    <row r="26" spans="1:4" ht="38.25" customHeight="1" x14ac:dyDescent="0.2">
      <c r="A26" s="249"/>
      <c r="B26" s="79" t="s">
        <v>2486</v>
      </c>
      <c r="C26" s="64" t="s">
        <v>2487</v>
      </c>
      <c r="D26" s="95">
        <v>43647</v>
      </c>
    </row>
    <row r="27" spans="1:4" ht="72.75" customHeight="1" x14ac:dyDescent="0.2">
      <c r="A27" s="249"/>
      <c r="B27" s="79" t="s">
        <v>2464</v>
      </c>
      <c r="C27" s="64" t="s">
        <v>2488</v>
      </c>
      <c r="D27" s="95">
        <v>43668</v>
      </c>
    </row>
    <row r="28" spans="1:4" ht="53.25" customHeight="1" x14ac:dyDescent="0.2">
      <c r="A28" s="249"/>
      <c r="B28" s="79" t="s">
        <v>2489</v>
      </c>
      <c r="C28" s="64" t="s">
        <v>2490</v>
      </c>
      <c r="D28" s="95">
        <v>43725</v>
      </c>
    </row>
    <row r="29" spans="1:4" ht="66" customHeight="1" x14ac:dyDescent="0.2">
      <c r="A29" s="249"/>
      <c r="B29" s="79" t="s">
        <v>2489</v>
      </c>
      <c r="C29" s="64" t="s">
        <v>2491</v>
      </c>
      <c r="D29" s="95">
        <v>43733</v>
      </c>
    </row>
    <row r="30" spans="1:4" ht="72.75" customHeight="1" x14ac:dyDescent="0.2">
      <c r="A30" s="249"/>
      <c r="B30" s="79" t="s">
        <v>2489</v>
      </c>
      <c r="C30" s="64" t="s">
        <v>2492</v>
      </c>
      <c r="D30" s="95">
        <v>43733</v>
      </c>
    </row>
    <row r="31" spans="1:4" ht="64.5" customHeight="1" thickBot="1" x14ac:dyDescent="0.25">
      <c r="A31" s="249"/>
      <c r="B31" s="79" t="s">
        <v>2489</v>
      </c>
      <c r="C31" s="64" t="s">
        <v>2493</v>
      </c>
      <c r="D31" s="95">
        <v>43775</v>
      </c>
    </row>
    <row r="32" spans="1:4" ht="59.25" customHeight="1" thickTop="1" x14ac:dyDescent="0.2">
      <c r="A32" s="259">
        <v>2020</v>
      </c>
      <c r="B32" s="79" t="s">
        <v>731</v>
      </c>
      <c r="C32" s="64" t="s">
        <v>2494</v>
      </c>
      <c r="D32" s="95">
        <v>43902</v>
      </c>
    </row>
    <row r="33" spans="1:4" ht="56.25" customHeight="1" x14ac:dyDescent="0.2">
      <c r="A33" s="249"/>
      <c r="B33" s="79" t="s">
        <v>731</v>
      </c>
      <c r="C33" s="64" t="s">
        <v>2495</v>
      </c>
      <c r="D33" s="95">
        <v>43902</v>
      </c>
    </row>
    <row r="34" spans="1:4" ht="51" customHeight="1" x14ac:dyDescent="0.2">
      <c r="A34" s="249"/>
      <c r="B34" s="79" t="s">
        <v>731</v>
      </c>
      <c r="C34" s="64" t="s">
        <v>2496</v>
      </c>
      <c r="D34" s="95">
        <v>43902</v>
      </c>
    </row>
    <row r="35" spans="1:4" ht="51" customHeight="1" x14ac:dyDescent="0.2">
      <c r="A35" s="249"/>
      <c r="B35" s="79" t="s">
        <v>2464</v>
      </c>
      <c r="C35" s="64" t="s">
        <v>2497</v>
      </c>
      <c r="D35" s="95">
        <v>43896</v>
      </c>
    </row>
    <row r="36" spans="1:4" ht="53.25" customHeight="1" x14ac:dyDescent="0.2">
      <c r="A36" s="249"/>
      <c r="B36" s="79" t="s">
        <v>2498</v>
      </c>
      <c r="C36" s="64" t="s">
        <v>2499</v>
      </c>
      <c r="D36" s="95" t="s">
        <v>771</v>
      </c>
    </row>
    <row r="37" spans="1:4" ht="38.25" customHeight="1" thickBot="1" x14ac:dyDescent="0.25">
      <c r="A37" s="249"/>
      <c r="B37" s="79" t="s">
        <v>2500</v>
      </c>
      <c r="C37" s="64" t="s">
        <v>2501</v>
      </c>
      <c r="D37" s="95">
        <v>44151</v>
      </c>
    </row>
    <row r="38" spans="1:4" ht="41.25" customHeight="1" thickTop="1" x14ac:dyDescent="0.2">
      <c r="A38" s="261">
        <v>2021</v>
      </c>
      <c r="B38" s="79" t="s">
        <v>2472</v>
      </c>
      <c r="C38" s="64" t="s">
        <v>2502</v>
      </c>
      <c r="D38" s="95" t="s">
        <v>2503</v>
      </c>
    </row>
    <row r="39" spans="1:4" ht="44.25" customHeight="1" x14ac:dyDescent="0.2">
      <c r="A39" s="246"/>
      <c r="B39" s="79" t="s">
        <v>165</v>
      </c>
      <c r="C39" s="64" t="s">
        <v>166</v>
      </c>
      <c r="D39" s="95">
        <v>44343</v>
      </c>
    </row>
    <row r="40" spans="1:4" ht="24" x14ac:dyDescent="0.2">
      <c r="A40" s="246"/>
      <c r="B40" s="79" t="s">
        <v>165</v>
      </c>
      <c r="C40" s="64" t="s">
        <v>2504</v>
      </c>
      <c r="D40" s="95">
        <v>44356</v>
      </c>
    </row>
    <row r="41" spans="1:4" x14ac:dyDescent="0.2">
      <c r="A41" s="246"/>
      <c r="B41" s="79" t="s">
        <v>133</v>
      </c>
      <c r="C41" s="64" t="s">
        <v>1381</v>
      </c>
      <c r="D41" s="95">
        <v>44369</v>
      </c>
    </row>
    <row r="42" spans="1:4" ht="72" x14ac:dyDescent="0.2">
      <c r="A42" s="246"/>
      <c r="B42" s="79" t="s">
        <v>133</v>
      </c>
      <c r="C42" s="64" t="s">
        <v>2505</v>
      </c>
      <c r="D42" s="95">
        <v>44369</v>
      </c>
    </row>
    <row r="43" spans="1:4" ht="48" x14ac:dyDescent="0.2">
      <c r="A43" s="246"/>
      <c r="B43" s="79" t="s">
        <v>360</v>
      </c>
      <c r="C43" s="64" t="s">
        <v>2506</v>
      </c>
      <c r="D43" s="95">
        <v>44370</v>
      </c>
    </row>
    <row r="44" spans="1:4" x14ac:dyDescent="0.2">
      <c r="A44" s="246"/>
      <c r="B44" s="79" t="s">
        <v>165</v>
      </c>
      <c r="C44" s="64" t="s">
        <v>2507</v>
      </c>
      <c r="D44" s="95">
        <v>44377</v>
      </c>
    </row>
    <row r="45" spans="1:4" ht="36" x14ac:dyDescent="0.2">
      <c r="A45" s="246"/>
      <c r="B45" s="79" t="s">
        <v>133</v>
      </c>
      <c r="C45" s="64" t="s">
        <v>2508</v>
      </c>
      <c r="D45" s="95">
        <v>44376</v>
      </c>
    </row>
    <row r="46" spans="1:4" ht="48" customHeight="1" x14ac:dyDescent="0.2">
      <c r="A46" s="246"/>
      <c r="B46" s="79" t="s">
        <v>165</v>
      </c>
      <c r="C46" s="64" t="s">
        <v>2509</v>
      </c>
      <c r="D46" s="95">
        <v>44392</v>
      </c>
    </row>
    <row r="47" spans="1:4" ht="48" customHeight="1" x14ac:dyDescent="0.2">
      <c r="A47" s="246"/>
      <c r="B47" s="79" t="s">
        <v>133</v>
      </c>
      <c r="C47" s="64" t="s">
        <v>2510</v>
      </c>
      <c r="D47" s="95">
        <v>44434</v>
      </c>
    </row>
    <row r="48" spans="1:4" ht="48" customHeight="1" x14ac:dyDescent="0.2">
      <c r="A48" s="246"/>
      <c r="B48" s="79" t="s">
        <v>133</v>
      </c>
      <c r="C48" s="64" t="s">
        <v>2511</v>
      </c>
      <c r="D48" s="95">
        <v>44434</v>
      </c>
    </row>
    <row r="49" spans="1:4" ht="101.25" customHeight="1" x14ac:dyDescent="0.2">
      <c r="A49" s="246"/>
      <c r="B49" s="79" t="s">
        <v>2512</v>
      </c>
      <c r="C49" s="64" t="s">
        <v>2513</v>
      </c>
      <c r="D49" s="95">
        <v>44433</v>
      </c>
    </row>
    <row r="50" spans="1:4" ht="60.75" customHeight="1" thickBot="1" x14ac:dyDescent="0.25">
      <c r="A50" s="246"/>
      <c r="B50" s="79" t="s">
        <v>360</v>
      </c>
      <c r="C50" s="64" t="s">
        <v>2514</v>
      </c>
      <c r="D50" s="95">
        <v>44404</v>
      </c>
    </row>
    <row r="51" spans="1:4" ht="26.25" thickTop="1" x14ac:dyDescent="0.2">
      <c r="A51" s="261">
        <v>2021</v>
      </c>
      <c r="B51" s="79" t="s">
        <v>2515</v>
      </c>
      <c r="C51" s="64" t="s">
        <v>2516</v>
      </c>
      <c r="D51" s="95">
        <v>44425</v>
      </c>
    </row>
    <row r="52" spans="1:4" ht="24" x14ac:dyDescent="0.2">
      <c r="A52" s="246"/>
      <c r="B52" s="79" t="s">
        <v>133</v>
      </c>
      <c r="C52" s="64" t="s">
        <v>2517</v>
      </c>
      <c r="D52" s="95">
        <v>44467</v>
      </c>
    </row>
    <row r="53" spans="1:4" ht="25.5" x14ac:dyDescent="0.2">
      <c r="A53" s="246"/>
      <c r="B53" s="79" t="s">
        <v>2515</v>
      </c>
      <c r="C53" s="64" t="s">
        <v>2518</v>
      </c>
      <c r="D53" s="95">
        <v>44467</v>
      </c>
    </row>
    <row r="54" spans="1:4" ht="25.5" x14ac:dyDescent="0.2">
      <c r="A54" s="246"/>
      <c r="B54" s="79" t="s">
        <v>2515</v>
      </c>
      <c r="C54" s="64" t="s">
        <v>2519</v>
      </c>
      <c r="D54" s="95">
        <v>44467</v>
      </c>
    </row>
    <row r="55" spans="1:4" ht="25.5" x14ac:dyDescent="0.2">
      <c r="A55" s="246"/>
      <c r="B55" s="79" t="s">
        <v>2515</v>
      </c>
      <c r="C55" s="64" t="s">
        <v>2520</v>
      </c>
      <c r="D55" s="95">
        <v>44467</v>
      </c>
    </row>
    <row r="56" spans="1:4" ht="25.5" x14ac:dyDescent="0.2">
      <c r="A56" s="246"/>
      <c r="B56" s="79" t="s">
        <v>2515</v>
      </c>
      <c r="C56" s="64" t="s">
        <v>2521</v>
      </c>
      <c r="D56" s="95">
        <v>44467</v>
      </c>
    </row>
    <row r="57" spans="1:4" ht="24" x14ac:dyDescent="0.2">
      <c r="A57" s="246"/>
      <c r="B57" s="79" t="s">
        <v>133</v>
      </c>
      <c r="C57" s="64" t="s">
        <v>2522</v>
      </c>
      <c r="D57" s="95">
        <v>44469</v>
      </c>
    </row>
    <row r="58" spans="1:4" ht="36" x14ac:dyDescent="0.2">
      <c r="A58" s="246"/>
      <c r="B58" s="79" t="s">
        <v>2515</v>
      </c>
      <c r="C58" s="64" t="s">
        <v>2523</v>
      </c>
      <c r="D58" s="95">
        <v>44469</v>
      </c>
    </row>
    <row r="59" spans="1:4" ht="36" x14ac:dyDescent="0.2">
      <c r="A59" s="246"/>
      <c r="B59" s="79" t="s">
        <v>2515</v>
      </c>
      <c r="C59" s="64" t="s">
        <v>2524</v>
      </c>
      <c r="D59" s="95">
        <v>44469</v>
      </c>
    </row>
    <row r="60" spans="1:4" ht="25.5" x14ac:dyDescent="0.2">
      <c r="A60" s="246"/>
      <c r="B60" s="79" t="s">
        <v>2515</v>
      </c>
      <c r="C60" s="64" t="s">
        <v>2525</v>
      </c>
      <c r="D60" s="95">
        <v>44469</v>
      </c>
    </row>
    <row r="61" spans="1:4" ht="25.5" x14ac:dyDescent="0.2">
      <c r="A61" s="246"/>
      <c r="B61" s="79" t="s">
        <v>2515</v>
      </c>
      <c r="C61" s="64" t="s">
        <v>2526</v>
      </c>
      <c r="D61" s="95">
        <v>44469</v>
      </c>
    </row>
    <row r="62" spans="1:4" ht="25.5" x14ac:dyDescent="0.2">
      <c r="A62" s="246"/>
      <c r="B62" s="79" t="s">
        <v>2515</v>
      </c>
      <c r="C62" s="64" t="s">
        <v>2527</v>
      </c>
      <c r="D62" s="95">
        <v>44469</v>
      </c>
    </row>
    <row r="63" spans="1:4" ht="25.5" x14ac:dyDescent="0.2">
      <c r="A63" s="246"/>
      <c r="B63" s="79" t="s">
        <v>2515</v>
      </c>
      <c r="C63" s="64" t="s">
        <v>2528</v>
      </c>
      <c r="D63" s="95">
        <v>44469</v>
      </c>
    </row>
    <row r="64" spans="1:4" ht="60" x14ac:dyDescent="0.2">
      <c r="A64" s="144"/>
      <c r="B64" s="79" t="s">
        <v>133</v>
      </c>
      <c r="C64" s="64" t="s">
        <v>2529</v>
      </c>
      <c r="D64" s="95">
        <v>44538</v>
      </c>
    </row>
    <row r="65" spans="1:4" ht="24" x14ac:dyDescent="0.2">
      <c r="A65" s="144"/>
      <c r="B65" s="79" t="s">
        <v>133</v>
      </c>
      <c r="C65" s="64" t="s">
        <v>2530</v>
      </c>
      <c r="D65" s="95">
        <v>44602</v>
      </c>
    </row>
    <row r="66" spans="1:4" ht="72" x14ac:dyDescent="0.2">
      <c r="A66" s="144"/>
      <c r="B66" s="79" t="s">
        <v>133</v>
      </c>
      <c r="C66" s="64" t="s">
        <v>2531</v>
      </c>
      <c r="D66" s="95">
        <v>44616</v>
      </c>
    </row>
    <row r="67" spans="1:4" ht="36" x14ac:dyDescent="0.2">
      <c r="A67" s="144"/>
      <c r="B67" s="79" t="s">
        <v>133</v>
      </c>
      <c r="C67" s="64" t="s">
        <v>2532</v>
      </c>
      <c r="D67" s="95">
        <v>44657</v>
      </c>
    </row>
    <row r="68" spans="1:4" ht="36" x14ac:dyDescent="0.2">
      <c r="A68" s="144"/>
      <c r="B68" s="79" t="s">
        <v>133</v>
      </c>
      <c r="C68" s="64" t="s">
        <v>2533</v>
      </c>
      <c r="D68" s="95">
        <v>44684</v>
      </c>
    </row>
    <row r="69" spans="1:4" ht="48" x14ac:dyDescent="0.2">
      <c r="A69" s="144"/>
      <c r="B69" s="79" t="s">
        <v>2534</v>
      </c>
      <c r="C69" s="64" t="s">
        <v>2535</v>
      </c>
      <c r="D69" s="95">
        <v>44713</v>
      </c>
    </row>
    <row r="70" spans="1:4" ht="25.5" x14ac:dyDescent="0.2">
      <c r="A70" s="144"/>
      <c r="B70" s="79" t="s">
        <v>2515</v>
      </c>
      <c r="C70" s="64" t="s">
        <v>2536</v>
      </c>
      <c r="D70" s="95">
        <v>44726</v>
      </c>
    </row>
    <row r="71" spans="1:4" ht="49.35" customHeight="1" x14ac:dyDescent="0.2">
      <c r="A71" s="144"/>
      <c r="B71" s="79" t="s">
        <v>2515</v>
      </c>
      <c r="C71" s="64" t="s">
        <v>2537</v>
      </c>
      <c r="D71" s="95">
        <v>44833</v>
      </c>
    </row>
    <row r="72" spans="1:4" ht="41.25" customHeight="1" x14ac:dyDescent="0.2">
      <c r="A72" s="144"/>
      <c r="B72" s="79" t="s">
        <v>165</v>
      </c>
      <c r="C72" s="64" t="s">
        <v>2538</v>
      </c>
      <c r="D72" s="146">
        <v>44964</v>
      </c>
    </row>
    <row r="73" spans="1:4" ht="39" customHeight="1" x14ac:dyDescent="0.2">
      <c r="A73" s="144"/>
      <c r="B73" s="79" t="s">
        <v>2539</v>
      </c>
      <c r="C73" s="147" t="s">
        <v>2540</v>
      </c>
      <c r="D73" s="146">
        <v>44972</v>
      </c>
    </row>
    <row r="74" spans="1:4" ht="30.75" customHeight="1" x14ac:dyDescent="0.2">
      <c r="A74" s="144"/>
      <c r="B74" s="79" t="s">
        <v>165</v>
      </c>
      <c r="C74" s="64" t="s">
        <v>166</v>
      </c>
      <c r="D74" s="146">
        <v>45001</v>
      </c>
    </row>
    <row r="75" spans="1:4" ht="36.75" customHeight="1" x14ac:dyDescent="0.2">
      <c r="A75" s="144"/>
    </row>
    <row r="76" spans="1:4" ht="33.75" customHeight="1" x14ac:dyDescent="0.2">
      <c r="A76" s="144"/>
    </row>
    <row r="77" spans="1:4" ht="46.5" customHeight="1" x14ac:dyDescent="0.2">
      <c r="A77" s="144"/>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FF"/>
  </sheetPr>
  <dimension ref="A1:O91"/>
  <sheetViews>
    <sheetView workbookViewId="0">
      <pane ySplit="5" topLeftCell="A78" activePane="bottomLeft" state="frozen"/>
      <selection pane="bottomLeft" activeCell="B86" sqref="B86:D86"/>
    </sheetView>
  </sheetViews>
  <sheetFormatPr defaultColWidth="8.42578125" defaultRowHeight="12.75" x14ac:dyDescent="0.2"/>
  <cols>
    <col min="2" max="2" width="13" customWidth="1"/>
    <col min="3" max="3" width="35.42578125" customWidth="1"/>
    <col min="4" max="4" width="29.42578125" customWidth="1"/>
    <col min="5" max="5" width="13.42578125" customWidth="1"/>
    <col min="7" max="7" width="13.7109375" customWidth="1"/>
  </cols>
  <sheetData>
    <row r="1" spans="1:10" ht="13.5" thickBot="1" x14ac:dyDescent="0.25">
      <c r="A1" s="58"/>
      <c r="B1" s="59"/>
      <c r="C1" s="59"/>
      <c r="D1" s="59"/>
    </row>
    <row r="2" spans="1:10" ht="39" customHeight="1" thickTop="1" x14ac:dyDescent="0.2">
      <c r="A2" s="23"/>
      <c r="C2" s="235" t="s">
        <v>2541</v>
      </c>
      <c r="E2" s="87"/>
      <c r="G2" s="93"/>
    </row>
    <row r="3" spans="1:10" ht="18" customHeight="1" thickBot="1" x14ac:dyDescent="0.25">
      <c r="A3" s="23"/>
      <c r="C3" s="236"/>
      <c r="E3" s="86" t="s">
        <v>164</v>
      </c>
      <c r="G3" s="86" t="s">
        <v>349</v>
      </c>
    </row>
    <row r="4" spans="1:10" ht="12.75" customHeight="1" thickTop="1" thickBot="1" x14ac:dyDescent="0.25">
      <c r="A4" s="23"/>
      <c r="E4" s="86"/>
      <c r="G4" s="86"/>
    </row>
    <row r="5" spans="1:10" ht="21.75" customHeight="1" thickBot="1" x14ac:dyDescent="0.25">
      <c r="A5" s="71" t="s">
        <v>1050</v>
      </c>
      <c r="B5" s="71" t="s">
        <v>28</v>
      </c>
      <c r="C5" s="71" t="s">
        <v>1051</v>
      </c>
      <c r="D5" s="71" t="s">
        <v>30</v>
      </c>
    </row>
    <row r="6" spans="1:10" ht="114.75" customHeight="1" thickTop="1" x14ac:dyDescent="0.2">
      <c r="A6" s="259">
        <v>2018</v>
      </c>
      <c r="B6" s="79" t="s">
        <v>731</v>
      </c>
      <c r="C6" s="64" t="s">
        <v>2542</v>
      </c>
      <c r="D6" s="83" t="s">
        <v>2543</v>
      </c>
      <c r="E6" s="15"/>
      <c r="F6" s="15"/>
    </row>
    <row r="7" spans="1:10" ht="55.5" customHeight="1" x14ac:dyDescent="0.2">
      <c r="A7" s="249"/>
      <c r="B7" s="79" t="s">
        <v>89</v>
      </c>
      <c r="C7" s="64" t="s">
        <v>2544</v>
      </c>
      <c r="D7" s="83">
        <v>43202</v>
      </c>
    </row>
    <row r="8" spans="1:10" ht="55.5" customHeight="1" x14ac:dyDescent="0.2">
      <c r="A8" s="249"/>
      <c r="B8" s="79" t="s">
        <v>89</v>
      </c>
      <c r="C8" s="64" t="s">
        <v>2545</v>
      </c>
      <c r="D8" s="83">
        <v>43202</v>
      </c>
    </row>
    <row r="9" spans="1:10" ht="72" customHeight="1" x14ac:dyDescent="0.2">
      <c r="A9" s="249"/>
      <c r="B9" s="79" t="s">
        <v>2546</v>
      </c>
      <c r="C9" s="64" t="s">
        <v>2547</v>
      </c>
      <c r="D9" s="83">
        <v>43216</v>
      </c>
      <c r="J9" s="91"/>
    </row>
    <row r="10" spans="1:10" ht="55.5" customHeight="1" x14ac:dyDescent="0.2">
      <c r="A10" s="249"/>
      <c r="B10" s="79" t="s">
        <v>2546</v>
      </c>
      <c r="C10" s="64" t="s">
        <v>2548</v>
      </c>
      <c r="D10" s="83">
        <v>43223</v>
      </c>
    </row>
    <row r="11" spans="1:10" ht="55.5" customHeight="1" x14ac:dyDescent="0.2">
      <c r="A11" s="249"/>
      <c r="B11" s="79" t="s">
        <v>2546</v>
      </c>
      <c r="C11" s="64" t="s">
        <v>2549</v>
      </c>
      <c r="D11" s="83">
        <v>43235</v>
      </c>
    </row>
    <row r="12" spans="1:10" ht="55.5" customHeight="1" x14ac:dyDescent="0.2">
      <c r="A12" s="249"/>
      <c r="B12" s="79" t="s">
        <v>2546</v>
      </c>
      <c r="C12" s="64" t="s">
        <v>2550</v>
      </c>
      <c r="D12" s="83">
        <v>43235</v>
      </c>
    </row>
    <row r="13" spans="1:10" ht="55.5" customHeight="1" x14ac:dyDescent="0.2">
      <c r="A13" s="249"/>
      <c r="B13" s="79" t="s">
        <v>2546</v>
      </c>
      <c r="C13" s="64" t="s">
        <v>2551</v>
      </c>
      <c r="D13" s="83">
        <v>43235</v>
      </c>
    </row>
    <row r="14" spans="1:10" ht="55.5" customHeight="1" x14ac:dyDescent="0.2">
      <c r="A14" s="249"/>
      <c r="B14" s="79" t="s">
        <v>2552</v>
      </c>
      <c r="C14" s="64" t="s">
        <v>2553</v>
      </c>
      <c r="D14" s="83">
        <v>43301</v>
      </c>
    </row>
    <row r="15" spans="1:10" ht="55.5" customHeight="1" x14ac:dyDescent="0.2">
      <c r="A15" s="249"/>
      <c r="B15" s="79" t="s">
        <v>2552</v>
      </c>
      <c r="C15" s="64" t="s">
        <v>2554</v>
      </c>
      <c r="D15" s="83">
        <v>43333</v>
      </c>
    </row>
    <row r="16" spans="1:10" ht="55.5" customHeight="1" x14ac:dyDescent="0.2">
      <c r="A16" s="249"/>
      <c r="B16" s="79" t="s">
        <v>2546</v>
      </c>
      <c r="C16" s="64" t="s">
        <v>2555</v>
      </c>
      <c r="D16" s="83">
        <v>43361</v>
      </c>
    </row>
    <row r="17" spans="1:4" ht="55.5" customHeight="1" x14ac:dyDescent="0.2">
      <c r="A17" s="249"/>
      <c r="B17" s="79" t="s">
        <v>2546</v>
      </c>
      <c r="C17" s="64" t="s">
        <v>2556</v>
      </c>
      <c r="D17" s="83">
        <v>43361</v>
      </c>
    </row>
    <row r="18" spans="1:4" ht="55.5" customHeight="1" x14ac:dyDescent="0.2">
      <c r="A18" s="249"/>
      <c r="B18" s="79" t="s">
        <v>2546</v>
      </c>
      <c r="C18" s="64" t="s">
        <v>2557</v>
      </c>
      <c r="D18" s="83">
        <v>43361</v>
      </c>
    </row>
    <row r="19" spans="1:4" ht="55.5" customHeight="1" x14ac:dyDescent="0.2">
      <c r="A19" s="249"/>
      <c r="B19" s="79" t="s">
        <v>2546</v>
      </c>
      <c r="C19" s="64" t="s">
        <v>2558</v>
      </c>
      <c r="D19" s="83">
        <v>43397</v>
      </c>
    </row>
    <row r="20" spans="1:4" ht="55.5" customHeight="1" x14ac:dyDescent="0.2">
      <c r="A20" s="249"/>
      <c r="B20" s="79" t="s">
        <v>2546</v>
      </c>
      <c r="C20" s="64" t="s">
        <v>2559</v>
      </c>
      <c r="D20" s="83">
        <v>43419</v>
      </c>
    </row>
    <row r="21" spans="1:4" ht="55.5" customHeight="1" x14ac:dyDescent="0.2">
      <c r="A21" s="249"/>
      <c r="B21" s="79" t="s">
        <v>2546</v>
      </c>
      <c r="C21" s="64" t="s">
        <v>2560</v>
      </c>
      <c r="D21" s="83">
        <v>43426</v>
      </c>
    </row>
    <row r="22" spans="1:4" ht="55.5" customHeight="1" x14ac:dyDescent="0.2">
      <c r="A22" s="249"/>
      <c r="B22" s="79" t="s">
        <v>2546</v>
      </c>
      <c r="C22" s="64" t="s">
        <v>2561</v>
      </c>
      <c r="D22" s="83">
        <v>43426</v>
      </c>
    </row>
    <row r="23" spans="1:4" ht="55.5" customHeight="1" x14ac:dyDescent="0.2">
      <c r="A23" s="249"/>
      <c r="B23" s="79" t="s">
        <v>2546</v>
      </c>
      <c r="C23" s="64" t="s">
        <v>2562</v>
      </c>
      <c r="D23" s="83">
        <v>43426</v>
      </c>
    </row>
    <row r="24" spans="1:4" ht="55.5" customHeight="1" x14ac:dyDescent="0.2">
      <c r="A24" s="249"/>
      <c r="B24" s="79" t="s">
        <v>2546</v>
      </c>
      <c r="C24" s="64" t="s">
        <v>2563</v>
      </c>
      <c r="D24" s="83">
        <v>43426</v>
      </c>
    </row>
    <row r="25" spans="1:4" ht="55.5" customHeight="1" thickBot="1" x14ac:dyDescent="0.25">
      <c r="A25" s="260"/>
      <c r="B25" s="79" t="s">
        <v>2546</v>
      </c>
      <c r="C25" s="64" t="s">
        <v>2564</v>
      </c>
      <c r="D25" s="83">
        <v>43440</v>
      </c>
    </row>
    <row r="26" spans="1:4" ht="55.5" customHeight="1" thickTop="1" x14ac:dyDescent="0.2">
      <c r="A26" s="259">
        <v>2019</v>
      </c>
      <c r="B26" s="79" t="s">
        <v>360</v>
      </c>
      <c r="C26" s="64" t="s">
        <v>2565</v>
      </c>
      <c r="D26" s="83">
        <v>43486</v>
      </c>
    </row>
    <row r="27" spans="1:4" ht="55.5" customHeight="1" x14ac:dyDescent="0.2">
      <c r="A27" s="249"/>
      <c r="B27" s="79" t="s">
        <v>2546</v>
      </c>
      <c r="C27" s="64" t="s">
        <v>2566</v>
      </c>
      <c r="D27" s="83">
        <v>43524</v>
      </c>
    </row>
    <row r="28" spans="1:4" ht="55.5" customHeight="1" x14ac:dyDescent="0.2">
      <c r="A28" s="249"/>
      <c r="B28" s="79" t="s">
        <v>731</v>
      </c>
      <c r="C28" s="64" t="s">
        <v>2567</v>
      </c>
      <c r="D28" s="83">
        <v>43529</v>
      </c>
    </row>
    <row r="29" spans="1:4" ht="55.5" customHeight="1" x14ac:dyDescent="0.2">
      <c r="A29" s="249"/>
      <c r="B29" s="79" t="s">
        <v>2568</v>
      </c>
      <c r="C29" s="64" t="s">
        <v>2566</v>
      </c>
      <c r="D29" s="83">
        <v>43553</v>
      </c>
    </row>
    <row r="30" spans="1:4" ht="55.5" customHeight="1" x14ac:dyDescent="0.2">
      <c r="A30" s="249"/>
      <c r="B30" s="79" t="s">
        <v>2569</v>
      </c>
      <c r="C30" s="64" t="s">
        <v>2570</v>
      </c>
      <c r="D30" s="83">
        <v>43579</v>
      </c>
    </row>
    <row r="31" spans="1:4" ht="55.5" customHeight="1" x14ac:dyDescent="0.2">
      <c r="A31" s="249"/>
      <c r="B31" s="79" t="s">
        <v>2569</v>
      </c>
      <c r="C31" s="64" t="s">
        <v>2571</v>
      </c>
      <c r="D31" s="83">
        <v>43770</v>
      </c>
    </row>
    <row r="32" spans="1:4" ht="35.25" customHeight="1" x14ac:dyDescent="0.2">
      <c r="A32" s="249"/>
      <c r="B32" s="79" t="s">
        <v>2569</v>
      </c>
      <c r="C32" s="64" t="s">
        <v>2572</v>
      </c>
      <c r="D32" s="83">
        <v>43783</v>
      </c>
    </row>
    <row r="33" spans="1:4" ht="35.25" customHeight="1" x14ac:dyDescent="0.2">
      <c r="A33" s="249"/>
      <c r="B33" s="79" t="s">
        <v>2569</v>
      </c>
      <c r="C33" s="64" t="s">
        <v>2573</v>
      </c>
      <c r="D33" s="83">
        <v>43783</v>
      </c>
    </row>
    <row r="34" spans="1:4" ht="35.25" customHeight="1" x14ac:dyDescent="0.2">
      <c r="A34" s="249"/>
      <c r="B34" s="79" t="s">
        <v>2569</v>
      </c>
      <c r="C34" s="64" t="s">
        <v>2574</v>
      </c>
      <c r="D34" s="83">
        <v>43783</v>
      </c>
    </row>
    <row r="35" spans="1:4" ht="35.25" customHeight="1" x14ac:dyDescent="0.2">
      <c r="A35" s="249"/>
      <c r="B35" s="79" t="s">
        <v>2569</v>
      </c>
      <c r="C35" s="64" t="s">
        <v>2575</v>
      </c>
      <c r="D35" s="83">
        <v>43783</v>
      </c>
    </row>
    <row r="36" spans="1:4" ht="35.25" customHeight="1" x14ac:dyDescent="0.2">
      <c r="A36" s="249"/>
      <c r="B36" s="79" t="s">
        <v>2569</v>
      </c>
      <c r="C36" s="64" t="s">
        <v>2576</v>
      </c>
      <c r="D36" s="83">
        <v>43783</v>
      </c>
    </row>
    <row r="37" spans="1:4" ht="35.25" customHeight="1" x14ac:dyDescent="0.2">
      <c r="A37" s="249"/>
      <c r="B37" s="79" t="s">
        <v>2569</v>
      </c>
      <c r="C37" s="64" t="s">
        <v>2577</v>
      </c>
      <c r="D37" s="83">
        <v>43783</v>
      </c>
    </row>
    <row r="38" spans="1:4" ht="40.5" customHeight="1" x14ac:dyDescent="0.2">
      <c r="A38" s="249"/>
      <c r="B38" s="79" t="s">
        <v>2569</v>
      </c>
      <c r="C38" s="64" t="s">
        <v>2578</v>
      </c>
      <c r="D38" s="83">
        <v>43784</v>
      </c>
    </row>
    <row r="39" spans="1:4" ht="35.25" customHeight="1" x14ac:dyDescent="0.2">
      <c r="A39" s="249"/>
      <c r="B39" s="79" t="s">
        <v>2569</v>
      </c>
      <c r="C39" s="64" t="s">
        <v>2575</v>
      </c>
      <c r="D39" s="83">
        <v>43783</v>
      </c>
    </row>
    <row r="40" spans="1:4" ht="50.25" customHeight="1" thickBot="1" x14ac:dyDescent="0.25">
      <c r="A40" s="262"/>
      <c r="B40" s="79" t="s">
        <v>2569</v>
      </c>
      <c r="C40" s="64" t="s">
        <v>2578</v>
      </c>
      <c r="D40" s="83">
        <v>43784</v>
      </c>
    </row>
    <row r="41" spans="1:4" ht="35.25" customHeight="1" thickTop="1" x14ac:dyDescent="0.2">
      <c r="A41" s="259">
        <v>2020</v>
      </c>
      <c r="B41" s="79" t="s">
        <v>1862</v>
      </c>
      <c r="C41" s="64" t="s">
        <v>2579</v>
      </c>
      <c r="D41" s="83" t="s">
        <v>753</v>
      </c>
    </row>
    <row r="42" spans="1:4" ht="35.25" customHeight="1" x14ac:dyDescent="0.2">
      <c r="A42" s="249"/>
      <c r="B42" s="79" t="s">
        <v>1862</v>
      </c>
      <c r="C42" s="64" t="s">
        <v>2580</v>
      </c>
      <c r="D42" s="83">
        <v>43887</v>
      </c>
    </row>
    <row r="43" spans="1:4" ht="42" customHeight="1" x14ac:dyDescent="0.2">
      <c r="A43" s="249"/>
      <c r="B43" s="79" t="s">
        <v>1862</v>
      </c>
      <c r="C43" s="64" t="s">
        <v>2581</v>
      </c>
      <c r="D43" s="83">
        <v>43887</v>
      </c>
    </row>
    <row r="44" spans="1:4" ht="34.5" customHeight="1" x14ac:dyDescent="0.2">
      <c r="A44" s="249"/>
      <c r="B44" s="79" t="s">
        <v>1862</v>
      </c>
      <c r="C44" s="64" t="s">
        <v>2582</v>
      </c>
      <c r="D44" s="83">
        <v>43887</v>
      </c>
    </row>
    <row r="45" spans="1:4" ht="33" customHeight="1" x14ac:dyDescent="0.2">
      <c r="A45" s="249"/>
      <c r="B45" s="79" t="s">
        <v>1862</v>
      </c>
      <c r="C45" s="64" t="s">
        <v>2583</v>
      </c>
      <c r="D45" s="83">
        <v>43887</v>
      </c>
    </row>
    <row r="46" spans="1:4" ht="27" customHeight="1" x14ac:dyDescent="0.2">
      <c r="A46" s="249"/>
      <c r="B46" s="79" t="s">
        <v>1862</v>
      </c>
      <c r="C46" s="64" t="s">
        <v>2584</v>
      </c>
      <c r="D46" s="83">
        <v>43887</v>
      </c>
    </row>
    <row r="47" spans="1:4" ht="30" customHeight="1" x14ac:dyDescent="0.2">
      <c r="A47" s="249"/>
      <c r="B47" s="79" t="s">
        <v>1862</v>
      </c>
      <c r="C47" s="64" t="s">
        <v>2585</v>
      </c>
      <c r="D47" s="83">
        <v>43887</v>
      </c>
    </row>
    <row r="48" spans="1:4" ht="30" customHeight="1" x14ac:dyDescent="0.2">
      <c r="A48" s="249"/>
      <c r="B48" s="79" t="s">
        <v>1862</v>
      </c>
      <c r="C48" s="64" t="s">
        <v>2586</v>
      </c>
      <c r="D48" s="83">
        <v>43887</v>
      </c>
    </row>
    <row r="49" spans="1:4" ht="30" customHeight="1" x14ac:dyDescent="0.2">
      <c r="A49" s="249"/>
      <c r="B49" s="79" t="s">
        <v>1389</v>
      </c>
      <c r="C49" s="64" t="s">
        <v>2587</v>
      </c>
      <c r="D49" s="83">
        <v>43895</v>
      </c>
    </row>
    <row r="50" spans="1:4" ht="30" customHeight="1" x14ac:dyDescent="0.2">
      <c r="A50" s="249"/>
      <c r="B50" s="79" t="s">
        <v>1389</v>
      </c>
      <c r="C50" s="64" t="s">
        <v>2588</v>
      </c>
      <c r="D50" s="83">
        <v>43895</v>
      </c>
    </row>
    <row r="51" spans="1:4" ht="30" customHeight="1" x14ac:dyDescent="0.2">
      <c r="A51" s="249"/>
      <c r="B51" s="79" t="s">
        <v>1389</v>
      </c>
      <c r="C51" s="64" t="s">
        <v>2589</v>
      </c>
      <c r="D51" s="83">
        <v>43895</v>
      </c>
    </row>
    <row r="52" spans="1:4" ht="30" customHeight="1" x14ac:dyDescent="0.2">
      <c r="A52" s="249"/>
      <c r="B52" s="79" t="s">
        <v>1389</v>
      </c>
      <c r="C52" s="64" t="s">
        <v>2590</v>
      </c>
      <c r="D52" s="83">
        <v>43895</v>
      </c>
    </row>
    <row r="53" spans="1:4" ht="35.25" customHeight="1" x14ac:dyDescent="0.2">
      <c r="A53" s="249"/>
      <c r="B53" s="79" t="s">
        <v>2569</v>
      </c>
      <c r="C53" s="64" t="s">
        <v>2549</v>
      </c>
      <c r="D53" s="83">
        <v>44170</v>
      </c>
    </row>
    <row r="54" spans="1:4" ht="35.25" customHeight="1" x14ac:dyDescent="0.2">
      <c r="A54" s="249"/>
      <c r="B54" s="79" t="s">
        <v>2569</v>
      </c>
      <c r="C54" s="64" t="s">
        <v>2591</v>
      </c>
      <c r="D54" s="83">
        <v>44170</v>
      </c>
    </row>
    <row r="55" spans="1:4" ht="35.25" customHeight="1" x14ac:dyDescent="0.2">
      <c r="A55" s="249"/>
      <c r="B55" s="79" t="s">
        <v>2569</v>
      </c>
      <c r="C55" s="64" t="s">
        <v>2592</v>
      </c>
      <c r="D55" s="83">
        <v>44170</v>
      </c>
    </row>
    <row r="56" spans="1:4" ht="35.25" customHeight="1" x14ac:dyDescent="0.2">
      <c r="A56" s="249"/>
      <c r="B56" s="79" t="s">
        <v>2569</v>
      </c>
      <c r="C56" s="64" t="s">
        <v>2593</v>
      </c>
      <c r="D56" s="83">
        <v>44170</v>
      </c>
    </row>
    <row r="57" spans="1:4" ht="35.25" customHeight="1" x14ac:dyDescent="0.2">
      <c r="A57" s="249"/>
      <c r="B57" s="79" t="s">
        <v>2569</v>
      </c>
      <c r="C57" s="64" t="s">
        <v>2594</v>
      </c>
      <c r="D57" s="83">
        <v>44170</v>
      </c>
    </row>
    <row r="58" spans="1:4" ht="35.25" customHeight="1" x14ac:dyDescent="0.2">
      <c r="A58" s="249"/>
      <c r="B58" s="79" t="s">
        <v>2569</v>
      </c>
      <c r="C58" s="64" t="s">
        <v>2595</v>
      </c>
      <c r="D58" s="83">
        <v>44170</v>
      </c>
    </row>
    <row r="59" spans="1:4" ht="35.25" customHeight="1" x14ac:dyDescent="0.2">
      <c r="A59" s="249"/>
      <c r="B59" s="79" t="s">
        <v>2569</v>
      </c>
      <c r="C59" s="64" t="s">
        <v>2596</v>
      </c>
      <c r="D59" s="83">
        <v>44170</v>
      </c>
    </row>
    <row r="60" spans="1:4" ht="31.5" customHeight="1" x14ac:dyDescent="0.2">
      <c r="A60" s="249"/>
      <c r="B60" s="79" t="s">
        <v>360</v>
      </c>
      <c r="C60" s="64" t="s">
        <v>2597</v>
      </c>
      <c r="D60" s="83" t="s">
        <v>2598</v>
      </c>
    </row>
    <row r="61" spans="1:4" ht="28.5" customHeight="1" x14ac:dyDescent="0.2">
      <c r="A61" s="249"/>
      <c r="B61" s="79" t="s">
        <v>89</v>
      </c>
      <c r="C61" s="64" t="s">
        <v>2599</v>
      </c>
      <c r="D61" s="83">
        <v>44136</v>
      </c>
    </row>
    <row r="62" spans="1:4" ht="28.5" customHeight="1" x14ac:dyDescent="0.2">
      <c r="A62" s="249"/>
      <c r="B62" s="79" t="s">
        <v>89</v>
      </c>
      <c r="C62" s="64" t="s">
        <v>2600</v>
      </c>
      <c r="D62" s="83">
        <v>44140</v>
      </c>
    </row>
    <row r="63" spans="1:4" ht="35.25" customHeight="1" thickBot="1" x14ac:dyDescent="0.25">
      <c r="A63" s="262"/>
      <c r="B63" s="79" t="s">
        <v>89</v>
      </c>
      <c r="C63" s="64" t="s">
        <v>2601</v>
      </c>
      <c r="D63" s="83">
        <v>44151</v>
      </c>
    </row>
    <row r="64" spans="1:4" ht="12.75" customHeight="1" thickTop="1" x14ac:dyDescent="0.2">
      <c r="A64" s="259">
        <v>2021</v>
      </c>
      <c r="B64" s="79" t="s">
        <v>89</v>
      </c>
      <c r="C64" s="64" t="s">
        <v>2602</v>
      </c>
      <c r="D64" s="83">
        <v>44277</v>
      </c>
    </row>
    <row r="65" spans="1:5" ht="20.25" customHeight="1" x14ac:dyDescent="0.2">
      <c r="A65" s="249"/>
      <c r="B65" s="79" t="s">
        <v>89</v>
      </c>
      <c r="C65" s="64" t="s">
        <v>2603</v>
      </c>
      <c r="D65" s="83">
        <v>44286</v>
      </c>
    </row>
    <row r="66" spans="1:5" ht="36" customHeight="1" x14ac:dyDescent="0.2">
      <c r="A66" s="249"/>
      <c r="B66" s="79" t="s">
        <v>552</v>
      </c>
      <c r="C66" s="64" t="s">
        <v>2604</v>
      </c>
      <c r="D66" s="68">
        <v>44343</v>
      </c>
    </row>
    <row r="67" spans="1:5" ht="31.5" customHeight="1" x14ac:dyDescent="0.2">
      <c r="A67" s="249"/>
      <c r="B67" s="79" t="s">
        <v>2605</v>
      </c>
      <c r="C67" s="64" t="s">
        <v>2606</v>
      </c>
      <c r="D67" s="68">
        <v>44396</v>
      </c>
    </row>
    <row r="68" spans="1:5" ht="24" x14ac:dyDescent="0.2">
      <c r="A68" s="249"/>
      <c r="B68" s="79" t="s">
        <v>552</v>
      </c>
      <c r="C68" s="64" t="s">
        <v>2607</v>
      </c>
      <c r="D68" s="68">
        <v>44445</v>
      </c>
    </row>
    <row r="69" spans="1:5" x14ac:dyDescent="0.2">
      <c r="A69" s="249"/>
      <c r="B69" s="79" t="s">
        <v>89</v>
      </c>
      <c r="C69" s="64" t="s">
        <v>2608</v>
      </c>
      <c r="D69" s="95">
        <v>44488</v>
      </c>
    </row>
    <row r="70" spans="1:5" ht="24" x14ac:dyDescent="0.2">
      <c r="A70" s="249"/>
      <c r="B70" s="138" t="s">
        <v>89</v>
      </c>
      <c r="C70" s="139" t="s">
        <v>2609</v>
      </c>
      <c r="D70" s="143">
        <v>44580</v>
      </c>
      <c r="E70" s="140"/>
    </row>
    <row r="71" spans="1:5" ht="24" x14ac:dyDescent="0.2">
      <c r="A71" s="249"/>
      <c r="B71" s="138" t="s">
        <v>89</v>
      </c>
      <c r="C71" s="139" t="s">
        <v>2610</v>
      </c>
      <c r="D71" s="143">
        <v>44609</v>
      </c>
    </row>
    <row r="72" spans="1:5" x14ac:dyDescent="0.2">
      <c r="A72" s="249"/>
      <c r="B72" s="138" t="s">
        <v>89</v>
      </c>
      <c r="C72" s="139" t="s">
        <v>2611</v>
      </c>
      <c r="D72" s="143">
        <v>44588</v>
      </c>
    </row>
    <row r="73" spans="1:5" x14ac:dyDescent="0.2">
      <c r="A73" s="249"/>
      <c r="B73" s="151" t="s">
        <v>89</v>
      </c>
      <c r="C73" s="64" t="s">
        <v>2612</v>
      </c>
      <c r="D73" s="95">
        <v>44671</v>
      </c>
    </row>
    <row r="74" spans="1:5" ht="24" x14ac:dyDescent="0.2">
      <c r="A74" s="249"/>
      <c r="B74" s="151" t="s">
        <v>1716</v>
      </c>
      <c r="C74" s="64" t="s">
        <v>2613</v>
      </c>
      <c r="D74" s="95">
        <v>44735</v>
      </c>
    </row>
    <row r="75" spans="1:5" ht="36" x14ac:dyDescent="0.2">
      <c r="A75" s="249"/>
      <c r="B75" s="151" t="s">
        <v>1716</v>
      </c>
      <c r="C75" s="64" t="s">
        <v>2614</v>
      </c>
      <c r="D75" s="95">
        <v>44735</v>
      </c>
    </row>
    <row r="76" spans="1:5" ht="46.5" customHeight="1" x14ac:dyDescent="0.2">
      <c r="A76" s="249"/>
      <c r="B76" s="151" t="s">
        <v>89</v>
      </c>
      <c r="C76" s="64" t="s">
        <v>2615</v>
      </c>
      <c r="D76" s="95">
        <v>44832</v>
      </c>
    </row>
    <row r="77" spans="1:5" ht="46.5" customHeight="1" x14ac:dyDescent="0.2">
      <c r="A77" s="249"/>
      <c r="B77" s="151" t="s">
        <v>2552</v>
      </c>
      <c r="C77" s="64" t="s">
        <v>2616</v>
      </c>
      <c r="D77" s="95">
        <v>44847</v>
      </c>
    </row>
    <row r="78" spans="1:5" ht="46.5" customHeight="1" x14ac:dyDescent="0.2">
      <c r="A78" s="249"/>
      <c r="B78" s="151" t="s">
        <v>315</v>
      </c>
      <c r="C78" s="64" t="s">
        <v>2617</v>
      </c>
      <c r="D78" s="95">
        <v>44908</v>
      </c>
    </row>
    <row r="79" spans="1:5" ht="46.5" customHeight="1" x14ac:dyDescent="0.2">
      <c r="A79" s="249"/>
      <c r="B79" s="151" t="s">
        <v>315</v>
      </c>
      <c r="C79" s="64" t="s">
        <v>2618</v>
      </c>
      <c r="D79" s="95">
        <v>44908</v>
      </c>
    </row>
    <row r="80" spans="1:5" ht="46.5" customHeight="1" x14ac:dyDescent="0.2">
      <c r="A80" s="249"/>
      <c r="B80" s="151" t="s">
        <v>89</v>
      </c>
      <c r="C80" s="64" t="s">
        <v>2619</v>
      </c>
      <c r="D80" s="95">
        <v>44935</v>
      </c>
    </row>
    <row r="81" spans="1:15" s="13" customFormat="1" ht="47.25" customHeight="1" x14ac:dyDescent="0.25">
      <c r="A81" s="249"/>
      <c r="B81" s="79" t="s">
        <v>360</v>
      </c>
      <c r="C81" s="64" t="s">
        <v>2620</v>
      </c>
      <c r="D81" s="83">
        <v>44935</v>
      </c>
      <c r="E81"/>
      <c r="F81"/>
      <c r="G81"/>
      <c r="H81" s="28"/>
      <c r="I81" s="28"/>
      <c r="M81" s="49"/>
      <c r="N81" s="50"/>
      <c r="O81" s="51"/>
    </row>
    <row r="82" spans="1:15" ht="38.25" customHeight="1" x14ac:dyDescent="0.2">
      <c r="A82" s="249"/>
      <c r="B82" s="79" t="s">
        <v>89</v>
      </c>
      <c r="C82" s="64" t="s">
        <v>2621</v>
      </c>
      <c r="D82" s="83">
        <v>44980</v>
      </c>
    </row>
    <row r="83" spans="1:15" ht="40.5" customHeight="1" x14ac:dyDescent="0.2">
      <c r="A83" s="249"/>
      <c r="B83" s="79" t="s">
        <v>1862</v>
      </c>
      <c r="C83" s="64" t="s">
        <v>2622</v>
      </c>
      <c r="D83" s="83">
        <v>44980</v>
      </c>
    </row>
    <row r="84" spans="1:15" ht="42.75" customHeight="1" x14ac:dyDescent="0.2">
      <c r="A84" s="249"/>
      <c r="B84" s="79" t="s">
        <v>1862</v>
      </c>
      <c r="C84" s="64" t="s">
        <v>2623</v>
      </c>
      <c r="D84" s="83">
        <v>44980</v>
      </c>
    </row>
    <row r="85" spans="1:15" ht="37.5" customHeight="1" x14ac:dyDescent="0.2">
      <c r="A85" s="249"/>
      <c r="B85" s="79" t="s">
        <v>1862</v>
      </c>
      <c r="C85" s="64" t="s">
        <v>2624</v>
      </c>
      <c r="D85" s="83">
        <v>44980</v>
      </c>
    </row>
    <row r="86" spans="1:15" ht="42" customHeight="1" x14ac:dyDescent="0.2">
      <c r="A86" s="249"/>
      <c r="B86" s="79" t="s">
        <v>89</v>
      </c>
      <c r="C86" s="64" t="s">
        <v>2625</v>
      </c>
      <c r="D86" s="83">
        <v>44980</v>
      </c>
    </row>
    <row r="87" spans="1:15" x14ac:dyDescent="0.2">
      <c r="A87" s="249"/>
    </row>
    <row r="88" spans="1:15" x14ac:dyDescent="0.2">
      <c r="A88" s="249"/>
    </row>
    <row r="89" spans="1:15" x14ac:dyDescent="0.2">
      <c r="A89" s="249"/>
    </row>
    <row r="90" spans="1:15" x14ac:dyDescent="0.2">
      <c r="A90" s="249"/>
    </row>
    <row r="91" spans="1:15" x14ac:dyDescent="0.2">
      <c r="A91" s="262"/>
    </row>
  </sheetData>
  <mergeCells count="5">
    <mergeCell ref="C2:C3"/>
    <mergeCell ref="A26:A40"/>
    <mergeCell ref="A41:A63"/>
    <mergeCell ref="A6:A25"/>
    <mergeCell ref="A64:A91"/>
  </mergeCells>
  <phoneticPr fontId="26" type="noConversion"/>
  <conditionalFormatting sqref="A76:A81">
    <cfRule type="cellIs" dxfId="3" priority="4" operator="equal">
      <formula>"!"</formula>
    </cfRule>
  </conditionalFormatting>
  <conditionalFormatting sqref="E70">
    <cfRule type="cellIs" dxfId="2" priority="25" operator="equal">
      <formula>"VEDI NOTA"</formula>
    </cfRule>
    <cfRule type="cellIs" dxfId="1" priority="26" operator="equal">
      <formula>"SCADUTA"</formula>
    </cfRule>
    <cfRule type="cellIs" dxfId="0" priority="27" operator="equal">
      <formula>"MENO DI 30 GIORNI!"</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H30"/>
  <sheetViews>
    <sheetView zoomScaleNormal="100" workbookViewId="0">
      <pane ySplit="5" topLeftCell="A10" activePane="bottomLeft" state="frozen"/>
      <selection activeCell="N12" sqref="N12"/>
      <selection pane="bottomLeft" activeCell="D15" sqref="D15"/>
    </sheetView>
  </sheetViews>
  <sheetFormatPr defaultColWidth="8.42578125" defaultRowHeight="12.75" x14ac:dyDescent="0.2"/>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x14ac:dyDescent="0.25"/>
    <row r="2" spans="1:8" ht="34.5" customHeight="1" thickTop="1" x14ac:dyDescent="0.2">
      <c r="B2" s="81" t="s">
        <v>23</v>
      </c>
      <c r="D2" s="199" t="s">
        <v>11</v>
      </c>
      <c r="F2" s="87"/>
      <c r="H2" s="89"/>
    </row>
    <row r="3" spans="1:8" ht="24.75" customHeight="1" thickBot="1" x14ac:dyDescent="0.25">
      <c r="B3" s="62">
        <f>COUNTA(D6:D7)</f>
        <v>1</v>
      </c>
      <c r="D3" s="200"/>
      <c r="F3" s="86" t="s">
        <v>24</v>
      </c>
      <c r="H3" s="86" t="s">
        <v>25</v>
      </c>
    </row>
    <row r="4" spans="1:8" ht="12" customHeight="1" thickTop="1" x14ac:dyDescent="0.2"/>
    <row r="5" spans="1:8" ht="15.75" thickBot="1" x14ac:dyDescent="0.25">
      <c r="A5" s="82" t="s">
        <v>26</v>
      </c>
      <c r="B5" s="82" t="s">
        <v>27</v>
      </c>
      <c r="C5" s="82" t="s">
        <v>28</v>
      </c>
      <c r="D5" s="82" t="s">
        <v>29</v>
      </c>
      <c r="E5" s="82" t="s">
        <v>30</v>
      </c>
      <c r="F5" s="82" t="s">
        <v>31</v>
      </c>
      <c r="G5" s="82" t="s">
        <v>32</v>
      </c>
      <c r="H5" s="82" t="s">
        <v>53</v>
      </c>
    </row>
    <row r="6" spans="1:8" ht="46.35" customHeight="1" x14ac:dyDescent="0.2">
      <c r="A6" s="78"/>
      <c r="B6" s="63" t="s">
        <v>11</v>
      </c>
      <c r="C6" s="79" t="s">
        <v>59</v>
      </c>
      <c r="D6" s="64" t="s">
        <v>60</v>
      </c>
      <c r="E6" s="83" t="s">
        <v>61</v>
      </c>
      <c r="F6" s="83" t="str">
        <f ca="1">IF(ISNUMBER(TODAY()-E6)=FALSE,"VEDI NOTA",IF(E6="","",IF((E6-TODAY())&lt;1,"SCADUTA",IF((E6-TODAY())&lt;31,"MENO DI 30 GIORNI!",""))))</f>
        <v>VEDI NOTA</v>
      </c>
      <c r="G6" s="119" t="s">
        <v>62</v>
      </c>
      <c r="H6" s="142"/>
    </row>
    <row r="7" spans="1:8" ht="56.1" customHeight="1" thickBot="1" x14ac:dyDescent="0.25"/>
    <row r="8" spans="1:8" ht="57" customHeight="1" thickBot="1" x14ac:dyDescent="0.25">
      <c r="B8" s="120" t="s">
        <v>26</v>
      </c>
      <c r="C8" s="120" t="s">
        <v>39</v>
      </c>
      <c r="D8" s="120" t="s">
        <v>40</v>
      </c>
    </row>
    <row r="9" spans="1:8" ht="49.5" customHeight="1" x14ac:dyDescent="0.2">
      <c r="B9" s="78"/>
      <c r="C9" s="119" t="s">
        <v>62</v>
      </c>
      <c r="D9" s="64" t="s">
        <v>63</v>
      </c>
    </row>
    <row r="10" spans="1:8" ht="60.75" customHeight="1" thickBot="1" x14ac:dyDescent="0.25"/>
    <row r="11" spans="1:8" ht="60.75" customHeight="1" thickBot="1" x14ac:dyDescent="0.25">
      <c r="C11" s="74" t="s">
        <v>41</v>
      </c>
      <c r="D11" s="74" t="s">
        <v>56</v>
      </c>
    </row>
    <row r="12" spans="1:8" ht="60.75" customHeight="1" thickBot="1" x14ac:dyDescent="0.25">
      <c r="C12" s="76" t="s">
        <v>51</v>
      </c>
      <c r="D12" s="76" t="s">
        <v>64</v>
      </c>
    </row>
    <row r="13" spans="1:8" ht="60.75" customHeight="1" thickBot="1" x14ac:dyDescent="0.25">
      <c r="C13" s="76" t="s">
        <v>49</v>
      </c>
      <c r="D13" s="76" t="s">
        <v>65</v>
      </c>
    </row>
    <row r="14" spans="1:8" ht="60.75" customHeight="1" thickBot="1" x14ac:dyDescent="0.25">
      <c r="C14" s="76" t="s">
        <v>47</v>
      </c>
      <c r="D14" s="76" t="s">
        <v>59</v>
      </c>
    </row>
    <row r="15" spans="1:8" ht="59.25" customHeight="1" thickBot="1" x14ac:dyDescent="0.25">
      <c r="C15" s="76"/>
      <c r="D15" s="76" t="s">
        <v>66</v>
      </c>
    </row>
    <row r="16" spans="1:8" ht="56.25" customHeight="1" x14ac:dyDescent="0.2"/>
    <row r="17" ht="49.5" customHeight="1" x14ac:dyDescent="0.2"/>
    <row r="18" ht="46.5" customHeight="1" x14ac:dyDescent="0.2"/>
    <row r="19" ht="54.75" customHeight="1" x14ac:dyDescent="0.2"/>
    <row r="20" ht="44.25" customHeight="1" x14ac:dyDescent="0.2"/>
    <row r="21" ht="44.25" customHeight="1" x14ac:dyDescent="0.2"/>
    <row r="22" ht="44.25" customHeight="1" x14ac:dyDescent="0.2"/>
    <row r="23" ht="67.5" customHeight="1" x14ac:dyDescent="0.2"/>
    <row r="24" ht="57" customHeight="1" x14ac:dyDescent="0.2"/>
    <row r="25" ht="78.75" customHeight="1" x14ac:dyDescent="0.2"/>
    <row r="26" ht="78.75" customHeight="1" x14ac:dyDescent="0.2"/>
    <row r="27" ht="78.75" customHeight="1" x14ac:dyDescent="0.2"/>
    <row r="28" ht="78.75" customHeight="1" x14ac:dyDescent="0.2"/>
    <row r="29" ht="78.75" customHeight="1" x14ac:dyDescent="0.2"/>
    <row r="30" ht="78.75" customHeight="1" x14ac:dyDescent="0.2"/>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cfRule type="cellIs" dxfId="78" priority="20" operator="equal">
      <formula>"!"</formula>
    </cfRule>
  </conditionalFormatting>
  <conditionalFormatting sqref="B9">
    <cfRule type="cellIs" dxfId="77" priority="1" operator="equal">
      <formula>"!"</formula>
    </cfRule>
  </conditionalFormatting>
  <conditionalFormatting sqref="F6">
    <cfRule type="cellIs" dxfId="76" priority="17" operator="equal">
      <formula>"VEDI NOTA"</formula>
    </cfRule>
    <cfRule type="cellIs" dxfId="75" priority="18" operator="equal">
      <formula>"SCADUTA"</formula>
    </cfRule>
    <cfRule type="cellIs" dxfId="74" priority="19" operator="equal">
      <formula>"MENO DI 30 GIORNI!"</formula>
    </cfRule>
  </conditionalFormatting>
  <hyperlinks>
    <hyperlink ref="C14" r:id="rId1" xr:uid="{00000000-0004-0000-0300-000007000000}"/>
    <hyperlink ref="C13" r:id="rId2" xr:uid="{00000000-0004-0000-0300-000006000000}"/>
    <hyperlink ref="D13" r:id="rId3" xr:uid="{1E6A585F-1D42-448F-B261-03D498303657}"/>
    <hyperlink ref="D14" r:id="rId4" xr:uid="{A6A7CA64-2A1D-4801-BC07-8EC1BAC813F3}"/>
    <hyperlink ref="D15" r:id="rId5" xr:uid="{C25A0A4F-35C3-4441-9E5C-9E443034650D}"/>
    <hyperlink ref="D12" r:id="rId6" xr:uid="{DBB99A92-E562-4B47-9050-459FC2F4A46B}"/>
    <hyperlink ref="G6" r:id="rId7" xr:uid="{80EBA267-5DBD-467B-BD74-1279ABC21D06}"/>
    <hyperlink ref="C12" r:id="rId8" xr:uid="{698A7AF2-FF4F-44A5-B559-DAD80E5A7A5C}"/>
    <hyperlink ref="C9" r:id="rId9" xr:uid="{374B4A69-5330-4917-86D9-4BE2825EC1FB}"/>
  </hyperlinks>
  <pageMargins left="0.75" right="0.75" top="1" bottom="1" header="0.5" footer="0.5"/>
  <pageSetup paperSize="139" orientation="portrait" r:id="rId10"/>
  <headerFooter alignWithMargins="0"/>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O80"/>
  <sheetViews>
    <sheetView zoomScaleNormal="100" workbookViewId="0">
      <pane ySplit="5" topLeftCell="A12" activePane="bottomLeft" state="frozen"/>
      <selection pane="bottomLeft" activeCell="D21" sqref="D21"/>
    </sheetView>
  </sheetViews>
  <sheetFormatPr defaultColWidth="8.42578125" defaultRowHeight="12.75" x14ac:dyDescent="0.2"/>
  <cols>
    <col min="1" max="1" width="11.42578125" customWidth="1"/>
    <col min="2" max="2" width="15.28515625"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15" ht="18" customHeight="1" thickBot="1" x14ac:dyDescent="0.25">
      <c r="A1" s="15"/>
    </row>
    <row r="2" spans="1:15" ht="32.25" customHeight="1" x14ac:dyDescent="0.2">
      <c r="A2" s="15"/>
      <c r="B2" s="126" t="s">
        <v>23</v>
      </c>
      <c r="D2" s="201" t="s">
        <v>14</v>
      </c>
      <c r="F2" s="87"/>
      <c r="H2" s="89"/>
    </row>
    <row r="3" spans="1:15" ht="27" customHeight="1" thickBot="1" x14ac:dyDescent="0.25">
      <c r="A3" s="15"/>
      <c r="B3" s="62">
        <f>COUNTA(D6:D8)</f>
        <v>3</v>
      </c>
      <c r="D3" s="202"/>
      <c r="F3" s="86" t="s">
        <v>24</v>
      </c>
      <c r="H3" s="86" t="s">
        <v>25</v>
      </c>
    </row>
    <row r="4" spans="1:15" ht="13.5" thickTop="1" x14ac:dyDescent="0.2">
      <c r="H4" s="3"/>
    </row>
    <row r="5" spans="1:15" ht="15.75" thickBot="1" x14ac:dyDescent="0.25">
      <c r="A5" s="82" t="s">
        <v>26</v>
      </c>
      <c r="B5" s="82" t="s">
        <v>27</v>
      </c>
      <c r="C5" s="82" t="s">
        <v>28</v>
      </c>
      <c r="D5" s="82" t="s">
        <v>29</v>
      </c>
      <c r="E5" s="82" t="s">
        <v>30</v>
      </c>
      <c r="F5" s="82" t="s">
        <v>31</v>
      </c>
      <c r="G5" s="82" t="s">
        <v>36</v>
      </c>
      <c r="H5" s="82" t="s">
        <v>67</v>
      </c>
    </row>
    <row r="6" spans="1:15" ht="60" customHeight="1" x14ac:dyDescent="0.2">
      <c r="A6" s="137"/>
      <c r="B6" s="63" t="s">
        <v>14</v>
      </c>
      <c r="C6" s="79" t="s">
        <v>68</v>
      </c>
      <c r="D6" s="64" t="s">
        <v>71</v>
      </c>
      <c r="E6" s="83">
        <v>45015</v>
      </c>
      <c r="F6" s="83" t="str">
        <f t="shared" ref="F6" ca="1" si="0">IF(ISNUMBER(TODAY()-E6)=FALSE,"VEDI NOTA",IF(E6="","",IF((E6-TODAY())&lt;1,"SCADUTA",IF((E6-TODAY())&lt;31,"MENO DI 30 GIORNI!",""))))</f>
        <v>MENO DI 30 GIORNI!</v>
      </c>
      <c r="G6" s="160" t="s">
        <v>36</v>
      </c>
      <c r="O6" s="21"/>
    </row>
    <row r="7" spans="1:15" ht="60" customHeight="1" x14ac:dyDescent="0.2">
      <c r="A7" s="137"/>
      <c r="B7" s="63" t="s">
        <v>14</v>
      </c>
      <c r="C7" s="79" t="s">
        <v>68</v>
      </c>
      <c r="D7" s="64" t="s">
        <v>72</v>
      </c>
      <c r="E7" s="83" t="s">
        <v>73</v>
      </c>
      <c r="F7" s="83" t="str">
        <f t="shared" ref="F7" ca="1" si="1">IF(ISNUMBER(TODAY()-E7)=FALSE,"VEDI NOTA",IF(E7="","",IF((E7-TODAY())&lt;1,"SCADUTA",IF((E7-TODAY())&lt;31,"MENO DI 30 GIORNI!",""))))</f>
        <v>VEDI NOTA</v>
      </c>
      <c r="G7" s="160" t="s">
        <v>36</v>
      </c>
      <c r="O7" s="21"/>
    </row>
    <row r="8" spans="1:15" ht="60" customHeight="1" x14ac:dyDescent="0.2">
      <c r="A8" s="137"/>
      <c r="B8" s="63" t="s">
        <v>14</v>
      </c>
      <c r="C8" s="79" t="s">
        <v>101</v>
      </c>
      <c r="D8" s="64" t="s">
        <v>2632</v>
      </c>
      <c r="E8" s="83">
        <v>45048</v>
      </c>
      <c r="F8" s="83" t="str">
        <f t="shared" ref="F8" ca="1" si="2">IF(ISNUMBER(TODAY()-E8)=FALSE,"VEDI NOTA",IF(E8="","",IF((E8-TODAY())&lt;1,"SCADUTA",IF((E8-TODAY())&lt;31,"MENO DI 30 GIORNI!",""))))</f>
        <v/>
      </c>
      <c r="G8" s="160" t="s">
        <v>36</v>
      </c>
      <c r="O8" s="21"/>
    </row>
    <row r="9" spans="1:15" ht="49.5" customHeight="1" x14ac:dyDescent="0.2"/>
    <row r="10" spans="1:15" ht="44.85" customHeight="1" thickBot="1" x14ac:dyDescent="0.25">
      <c r="I10" s="21"/>
    </row>
    <row r="11" spans="1:15" ht="37.5" customHeight="1" thickBot="1" x14ac:dyDescent="0.25">
      <c r="B11" s="120" t="s">
        <v>26</v>
      </c>
      <c r="C11" s="120" t="s">
        <v>39</v>
      </c>
      <c r="D11" s="120" t="s">
        <v>40</v>
      </c>
    </row>
    <row r="12" spans="1:15" ht="37.5" customHeight="1" x14ac:dyDescent="0.2">
      <c r="B12" s="78"/>
      <c r="C12" s="119" t="s">
        <v>75</v>
      </c>
      <c r="D12" s="64" t="s">
        <v>76</v>
      </c>
    </row>
    <row r="13" spans="1:15" ht="38.25" customHeight="1" x14ac:dyDescent="0.2"/>
    <row r="14" spans="1:15" ht="31.5" customHeight="1" x14ac:dyDescent="0.2"/>
    <row r="15" spans="1:15" ht="33" customHeight="1" thickBot="1" x14ac:dyDescent="0.25"/>
    <row r="16" spans="1:15" ht="55.5" customHeight="1" thickBot="1" x14ac:dyDescent="0.25">
      <c r="C16" s="74" t="s">
        <v>77</v>
      </c>
      <c r="D16" s="74" t="s">
        <v>56</v>
      </c>
    </row>
    <row r="17" spans="3:4" ht="45.75" customHeight="1" thickBot="1" x14ac:dyDescent="0.25">
      <c r="C17" s="76" t="s">
        <v>49</v>
      </c>
      <c r="D17" s="117" t="s">
        <v>78</v>
      </c>
    </row>
    <row r="18" spans="3:4" ht="48.75" customHeight="1" thickBot="1" x14ac:dyDescent="0.25">
      <c r="C18" s="76" t="s">
        <v>47</v>
      </c>
      <c r="D18" s="76" t="s">
        <v>79</v>
      </c>
    </row>
    <row r="19" spans="3:4" ht="39" customHeight="1" thickBot="1" x14ac:dyDescent="0.25">
      <c r="C19" s="76" t="s">
        <v>51</v>
      </c>
      <c r="D19" s="76" t="s">
        <v>80</v>
      </c>
    </row>
    <row r="20" spans="3:4" ht="48.75" customHeight="1" thickBot="1" x14ac:dyDescent="0.25">
      <c r="D20" s="76" t="s">
        <v>81</v>
      </c>
    </row>
    <row r="21" spans="3:4" ht="48.75" customHeight="1" thickBot="1" x14ac:dyDescent="0.25">
      <c r="D21" s="76" t="s">
        <v>82</v>
      </c>
    </row>
    <row r="22" spans="3:4" ht="48.75" customHeight="1" x14ac:dyDescent="0.2"/>
    <row r="23" spans="3:4" ht="40.5" customHeight="1" x14ac:dyDescent="0.2"/>
    <row r="24" spans="3:4" ht="39" customHeight="1" x14ac:dyDescent="0.2"/>
    <row r="25" spans="3:4" ht="39" customHeight="1" x14ac:dyDescent="0.2"/>
    <row r="26" spans="3:4" ht="39" customHeight="1" x14ac:dyDescent="0.2"/>
    <row r="27" spans="3:4" ht="39" customHeight="1" x14ac:dyDescent="0.2"/>
    <row r="28" spans="3:4" ht="39" customHeight="1" x14ac:dyDescent="0.2"/>
    <row r="29" spans="3:4" ht="39" customHeight="1" x14ac:dyDescent="0.2"/>
    <row r="30" spans="3:4" ht="39" customHeight="1" x14ac:dyDescent="0.2"/>
    <row r="31" spans="3:4" ht="39" customHeight="1" x14ac:dyDescent="0.2"/>
    <row r="32" spans="3:4" ht="39" customHeight="1" x14ac:dyDescent="0.2"/>
    <row r="33" ht="39" customHeight="1" x14ac:dyDescent="0.2"/>
    <row r="34" ht="39" customHeight="1" x14ac:dyDescent="0.2"/>
    <row r="35" ht="39" customHeight="1" x14ac:dyDescent="0.2"/>
    <row r="36" ht="39" customHeight="1" x14ac:dyDescent="0.2"/>
    <row r="37" ht="39" customHeight="1" x14ac:dyDescent="0.2"/>
    <row r="38" ht="39" customHeight="1" x14ac:dyDescent="0.2"/>
    <row r="39" ht="39" customHeight="1" x14ac:dyDescent="0.2"/>
    <row r="40" ht="39" customHeight="1" x14ac:dyDescent="0.2"/>
    <row r="41" ht="39" customHeight="1" x14ac:dyDescent="0.2"/>
    <row r="42" ht="39" customHeight="1" x14ac:dyDescent="0.2"/>
    <row r="43" ht="39" customHeight="1" x14ac:dyDescent="0.2"/>
    <row r="44" ht="39" customHeight="1" x14ac:dyDescent="0.2"/>
    <row r="45" ht="39" customHeight="1" x14ac:dyDescent="0.2"/>
    <row r="46" ht="39" customHeight="1" x14ac:dyDescent="0.2"/>
    <row r="47" ht="39" customHeight="1" x14ac:dyDescent="0.2"/>
    <row r="48" ht="39" customHeight="1" x14ac:dyDescent="0.2"/>
    <row r="49" spans="8:8" ht="39" customHeight="1" x14ac:dyDescent="0.2"/>
    <row r="50" spans="8:8" ht="39" customHeight="1" x14ac:dyDescent="0.2"/>
    <row r="51" spans="8:8" ht="39" customHeight="1" x14ac:dyDescent="0.2"/>
    <row r="52" spans="8:8" ht="39" customHeight="1" x14ac:dyDescent="0.2"/>
    <row r="53" spans="8:8" ht="43.5" customHeight="1" x14ac:dyDescent="0.2"/>
    <row r="54" spans="8:8" ht="41.25" customHeight="1" x14ac:dyDescent="0.2"/>
    <row r="55" spans="8:8" ht="34.5" customHeight="1" x14ac:dyDescent="0.2"/>
    <row r="56" spans="8:8" ht="42.75" customHeight="1" x14ac:dyDescent="0.2">
      <c r="H56" s="21"/>
    </row>
    <row r="57" spans="8:8" ht="42.75" customHeight="1" x14ac:dyDescent="0.2"/>
    <row r="58" spans="8:8" x14ac:dyDescent="0.2">
      <c r="H58" s="35"/>
    </row>
    <row r="63" spans="8:8" ht="34.5" customHeight="1" x14ac:dyDescent="0.2"/>
    <row r="64" spans="8:8" ht="36.75" customHeight="1" x14ac:dyDescent="0.2"/>
    <row r="65" ht="38.25" customHeight="1" x14ac:dyDescent="0.2"/>
    <row r="66" ht="24" customHeight="1" x14ac:dyDescent="0.2"/>
    <row r="67" ht="27.75" customHeight="1" x14ac:dyDescent="0.2"/>
    <row r="68" ht="53.25" customHeight="1" x14ac:dyDescent="0.2"/>
    <row r="69" ht="27" customHeight="1" x14ac:dyDescent="0.2"/>
    <row r="70" ht="20.25" customHeight="1" x14ac:dyDescent="0.2"/>
    <row r="76" ht="30" customHeight="1" x14ac:dyDescent="0.2"/>
    <row r="77" ht="36.75" customHeight="1" x14ac:dyDescent="0.2"/>
    <row r="78" ht="36.75" customHeight="1" x14ac:dyDescent="0.2"/>
    <row r="79" ht="36.75" customHeight="1" x14ac:dyDescent="0.2"/>
    <row r="80" ht="36.75" customHeight="1" x14ac:dyDescent="0.2"/>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B12 A6:A8">
    <cfRule type="cellIs" dxfId="73" priority="222" operator="equal">
      <formula>"!"</formula>
    </cfRule>
  </conditionalFormatting>
  <conditionalFormatting sqref="F6:F8">
    <cfRule type="cellIs" dxfId="72" priority="29" operator="equal">
      <formula>"VEDI NOTA"</formula>
    </cfRule>
    <cfRule type="cellIs" dxfId="71" priority="30" operator="equal">
      <formula>"SCADUTA"</formula>
    </cfRule>
    <cfRule type="cellIs" dxfId="70" priority="31" operator="equal">
      <formula>"MENO DI 30 GIORNI!"</formula>
    </cfRule>
  </conditionalFormatting>
  <hyperlinks>
    <hyperlink ref="D17" r:id="rId2" xr:uid="{00000000-0004-0000-0400-000000000000}"/>
    <hyperlink ref="C17" r:id="rId3" xr:uid="{00000000-0004-0000-0400-000001000000}"/>
    <hyperlink ref="C18" r:id="rId4" xr:uid="{00000000-0004-0000-0400-000002000000}"/>
    <hyperlink ref="D18" r:id="rId5" xr:uid="{00000000-0004-0000-0400-000003000000}"/>
    <hyperlink ref="C19" r:id="rId6" xr:uid="{00000000-0004-0000-0400-000005000000}"/>
    <hyperlink ref="D20" r:id="rId7" xr:uid="{AFBC8FAA-C91A-4B59-A249-A4856EF4D811}"/>
    <hyperlink ref="D21" r:id="rId8" xr:uid="{6D10EA3D-9DAD-4DB0-9A2B-76AF8B9A3C05}"/>
    <hyperlink ref="C12" r:id="rId9" xr:uid="{60369925-4F13-4020-B8DE-D45B46E7E237}"/>
    <hyperlink ref="D19" r:id="rId10" xr:uid="{00000000-0004-0000-0400-000004000000}"/>
    <hyperlink ref="G6" r:id="rId11" xr:uid="{DFC3EC25-60B9-4288-A7B2-4AEE2D9B4CD0}"/>
    <hyperlink ref="G7" r:id="rId12" xr:uid="{5A047430-BC81-4877-B963-DA9677B382AE}"/>
    <hyperlink ref="G8" r:id="rId13" xr:uid="{0DF70AC5-2547-4E54-9EC4-70CA4E8C427E}"/>
  </hyperlinks>
  <pageMargins left="0.75" right="0.75" top="1" bottom="1" header="0.5" footer="0.5"/>
  <pageSetup paperSize="9" orientation="landscape" r:id="rId14"/>
  <headerFooter alignWithMargins="0"/>
  <drawing r:id="rId15"/>
  <legacy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O38"/>
  <sheetViews>
    <sheetView zoomScaleNormal="100" workbookViewId="0">
      <pane ySplit="5" topLeftCell="A6" activePane="bottomLeft" state="frozen"/>
      <selection pane="bottomLeft" activeCell="F3" sqref="F3"/>
    </sheetView>
  </sheetViews>
  <sheetFormatPr defaultColWidth="8.42578125" defaultRowHeight="12.75" x14ac:dyDescent="0.2"/>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15" ht="18" customHeight="1" thickBot="1" x14ac:dyDescent="0.25"/>
    <row r="2" spans="1:15" ht="33.75" customHeight="1" thickTop="1" x14ac:dyDescent="0.2">
      <c r="B2" s="81" t="s">
        <v>23</v>
      </c>
      <c r="D2" s="201" t="s">
        <v>18</v>
      </c>
      <c r="F2" s="87"/>
      <c r="H2" s="89"/>
    </row>
    <row r="3" spans="1:15" ht="33" customHeight="1" thickBot="1" x14ac:dyDescent="0.25">
      <c r="B3" s="62">
        <f>COUNTA(D6:D6)</f>
        <v>1</v>
      </c>
      <c r="D3" s="202"/>
      <c r="F3" s="86" t="s">
        <v>24</v>
      </c>
      <c r="H3" s="86" t="s">
        <v>25</v>
      </c>
    </row>
    <row r="4" spans="1:15" ht="13.5" customHeight="1" thickTop="1" x14ac:dyDescent="0.2"/>
    <row r="5" spans="1:15" ht="15.75" thickBot="1" x14ac:dyDescent="0.25">
      <c r="A5" s="82" t="s">
        <v>26</v>
      </c>
      <c r="B5" s="82" t="s">
        <v>27</v>
      </c>
      <c r="C5" s="82" t="s">
        <v>28</v>
      </c>
      <c r="D5" s="82" t="s">
        <v>29</v>
      </c>
      <c r="E5" s="82" t="s">
        <v>30</v>
      </c>
      <c r="F5" s="82" t="s">
        <v>31</v>
      </c>
      <c r="G5" s="82" t="s">
        <v>32</v>
      </c>
      <c r="H5" s="82" t="s">
        <v>67</v>
      </c>
    </row>
    <row r="6" spans="1:15" ht="60" customHeight="1" x14ac:dyDescent="0.2">
      <c r="A6" s="137"/>
      <c r="B6" s="63" t="s">
        <v>18</v>
      </c>
      <c r="C6" s="79" t="s">
        <v>83</v>
      </c>
      <c r="D6" s="64" t="s">
        <v>84</v>
      </c>
      <c r="E6" s="83">
        <v>45009</v>
      </c>
      <c r="F6" s="83" t="str">
        <f t="shared" ref="F6" ca="1" si="0">IF(ISNUMBER(TODAY()-E6)=FALSE,"VEDI NOTA",IF(E6="","",IF((E6-TODAY())&lt;1,"SCADUTA",IF((E6-TODAY())&lt;31,"MENO DI 30 GIORNI!",""))))</f>
        <v>MENO DI 30 GIORNI!</v>
      </c>
      <c r="G6" s="160" t="s">
        <v>36</v>
      </c>
      <c r="O6" s="21"/>
    </row>
    <row r="7" spans="1:15" ht="13.5" thickBot="1" x14ac:dyDescent="0.25"/>
    <row r="8" spans="1:15" ht="15.75" thickBot="1" x14ac:dyDescent="0.25">
      <c r="B8" s="120" t="s">
        <v>26</v>
      </c>
      <c r="C8" s="120" t="s">
        <v>39</v>
      </c>
      <c r="D8" s="120" t="s">
        <v>40</v>
      </c>
    </row>
    <row r="9" spans="1:15" ht="19.5" customHeight="1" thickBot="1" x14ac:dyDescent="0.25"/>
    <row r="10" spans="1:15" ht="36" customHeight="1" thickBot="1" x14ac:dyDescent="0.25">
      <c r="C10" s="74" t="s">
        <v>41</v>
      </c>
      <c r="D10" s="74" t="s">
        <v>56</v>
      </c>
    </row>
    <row r="11" spans="1:15" ht="38.25" customHeight="1" thickBot="1" x14ac:dyDescent="0.25">
      <c r="C11" s="117" t="s">
        <v>85</v>
      </c>
      <c r="D11" s="129" t="s">
        <v>51</v>
      </c>
    </row>
    <row r="12" spans="1:15" ht="30" customHeight="1" thickBot="1" x14ac:dyDescent="0.25">
      <c r="C12" s="117" t="s">
        <v>86</v>
      </c>
    </row>
    <row r="13" spans="1:15" ht="22.5" customHeight="1" thickBot="1" x14ac:dyDescent="0.25">
      <c r="C13" s="117" t="s">
        <v>87</v>
      </c>
    </row>
    <row r="14" spans="1:15" ht="21.75" customHeight="1" thickBot="1" x14ac:dyDescent="0.25">
      <c r="C14" s="117" t="s">
        <v>47</v>
      </c>
    </row>
    <row r="15" spans="1:15" ht="21" customHeight="1" thickBot="1" x14ac:dyDescent="0.25">
      <c r="C15" s="117" t="s">
        <v>49</v>
      </c>
    </row>
    <row r="19" spans="3:3" ht="13.5" customHeight="1" x14ac:dyDescent="0.2"/>
    <row r="20" spans="3:3" ht="71.25" customHeight="1" x14ac:dyDescent="0.2"/>
    <row r="21" spans="3:3" ht="62.25" customHeight="1" x14ac:dyDescent="0.2"/>
    <row r="22" spans="3:3" ht="105.75" customHeight="1" x14ac:dyDescent="0.2"/>
    <row r="23" spans="3:3" ht="90.75" customHeight="1" x14ac:dyDescent="0.2">
      <c r="C23" s="22"/>
    </row>
    <row r="24" spans="3:3" ht="67.5" customHeight="1" x14ac:dyDescent="0.2"/>
    <row r="25" spans="3:3" ht="55.5" customHeight="1" x14ac:dyDescent="0.2"/>
    <row r="26" spans="3:3" ht="96.75" customHeight="1" x14ac:dyDescent="0.2"/>
    <row r="27" spans="3:3" ht="105.75" customHeight="1" x14ac:dyDescent="0.2"/>
    <row r="28" spans="3:3" ht="102.75" customHeight="1" x14ac:dyDescent="0.2"/>
    <row r="29" spans="3:3" ht="77.25" customHeight="1" x14ac:dyDescent="0.2"/>
    <row r="30" spans="3:3" ht="64.5" customHeight="1" x14ac:dyDescent="0.2"/>
    <row r="31" spans="3:3" ht="42.75" customHeight="1" x14ac:dyDescent="0.2"/>
    <row r="32" spans="3:3" ht="66" customHeight="1" x14ac:dyDescent="0.2"/>
    <row r="33" ht="94.5" customHeight="1" x14ac:dyDescent="0.2"/>
    <row r="34" ht="61.5" customHeight="1" x14ac:dyDescent="0.2"/>
    <row r="35" ht="61.5" customHeight="1" x14ac:dyDescent="0.2"/>
    <row r="36" ht="47.25" customHeight="1" x14ac:dyDescent="0.2"/>
    <row r="37" ht="86.25" customHeight="1" x14ac:dyDescent="0.2"/>
    <row r="38" ht="86.25" customHeight="1" x14ac:dyDescent="0.2"/>
  </sheetData>
  <dataConsolidate link="1"/>
  <mergeCells count="1">
    <mergeCell ref="D2:D3"/>
  </mergeCells>
  <phoneticPr fontId="0" type="noConversion"/>
  <conditionalFormatting sqref="A6">
    <cfRule type="cellIs" dxfId="69" priority="4" operator="equal">
      <formula>"!"</formula>
    </cfRule>
  </conditionalFormatting>
  <conditionalFormatting sqref="F6">
    <cfRule type="cellIs" dxfId="68" priority="1" operator="equal">
      <formula>"VEDI NOTA"</formula>
    </cfRule>
    <cfRule type="cellIs" dxfId="67" priority="2" operator="equal">
      <formula>"SCADUTA"</formula>
    </cfRule>
    <cfRule type="cellIs" dxfId="66" priority="3" operator="equal">
      <formula>"MENO DI 30 GIORNI!"</formula>
    </cfRule>
  </conditionalFormatting>
  <hyperlinks>
    <hyperlink ref="C15" r:id="rId1" xr:uid="{00000000-0004-0000-0500-000000000000}"/>
    <hyperlink ref="C14" r:id="rId2" xr:uid="{00000000-0004-0000-0500-000001000000}"/>
    <hyperlink ref="C11" r:id="rId3" xr:uid="{00000000-0004-0000-0500-000002000000}"/>
    <hyperlink ref="C12" r:id="rId4" xr:uid="{00000000-0004-0000-0500-000003000000}"/>
    <hyperlink ref="C13" r:id="rId5" xr:uid="{00000000-0004-0000-0500-000004000000}"/>
    <hyperlink ref="D11" r:id="rId6" xr:uid="{244D0757-2083-4F91-BB64-632662E04D57}"/>
    <hyperlink ref="G6" r:id="rId7" xr:uid="{319FFBA9-F043-49C7-A2E9-F916258F0297}"/>
  </hyperlinks>
  <pageMargins left="0.75" right="0.75" top="1" bottom="1" header="0.5" footer="0.5"/>
  <pageSetup paperSize="9" orientation="portrait" horizontalDpi="300" verticalDpi="300" r:id="rId8"/>
  <headerFooter alignWithMargins="0"/>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1:H92"/>
  <sheetViews>
    <sheetView zoomScaleNormal="100" workbookViewId="0">
      <pane ySplit="5" topLeftCell="A12" activePane="bottomLeft" state="frozen"/>
      <selection activeCell="N12" sqref="N12"/>
      <selection pane="bottomLeft" activeCell="C14" sqref="C14"/>
    </sheetView>
  </sheetViews>
  <sheetFormatPr defaultColWidth="8.42578125" defaultRowHeight="12.75" x14ac:dyDescent="0.2"/>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x14ac:dyDescent="0.25">
      <c r="A1" s="3"/>
    </row>
    <row r="2" spans="1:8" ht="36" customHeight="1" thickTop="1" x14ac:dyDescent="0.2">
      <c r="B2" s="81" t="s">
        <v>23</v>
      </c>
      <c r="D2" s="203" t="s">
        <v>88</v>
      </c>
      <c r="F2" s="87"/>
      <c r="H2" s="89"/>
    </row>
    <row r="3" spans="1:8" ht="27" customHeight="1" thickBot="1" x14ac:dyDescent="0.25">
      <c r="B3" s="62">
        <f>COUNTA(D6:D7)</f>
        <v>1</v>
      </c>
      <c r="D3" s="202"/>
      <c r="F3" s="86" t="s">
        <v>24</v>
      </c>
      <c r="H3" s="86" t="s">
        <v>25</v>
      </c>
    </row>
    <row r="4" spans="1:8" ht="16.5" customHeight="1" thickTop="1" x14ac:dyDescent="0.2"/>
    <row r="5" spans="1:8" ht="15.75" thickBot="1" x14ac:dyDescent="0.25">
      <c r="A5" s="82" t="s">
        <v>26</v>
      </c>
      <c r="B5" s="82" t="s">
        <v>27</v>
      </c>
      <c r="C5" s="82" t="s">
        <v>28</v>
      </c>
      <c r="D5" s="82" t="s">
        <v>29</v>
      </c>
      <c r="E5" s="82" t="s">
        <v>30</v>
      </c>
      <c r="F5" s="82" t="s">
        <v>31</v>
      </c>
      <c r="G5" s="82" t="s">
        <v>32</v>
      </c>
      <c r="H5" s="82" t="s">
        <v>67</v>
      </c>
    </row>
    <row r="6" spans="1:8" ht="36" x14ac:dyDescent="0.2">
      <c r="A6" s="137"/>
      <c r="B6" s="63" t="s">
        <v>88</v>
      </c>
      <c r="C6" s="79" t="s">
        <v>89</v>
      </c>
      <c r="D6" s="64" t="s">
        <v>90</v>
      </c>
      <c r="E6" s="83">
        <v>45049</v>
      </c>
      <c r="F6" s="83"/>
      <c r="G6" s="127" t="s">
        <v>36</v>
      </c>
      <c r="H6" s="142"/>
    </row>
    <row r="7" spans="1:8" ht="27.75" customHeight="1" thickBot="1" x14ac:dyDescent="0.25"/>
    <row r="8" spans="1:8" ht="43.5" customHeight="1" thickBot="1" x14ac:dyDescent="0.25">
      <c r="B8" s="120" t="s">
        <v>26</v>
      </c>
      <c r="C8" s="120" t="s">
        <v>39</v>
      </c>
      <c r="D8" s="120" t="s">
        <v>40</v>
      </c>
    </row>
    <row r="9" spans="1:8" ht="51.75" customHeight="1" x14ac:dyDescent="0.2">
      <c r="B9" s="78" t="s">
        <v>179</v>
      </c>
      <c r="C9" s="119" t="s">
        <v>62</v>
      </c>
      <c r="D9" s="64" t="s">
        <v>2674</v>
      </c>
    </row>
    <row r="10" spans="1:8" ht="51.75" customHeight="1" x14ac:dyDescent="0.2">
      <c r="B10" s="78"/>
      <c r="C10" s="119" t="s">
        <v>62</v>
      </c>
      <c r="D10" s="64" t="s">
        <v>91</v>
      </c>
    </row>
    <row r="11" spans="1:8" ht="81" customHeight="1" thickBot="1" x14ac:dyDescent="0.25"/>
    <row r="12" spans="1:8" ht="71.25" customHeight="1" thickBot="1" x14ac:dyDescent="0.25">
      <c r="C12" s="74" t="s">
        <v>41</v>
      </c>
      <c r="D12" s="121" t="s">
        <v>56</v>
      </c>
    </row>
    <row r="13" spans="1:8" ht="65.25" customHeight="1" thickBot="1" x14ac:dyDescent="0.25">
      <c r="C13" s="117" t="s">
        <v>89</v>
      </c>
      <c r="D13" s="117" t="s">
        <v>92</v>
      </c>
    </row>
    <row r="14" spans="1:8" ht="65.25" customHeight="1" thickBot="1" x14ac:dyDescent="0.25">
      <c r="C14" s="117" t="s">
        <v>93</v>
      </c>
      <c r="D14" s="117" t="s">
        <v>94</v>
      </c>
    </row>
    <row r="15" spans="1:8" ht="65.25" customHeight="1" thickBot="1" x14ac:dyDescent="0.25">
      <c r="C15" s="117" t="s">
        <v>49</v>
      </c>
      <c r="D15" s="129" t="s">
        <v>95</v>
      </c>
    </row>
    <row r="16" spans="1:8" ht="65.25" customHeight="1" thickBot="1" x14ac:dyDescent="0.25">
      <c r="C16" s="117" t="s">
        <v>47</v>
      </c>
      <c r="D16" s="117" t="s">
        <v>96</v>
      </c>
    </row>
    <row r="17" spans="3:4" ht="65.25" customHeight="1" thickBot="1" x14ac:dyDescent="0.25">
      <c r="C17" s="117" t="s">
        <v>97</v>
      </c>
      <c r="D17" s="129" t="s">
        <v>51</v>
      </c>
    </row>
    <row r="18" spans="3:4" ht="65.25" customHeight="1" thickBot="1" x14ac:dyDescent="0.25">
      <c r="C18" s="154"/>
      <c r="D18" s="129" t="s">
        <v>98</v>
      </c>
    </row>
    <row r="19" spans="3:4" ht="65.25" customHeight="1" x14ac:dyDescent="0.2"/>
    <row r="20" spans="3:4" ht="65.25" customHeight="1" x14ac:dyDescent="0.2"/>
    <row r="21" spans="3:4" ht="65.25" customHeight="1" x14ac:dyDescent="0.2"/>
    <row r="22" spans="3:4" ht="65.25" customHeight="1" x14ac:dyDescent="0.2"/>
    <row r="23" spans="3:4" ht="65.25" customHeight="1" x14ac:dyDescent="0.2"/>
    <row r="24" spans="3:4" ht="65.25" customHeight="1" x14ac:dyDescent="0.2"/>
    <row r="25" spans="3:4" ht="65.25" customHeight="1" x14ac:dyDescent="0.2"/>
    <row r="26" spans="3:4" ht="65.25" customHeight="1" x14ac:dyDescent="0.2"/>
    <row r="27" spans="3:4" ht="81.75" customHeight="1" x14ac:dyDescent="0.2"/>
    <row r="28" spans="3:4" ht="81.75" customHeight="1" x14ac:dyDescent="0.2"/>
    <row r="29" spans="3:4" ht="22.5" customHeight="1" x14ac:dyDescent="0.2"/>
    <row r="30" spans="3:4" ht="12.75" customHeight="1" x14ac:dyDescent="0.2"/>
    <row r="31" spans="3:4" ht="97.5" customHeight="1" x14ac:dyDescent="0.2"/>
    <row r="32" spans="3:4" ht="12" customHeight="1" x14ac:dyDescent="0.2"/>
    <row r="33" ht="54" customHeight="1" x14ac:dyDescent="0.2"/>
    <row r="34" ht="27" customHeight="1" x14ac:dyDescent="0.2"/>
    <row r="35" ht="33.75" customHeight="1" x14ac:dyDescent="0.2"/>
    <row r="36" ht="30.75" customHeight="1" x14ac:dyDescent="0.2"/>
    <row r="37" ht="57" customHeight="1" x14ac:dyDescent="0.2"/>
    <row r="38" ht="40.5" customHeight="1" x14ac:dyDescent="0.2"/>
    <row r="39" ht="48.75" customHeight="1" x14ac:dyDescent="0.2"/>
    <row r="40" ht="34.5" customHeight="1" x14ac:dyDescent="0.2"/>
    <row r="41" ht="46.5" customHeight="1" x14ac:dyDescent="0.2"/>
    <row r="42" ht="34.5" customHeight="1" x14ac:dyDescent="0.2"/>
    <row r="43" ht="57.75" customHeight="1" x14ac:dyDescent="0.2"/>
    <row r="44" ht="27" customHeight="1" x14ac:dyDescent="0.2"/>
    <row r="45" ht="40.5" customHeight="1" x14ac:dyDescent="0.2"/>
    <row r="46" ht="40.5" customHeight="1" x14ac:dyDescent="0.2"/>
    <row r="47" ht="40.5" customHeight="1" x14ac:dyDescent="0.2"/>
    <row r="48" ht="40.5" customHeight="1" x14ac:dyDescent="0.2"/>
    <row r="49" ht="13.5" customHeight="1" x14ac:dyDescent="0.2"/>
    <row r="50" ht="12.75" customHeight="1" x14ac:dyDescent="0.2"/>
    <row r="91" ht="13.5" customHeight="1" x14ac:dyDescent="0.2"/>
    <row r="92" ht="13.5" customHeight="1" x14ac:dyDescent="0.2"/>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B9:B10">
    <cfRule type="cellIs" dxfId="65" priority="25" operator="equal">
      <formula>"!"</formula>
    </cfRule>
  </conditionalFormatting>
  <conditionalFormatting sqref="F6">
    <cfRule type="cellIs" dxfId="64" priority="9" operator="equal">
      <formula>"VEDI NOTA"</formula>
    </cfRule>
    <cfRule type="cellIs" dxfId="63" priority="10" operator="equal">
      <formula>"SCADUTA"</formula>
    </cfRule>
    <cfRule type="cellIs" dxfId="62" priority="11" operator="equal">
      <formula>"MENO DI 30 GIORNI!"</formula>
    </cfRule>
  </conditionalFormatting>
  <hyperlinks>
    <hyperlink ref="C15" r:id="rId1" xr:uid="{00000000-0004-0000-0600-000000000000}"/>
    <hyperlink ref="C16" r:id="rId2" xr:uid="{00000000-0004-0000-0600-000001000000}"/>
    <hyperlink ref="C14" r:id="rId3" xr:uid="{00000000-0004-0000-0600-000002000000}"/>
    <hyperlink ref="C17" r:id="rId4" xr:uid="{00000000-0004-0000-0600-000008000000}"/>
    <hyperlink ref="C13" r:id="rId5" xr:uid="{1ED85911-6D81-41F1-A8D4-C0D15CDB5835}"/>
    <hyperlink ref="D13" r:id="rId6" xr:uid="{B04EC00B-587C-4C85-AF08-70E89A4F9323}"/>
    <hyperlink ref="D14" r:id="rId7" xr:uid="{F5BD7080-6D7A-43CD-BA46-D41FF9641348}"/>
    <hyperlink ref="D15" r:id="rId8" xr:uid="{B26C52B3-C509-4358-A60C-E89FCD6B9198}"/>
    <hyperlink ref="D16" r:id="rId9" xr:uid="{F4254AA8-ED32-4DF6-A07E-DC4931C028C2}"/>
    <hyperlink ref="D17" r:id="rId10" xr:uid="{86A8AFC5-8407-4906-A7EA-E113D04E55CA}"/>
    <hyperlink ref="D18" r:id="rId11" xr:uid="{17FB068B-FD20-42D3-94A7-D00990347DEA}"/>
    <hyperlink ref="G6" r:id="rId12" xr:uid="{4D8E8E7A-9749-41FB-8D93-3EEBE4655241}"/>
    <hyperlink ref="C10" r:id="rId13" xr:uid="{89B158FC-4088-4B10-90DB-80106CD0C064}"/>
    <hyperlink ref="C9" r:id="rId14" xr:uid="{84C344F4-8837-4BC3-BEE8-F017C57C3437}"/>
  </hyperlinks>
  <pageMargins left="0.75" right="0.75" top="1" bottom="1" header="0.5" footer="0.5"/>
  <pageSetup paperSize="139" orientation="portrait" r:id="rId15"/>
  <headerFooter alignWithMargins="0"/>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FF"/>
  </sheetPr>
  <dimension ref="A1:L128"/>
  <sheetViews>
    <sheetView zoomScale="106" zoomScaleNormal="106" workbookViewId="0">
      <pane ySplit="5" topLeftCell="A21" activePane="bottomLeft" state="frozen"/>
      <selection activeCell="N12" sqref="N12"/>
      <selection pane="bottomLeft" activeCell="C26" sqref="C26:D26"/>
    </sheetView>
  </sheetViews>
  <sheetFormatPr defaultColWidth="8.42578125" defaultRowHeight="12.75" x14ac:dyDescent="0.2"/>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x14ac:dyDescent="0.25"/>
    <row r="2" spans="1:10" ht="37.5" customHeight="1" thickTop="1" x14ac:dyDescent="0.2">
      <c r="B2" s="81" t="s">
        <v>23</v>
      </c>
      <c r="D2" s="201" t="s">
        <v>15</v>
      </c>
      <c r="E2" s="4"/>
      <c r="F2" s="87"/>
      <c r="H2" s="89"/>
    </row>
    <row r="3" spans="1:10" ht="20.25" customHeight="1" thickBot="1" x14ac:dyDescent="0.25">
      <c r="B3" s="62">
        <f>COUNTA(D6:D16)</f>
        <v>11</v>
      </c>
      <c r="D3" s="202"/>
      <c r="E3" s="5"/>
      <c r="F3" s="86" t="s">
        <v>24</v>
      </c>
      <c r="H3" s="86" t="s">
        <v>25</v>
      </c>
    </row>
    <row r="4" spans="1:10" ht="16.5" customHeight="1" thickTop="1" x14ac:dyDescent="0.2">
      <c r="B4" s="1"/>
      <c r="J4" s="5"/>
    </row>
    <row r="5" spans="1:10" ht="15.75" thickBot="1" x14ac:dyDescent="0.25">
      <c r="A5" s="82" t="s">
        <v>26</v>
      </c>
      <c r="B5" s="82" t="s">
        <v>27</v>
      </c>
      <c r="C5" s="82" t="s">
        <v>28</v>
      </c>
      <c r="D5" s="82" t="s">
        <v>29</v>
      </c>
      <c r="E5" s="82" t="s">
        <v>30</v>
      </c>
      <c r="F5" s="82" t="s">
        <v>31</v>
      </c>
      <c r="G5" s="82" t="s">
        <v>32</v>
      </c>
      <c r="H5" s="82" t="s">
        <v>53</v>
      </c>
    </row>
    <row r="6" spans="1:10" s="35" customFormat="1" ht="39.75" customHeight="1" x14ac:dyDescent="0.2">
      <c r="A6" s="77"/>
      <c r="B6" s="66" t="s">
        <v>15</v>
      </c>
      <c r="C6" s="79" t="s">
        <v>99</v>
      </c>
      <c r="D6" s="64" t="s">
        <v>100</v>
      </c>
      <c r="E6" s="146">
        <v>45016</v>
      </c>
      <c r="F6" s="83" t="str">
        <f t="shared" ref="F6" ca="1" si="0">IF(ISNUMBER(TODAY()-E6)=FALSE,"VEDI NOTA",IF(E6="","",IF((E6-TODAY())&lt;1,"SCADUTA",IF((E6-TODAY())&lt;31,"MENO DI 30 GIORNI!",""))))</f>
        <v>MENO DI 30 GIORNI!</v>
      </c>
      <c r="G6" s="160" t="s">
        <v>75</v>
      </c>
      <c r="H6" s="169"/>
    </row>
    <row r="7" spans="1:10" ht="44.25" customHeight="1" x14ac:dyDescent="0.2">
      <c r="A7" s="77"/>
      <c r="B7" s="66" t="s">
        <v>15</v>
      </c>
      <c r="C7" s="79" t="s">
        <v>103</v>
      </c>
      <c r="D7" s="64" t="s">
        <v>105</v>
      </c>
      <c r="E7" s="146">
        <v>45007</v>
      </c>
      <c r="F7" s="83" t="str">
        <f t="shared" ref="F7" ca="1" si="1">IF(ISNUMBER(TODAY()-E7)=FALSE,"VEDI NOTA",IF(E7="","",IF((E7-TODAY())&lt;1,"SCADUTA",IF((E7-TODAY())&lt;31,"MENO DI 30 GIORNI!",""))))</f>
        <v>MENO DI 30 GIORNI!</v>
      </c>
      <c r="G7" s="160" t="s">
        <v>75</v>
      </c>
      <c r="H7" s="142"/>
    </row>
    <row r="8" spans="1:10" ht="44.25" customHeight="1" x14ac:dyDescent="0.2">
      <c r="A8" s="77"/>
      <c r="B8" s="66" t="s">
        <v>15</v>
      </c>
      <c r="C8" s="79" t="s">
        <v>103</v>
      </c>
      <c r="D8" s="64" t="s">
        <v>106</v>
      </c>
      <c r="E8" s="146">
        <v>45009</v>
      </c>
      <c r="F8" s="83" t="str">
        <f t="shared" ref="F8" ca="1" si="2">IF(ISNUMBER(TODAY()-E8)=FALSE,"VEDI NOTA",IF(E8="","",IF((E8-TODAY())&lt;1,"SCADUTA",IF((E8-TODAY())&lt;31,"MENO DI 30 GIORNI!",""))))</f>
        <v>MENO DI 30 GIORNI!</v>
      </c>
      <c r="G8" s="160" t="s">
        <v>75</v>
      </c>
      <c r="H8" s="142"/>
    </row>
    <row r="9" spans="1:10" ht="44.25" customHeight="1" x14ac:dyDescent="0.2">
      <c r="A9" s="77"/>
      <c r="B9" s="66" t="s">
        <v>15</v>
      </c>
      <c r="C9" s="79" t="s">
        <v>108</v>
      </c>
      <c r="D9" s="64" t="s">
        <v>109</v>
      </c>
      <c r="E9" s="146">
        <v>45029</v>
      </c>
      <c r="F9" s="83" t="str">
        <f t="shared" ref="F9" ca="1" si="3">IF(ISNUMBER(TODAY()-E9)=FALSE,"VEDI NOTA",IF(E9="","",IF((E9-TODAY())&lt;1,"SCADUTA",IF((E9-TODAY())&lt;31,"MENO DI 30 GIORNI!",""))))</f>
        <v>MENO DI 30 GIORNI!</v>
      </c>
      <c r="G9" s="160" t="s">
        <v>75</v>
      </c>
      <c r="H9" s="142"/>
    </row>
    <row r="10" spans="1:10" ht="44.25" customHeight="1" x14ac:dyDescent="0.2">
      <c r="A10" s="77"/>
      <c r="B10" s="66" t="s">
        <v>15</v>
      </c>
      <c r="C10" s="79" t="s">
        <v>103</v>
      </c>
      <c r="D10" s="64" t="s">
        <v>110</v>
      </c>
      <c r="E10" s="146">
        <v>45035</v>
      </c>
      <c r="F10" s="83" t="str">
        <f t="shared" ref="F10" ca="1" si="4">IF(ISNUMBER(TODAY()-E10)=FALSE,"VEDI NOTA",IF(E10="","",IF((E10-TODAY())&lt;1,"SCADUTA",IF((E10-TODAY())&lt;31,"MENO DI 30 GIORNI!",""))))</f>
        <v>MENO DI 30 GIORNI!</v>
      </c>
      <c r="G10" s="160" t="s">
        <v>75</v>
      </c>
      <c r="H10" s="142"/>
    </row>
    <row r="11" spans="1:10" ht="44.25" customHeight="1" x14ac:dyDescent="0.2">
      <c r="A11" s="77"/>
      <c r="B11" s="66" t="s">
        <v>15</v>
      </c>
      <c r="C11" s="79" t="s">
        <v>108</v>
      </c>
      <c r="D11" s="64" t="s">
        <v>111</v>
      </c>
      <c r="E11" s="146">
        <v>45034</v>
      </c>
      <c r="F11" s="83" t="str">
        <f t="shared" ref="F11" ca="1" si="5">IF(ISNUMBER(TODAY()-E11)=FALSE,"VEDI NOTA",IF(E11="","",IF((E11-TODAY())&lt;1,"SCADUTA",IF((E11-TODAY())&lt;31,"MENO DI 30 GIORNI!",""))))</f>
        <v>MENO DI 30 GIORNI!</v>
      </c>
      <c r="G11" s="160" t="s">
        <v>75</v>
      </c>
      <c r="H11" s="142"/>
    </row>
    <row r="12" spans="1:10" ht="44.25" customHeight="1" x14ac:dyDescent="0.2">
      <c r="A12" s="77"/>
      <c r="B12" s="66" t="s">
        <v>15</v>
      </c>
      <c r="C12" s="79" t="s">
        <v>101</v>
      </c>
      <c r="D12" s="64" t="s">
        <v>112</v>
      </c>
      <c r="E12" s="146">
        <v>45036</v>
      </c>
      <c r="F12" s="83" t="str">
        <f t="shared" ref="F12" ca="1" si="6">IF(ISNUMBER(TODAY()-E12)=FALSE,"VEDI NOTA",IF(E12="","",IF((E12-TODAY())&lt;1,"SCADUTA",IF((E12-TODAY())&lt;31,"MENO DI 30 GIORNI!",""))))</f>
        <v/>
      </c>
      <c r="G12" s="160" t="s">
        <v>75</v>
      </c>
      <c r="H12" s="142"/>
    </row>
    <row r="13" spans="1:10" ht="44.25" customHeight="1" x14ac:dyDescent="0.2">
      <c r="A13" s="77"/>
      <c r="B13" s="66" t="s">
        <v>15</v>
      </c>
      <c r="C13" s="79" t="s">
        <v>101</v>
      </c>
      <c r="D13" s="64" t="s">
        <v>2627</v>
      </c>
      <c r="E13" s="146">
        <v>45057</v>
      </c>
      <c r="F13" s="83" t="str">
        <f t="shared" ref="F13" ca="1" si="7">IF(ISNUMBER(TODAY()-E13)=FALSE,"VEDI NOTA",IF(E13="","",IF((E13-TODAY())&lt;1,"SCADUTA",IF((E13-TODAY())&lt;31,"MENO DI 30 GIORNI!",""))))</f>
        <v/>
      </c>
      <c r="G13" s="160" t="s">
        <v>75</v>
      </c>
      <c r="H13" s="142"/>
    </row>
    <row r="14" spans="1:10" ht="44.25" customHeight="1" x14ac:dyDescent="0.2">
      <c r="A14" s="77"/>
      <c r="B14" s="66" t="s">
        <v>15</v>
      </c>
      <c r="C14" s="79" t="s">
        <v>101</v>
      </c>
      <c r="D14" s="64" t="s">
        <v>2628</v>
      </c>
      <c r="E14" s="146">
        <v>45043</v>
      </c>
      <c r="F14" s="83" t="str">
        <f t="shared" ref="F14" ca="1" si="8">IF(ISNUMBER(TODAY()-E14)=FALSE,"VEDI NOTA",IF(E14="","",IF((E14-TODAY())&lt;1,"SCADUTA",IF((E14-TODAY())&lt;31,"MENO DI 30 GIORNI!",""))))</f>
        <v/>
      </c>
      <c r="G14" s="160" t="s">
        <v>75</v>
      </c>
      <c r="H14" s="142"/>
    </row>
    <row r="15" spans="1:10" ht="44.25" customHeight="1" x14ac:dyDescent="0.2">
      <c r="A15" s="77"/>
      <c r="B15" s="66" t="s">
        <v>15</v>
      </c>
      <c r="C15" s="79" t="s">
        <v>101</v>
      </c>
      <c r="D15" s="64" t="s">
        <v>2633</v>
      </c>
      <c r="E15" s="146">
        <v>45049</v>
      </c>
      <c r="F15" s="83" t="str">
        <f t="shared" ref="F15" ca="1" si="9">IF(ISNUMBER(TODAY()-E15)=FALSE,"VEDI NOTA",IF(E15="","",IF((E15-TODAY())&lt;1,"SCADUTA",IF((E15-TODAY())&lt;31,"MENO DI 30 GIORNI!",""))))</f>
        <v/>
      </c>
      <c r="G15" s="160" t="s">
        <v>75</v>
      </c>
      <c r="H15" s="142"/>
    </row>
    <row r="16" spans="1:10" ht="44.25" customHeight="1" x14ac:dyDescent="0.2">
      <c r="A16" s="77" t="s">
        <v>179</v>
      </c>
      <c r="B16" s="66" t="s">
        <v>15</v>
      </c>
      <c r="C16" s="79" t="s">
        <v>101</v>
      </c>
      <c r="D16" s="64" t="s">
        <v>2655</v>
      </c>
      <c r="E16" s="146">
        <v>45061</v>
      </c>
      <c r="F16" s="83" t="str">
        <f t="shared" ref="F16" ca="1" si="10">IF(ISNUMBER(TODAY()-E16)=FALSE,"VEDI NOTA",IF(E16="","",IF((E16-TODAY())&lt;1,"SCADUTA",IF((E16-TODAY())&lt;31,"MENO DI 30 GIORNI!",""))))</f>
        <v/>
      </c>
      <c r="G16" s="160" t="s">
        <v>75</v>
      </c>
      <c r="H16" s="142"/>
    </row>
    <row r="17" spans="1:4" ht="42" customHeight="1" x14ac:dyDescent="0.2"/>
    <row r="18" spans="1:4" ht="40.5" customHeight="1" thickBot="1" x14ac:dyDescent="0.25"/>
    <row r="19" spans="1:4" ht="42" customHeight="1" x14ac:dyDescent="0.2">
      <c r="B19" s="163" t="s">
        <v>26</v>
      </c>
      <c r="C19" s="163" t="s">
        <v>39</v>
      </c>
      <c r="D19" s="163" t="s">
        <v>40</v>
      </c>
    </row>
    <row r="20" spans="1:4" ht="55.5" customHeight="1" x14ac:dyDescent="0.2">
      <c r="A20" s="15"/>
      <c r="B20" s="77" t="s">
        <v>179</v>
      </c>
      <c r="C20" s="175" t="s">
        <v>62</v>
      </c>
      <c r="D20" s="174" t="s">
        <v>2672</v>
      </c>
    </row>
    <row r="21" spans="1:4" ht="55.5" customHeight="1" x14ac:dyDescent="0.2">
      <c r="A21" s="15"/>
      <c r="B21" s="77"/>
      <c r="C21" s="175" t="s">
        <v>62</v>
      </c>
      <c r="D21" s="174" t="s">
        <v>2638</v>
      </c>
    </row>
    <row r="22" spans="1:4" ht="55.5" customHeight="1" thickBot="1" x14ac:dyDescent="0.25">
      <c r="A22" s="15"/>
    </row>
    <row r="23" spans="1:4" ht="30" customHeight="1" thickBot="1" x14ac:dyDescent="0.25">
      <c r="B23" s="74" t="s">
        <v>41</v>
      </c>
      <c r="C23" s="204" t="s">
        <v>56</v>
      </c>
      <c r="D23" s="205"/>
    </row>
    <row r="24" spans="1:4" ht="48.75" customHeight="1" thickBot="1" x14ac:dyDescent="0.25">
      <c r="B24" s="76" t="s">
        <v>49</v>
      </c>
      <c r="C24" s="206" t="s">
        <v>51</v>
      </c>
      <c r="D24" s="207"/>
    </row>
    <row r="25" spans="1:4" ht="57" customHeight="1" thickBot="1" x14ac:dyDescent="0.25">
      <c r="B25" s="76" t="s">
        <v>47</v>
      </c>
      <c r="C25" s="206" t="s">
        <v>113</v>
      </c>
      <c r="D25" s="207"/>
    </row>
    <row r="26" spans="1:4" ht="42" customHeight="1" thickBot="1" x14ac:dyDescent="0.25">
      <c r="B26" s="76" t="s">
        <v>114</v>
      </c>
      <c r="C26" s="206" t="s">
        <v>115</v>
      </c>
      <c r="D26" s="207"/>
    </row>
    <row r="27" spans="1:4" ht="42" customHeight="1" thickBot="1" x14ac:dyDescent="0.25">
      <c r="B27" s="76" t="s">
        <v>116</v>
      </c>
      <c r="C27" s="155"/>
      <c r="D27" s="156"/>
    </row>
    <row r="28" spans="1:4" ht="53.25" customHeight="1" thickBot="1" x14ac:dyDescent="0.25">
      <c r="B28" s="76" t="s">
        <v>97</v>
      </c>
    </row>
    <row r="29" spans="1:4" ht="46.5" customHeight="1" x14ac:dyDescent="0.2"/>
    <row r="30" spans="1:4" ht="54" customHeight="1" x14ac:dyDescent="0.2"/>
    <row r="31" spans="1:4" ht="47.25" customHeight="1" x14ac:dyDescent="0.2"/>
    <row r="32" spans="1:4" ht="42.75" customHeight="1" x14ac:dyDescent="0.2"/>
    <row r="33" spans="12:12" ht="42" customHeight="1" x14ac:dyDescent="0.2"/>
    <row r="34" spans="12:12" ht="42" customHeight="1" x14ac:dyDescent="0.2"/>
    <row r="35" spans="12:12" ht="42" customHeight="1" x14ac:dyDescent="0.2"/>
    <row r="36" spans="12:12" ht="57" customHeight="1" x14ac:dyDescent="0.2"/>
    <row r="37" spans="12:12" ht="57" customHeight="1" x14ac:dyDescent="0.2"/>
    <row r="38" spans="12:12" ht="57" customHeight="1" x14ac:dyDescent="0.2">
      <c r="L38" s="21"/>
    </row>
    <row r="39" spans="12:12" ht="57" customHeight="1" x14ac:dyDescent="0.2"/>
    <row r="40" spans="12:12" ht="88.5" customHeight="1" x14ac:dyDescent="0.2"/>
    <row r="41" spans="12:12" ht="88.5" customHeight="1" x14ac:dyDescent="0.2"/>
    <row r="42" spans="12:12" ht="88.5" customHeight="1" x14ac:dyDescent="0.2"/>
    <row r="43" spans="12:12" ht="88.5" customHeight="1" x14ac:dyDescent="0.2"/>
    <row r="44" spans="12:12" ht="88.5" customHeight="1" x14ac:dyDescent="0.2"/>
    <row r="45" spans="12:12" ht="40.5" customHeight="1" x14ac:dyDescent="0.2"/>
    <row r="46" spans="12:12" ht="54" customHeight="1" x14ac:dyDescent="0.2"/>
    <row r="47" spans="12:12" ht="40.5" customHeight="1" x14ac:dyDescent="0.2"/>
    <row r="48" spans="12:12" ht="69.75" customHeight="1" x14ac:dyDescent="0.2"/>
    <row r="49" ht="40.5" customHeight="1" x14ac:dyDescent="0.2"/>
    <row r="50" ht="51.75" customHeight="1" x14ac:dyDescent="0.2"/>
    <row r="51" ht="54.75" customHeight="1" x14ac:dyDescent="0.2"/>
    <row r="52" ht="48" customHeight="1" x14ac:dyDescent="0.2"/>
    <row r="53" ht="55.5" customHeight="1" x14ac:dyDescent="0.2"/>
    <row r="54" ht="64.5" customHeight="1" x14ac:dyDescent="0.2"/>
    <row r="55" ht="36" customHeight="1" x14ac:dyDescent="0.2"/>
    <row r="56" ht="38.25" customHeight="1" x14ac:dyDescent="0.2"/>
    <row r="57" ht="25.5" customHeight="1" x14ac:dyDescent="0.2"/>
    <row r="58" ht="41.25" customHeight="1" x14ac:dyDescent="0.2"/>
    <row r="59" ht="33.75" customHeight="1" x14ac:dyDescent="0.2"/>
    <row r="60" ht="33.75" customHeight="1" x14ac:dyDescent="0.2"/>
    <row r="61" ht="51" customHeight="1" x14ac:dyDescent="0.2"/>
    <row r="62" ht="49.5" customHeight="1" x14ac:dyDescent="0.2"/>
    <row r="63" ht="69" customHeight="1" x14ac:dyDescent="0.2"/>
    <row r="64" ht="57" customHeight="1" x14ac:dyDescent="0.2"/>
    <row r="65" ht="69" customHeight="1" x14ac:dyDescent="0.2"/>
    <row r="66" ht="70.5" customHeight="1" x14ac:dyDescent="0.2"/>
    <row r="67" ht="50.25" customHeight="1" x14ac:dyDescent="0.2"/>
    <row r="68" ht="45" customHeight="1" x14ac:dyDescent="0.2"/>
    <row r="69" ht="30" customHeight="1" x14ac:dyDescent="0.2"/>
    <row r="70" ht="44.25" customHeight="1" x14ac:dyDescent="0.2"/>
    <row r="71" ht="30.75" customHeight="1" x14ac:dyDescent="0.2"/>
    <row r="72" ht="47.25" customHeight="1" x14ac:dyDescent="0.2"/>
    <row r="73" ht="47.25" customHeight="1" x14ac:dyDescent="0.2"/>
    <row r="74" ht="24.75" customHeight="1" x14ac:dyDescent="0.2"/>
    <row r="75" ht="30.75" customHeight="1" x14ac:dyDescent="0.2"/>
    <row r="76" ht="26.25" customHeight="1" x14ac:dyDescent="0.2"/>
    <row r="77" ht="27.75" customHeight="1" x14ac:dyDescent="0.2"/>
    <row r="78" ht="35.25" customHeight="1" x14ac:dyDescent="0.2"/>
    <row r="79" ht="36.75" customHeight="1" x14ac:dyDescent="0.2"/>
    <row r="80" ht="36.75" customHeight="1" x14ac:dyDescent="0.2"/>
    <row r="81" ht="64.5" customHeight="1" x14ac:dyDescent="0.2"/>
    <row r="82" ht="64.5" customHeight="1" x14ac:dyDescent="0.2"/>
    <row r="83" ht="64.5" customHeight="1" x14ac:dyDescent="0.2"/>
    <row r="84" ht="64.5" customHeight="1" x14ac:dyDescent="0.2"/>
    <row r="85" ht="30" customHeight="1" x14ac:dyDescent="0.2"/>
    <row r="86" ht="54" customHeight="1" x14ac:dyDescent="0.2"/>
    <row r="87" ht="54" customHeight="1" x14ac:dyDescent="0.2"/>
    <row r="88" ht="54" customHeight="1" x14ac:dyDescent="0.2"/>
    <row r="89" ht="54" customHeight="1" x14ac:dyDescent="0.2"/>
    <row r="90" ht="54" customHeight="1" x14ac:dyDescent="0.2"/>
    <row r="91" ht="54" customHeight="1" x14ac:dyDescent="0.2"/>
    <row r="92" ht="70.5" customHeight="1" x14ac:dyDescent="0.2"/>
    <row r="93" ht="70.5" customHeight="1" x14ac:dyDescent="0.2"/>
    <row r="94" ht="70.5" customHeight="1" x14ac:dyDescent="0.2"/>
    <row r="95" ht="103.5" customHeight="1" x14ac:dyDescent="0.2"/>
    <row r="96" ht="70.5" customHeight="1" x14ac:dyDescent="0.2"/>
    <row r="97" ht="70.5" customHeight="1" x14ac:dyDescent="0.2"/>
    <row r="98" ht="70.5" customHeight="1" x14ac:dyDescent="0.2"/>
    <row r="99" ht="70.5" customHeight="1" x14ac:dyDescent="0.2"/>
    <row r="100" ht="70.5" customHeight="1" x14ac:dyDescent="0.2"/>
    <row r="101" ht="70.5" customHeight="1" x14ac:dyDescent="0.2"/>
    <row r="102" ht="70.5" customHeight="1" x14ac:dyDescent="0.2"/>
    <row r="103" ht="70.5" customHeight="1" x14ac:dyDescent="0.2"/>
    <row r="104" ht="70.5" customHeight="1" x14ac:dyDescent="0.2"/>
    <row r="105" ht="70.5" customHeight="1" x14ac:dyDescent="0.2"/>
    <row r="106" ht="70.5" customHeight="1" x14ac:dyDescent="0.2"/>
    <row r="107" ht="70.5" customHeight="1" x14ac:dyDescent="0.2"/>
    <row r="108" ht="67.5" customHeight="1" x14ac:dyDescent="0.2"/>
    <row r="109" ht="31.5" customHeight="1" x14ac:dyDescent="0.2"/>
    <row r="110" ht="25.5" customHeight="1" x14ac:dyDescent="0.2"/>
    <row r="111" ht="48.75" customHeight="1" x14ac:dyDescent="0.2"/>
    <row r="112" ht="45.75" customHeight="1" x14ac:dyDescent="0.2"/>
    <row r="113" ht="47.25" customHeight="1" x14ac:dyDescent="0.2"/>
    <row r="114" ht="70.5" customHeight="1" x14ac:dyDescent="0.2"/>
    <row r="115" ht="51.75" customHeight="1" x14ac:dyDescent="0.2"/>
    <row r="116" ht="31.5" customHeight="1" x14ac:dyDescent="0.2"/>
    <row r="117" ht="51.75" customHeight="1" x14ac:dyDescent="0.2"/>
    <row r="118" ht="66.75" customHeight="1" x14ac:dyDescent="0.2"/>
    <row r="119" ht="54" customHeight="1" x14ac:dyDescent="0.2"/>
    <row r="120" ht="53.25" customHeight="1" x14ac:dyDescent="0.2"/>
    <row r="121" ht="51" customHeight="1" x14ac:dyDescent="0.2"/>
    <row r="122" ht="45.75" customHeight="1" x14ac:dyDescent="0.2"/>
    <row r="123" ht="38.25" customHeight="1" x14ac:dyDescent="0.2"/>
    <row r="124" ht="52.5" customHeight="1" x14ac:dyDescent="0.2"/>
    <row r="125" ht="40.5" customHeight="1" x14ac:dyDescent="0.2"/>
    <row r="126" ht="20.25" customHeight="1" x14ac:dyDescent="0.2"/>
    <row r="127" ht="28.5" customHeight="1" x14ac:dyDescent="0.2"/>
    <row r="128" ht="20.25" customHeight="1" x14ac:dyDescent="0.2"/>
  </sheetData>
  <customSheetViews>
    <customSheetView guid="{629AD52C-24BD-4C40-8730-95AF6C3D6969}" showRuler="0">
      <selection activeCell="C37" sqref="C37"/>
      <pageMargins left="0" right="0" top="0" bottom="0" header="0" footer="0"/>
      <headerFooter alignWithMargins="0"/>
    </customSheetView>
  </customSheetViews>
  <mergeCells count="5">
    <mergeCell ref="C23:D23"/>
    <mergeCell ref="C25:D25"/>
    <mergeCell ref="C26:D26"/>
    <mergeCell ref="D2:D3"/>
    <mergeCell ref="C24:D24"/>
  </mergeCells>
  <phoneticPr fontId="0" type="noConversion"/>
  <conditionalFormatting sqref="A6:A16">
    <cfRule type="cellIs" dxfId="61" priority="50" operator="equal">
      <formula>"!"</formula>
    </cfRule>
  </conditionalFormatting>
  <conditionalFormatting sqref="B20:B21">
    <cfRule type="cellIs" dxfId="60" priority="2" operator="equal">
      <formula>"!"</formula>
    </cfRule>
  </conditionalFormatting>
  <conditionalFormatting sqref="F6:F16">
    <cfRule type="cellIs" dxfId="59" priority="163" operator="equal">
      <formula>"VEDI NOTA"</formula>
    </cfRule>
    <cfRule type="cellIs" dxfId="58" priority="164" operator="equal">
      <formula>"SCADUTA"</formula>
    </cfRule>
    <cfRule type="cellIs" dxfId="57" priority="165" operator="equal">
      <formula>"MENO DI 30 GIORNI!"</formula>
    </cfRule>
  </conditionalFormatting>
  <hyperlinks>
    <hyperlink ref="B25" r:id="rId1" xr:uid="{00000000-0004-0000-0900-000001000000}"/>
    <hyperlink ref="B24" r:id="rId2" xr:uid="{00000000-0004-0000-0900-000002000000}"/>
    <hyperlink ref="B27" r:id="rId3" xr:uid="{00000000-0004-0000-0900-000007000000}"/>
    <hyperlink ref="B26" r:id="rId4" xr:uid="{00000000-0004-0000-0900-000008000000}"/>
    <hyperlink ref="B28" r:id="rId5" xr:uid="{00000000-0004-0000-0900-00000A000000}"/>
    <hyperlink ref="C25:D25" r:id="rId6" display="DG GROW" xr:uid="{65A83B31-B5F9-43D2-8E1E-7D066FE4A367}"/>
    <hyperlink ref="C26:D26" r:id="rId7" display="EYE" xr:uid="{4F39E07D-686D-4773-8F54-C67252CED029}"/>
    <hyperlink ref="C24:D24" r:id="rId8" display="TED" xr:uid="{22578A35-CFB3-4DBD-9E55-8B02D5A69C91}"/>
    <hyperlink ref="G6" r:id="rId9" xr:uid="{94EC2442-6942-4772-87A0-F294D7816CFC}"/>
    <hyperlink ref="G7" r:id="rId10" xr:uid="{FDA6201C-A5D0-4367-8F4A-7FBB625FD2A7}"/>
    <hyperlink ref="G8" r:id="rId11" xr:uid="{F84C3AF4-18FC-42F5-B741-4FD7A0A3F7F4}"/>
    <hyperlink ref="G9" r:id="rId12" xr:uid="{D1161B1A-7CB5-439B-8009-870DB80E8D53}"/>
    <hyperlink ref="G10" r:id="rId13" xr:uid="{F8D8C338-C25C-4925-B1BB-9BA2B476A441}"/>
    <hyperlink ref="G11" r:id="rId14" xr:uid="{926889CE-C4DE-441B-823D-A4EA1E72D6FF}"/>
    <hyperlink ref="G12" r:id="rId15" xr:uid="{225253E9-F21F-430D-8FC0-C99A3DD5413A}"/>
    <hyperlink ref="G13" r:id="rId16" xr:uid="{687FA6DA-D107-4E4A-BCE8-202FF810DE42}"/>
    <hyperlink ref="G14" r:id="rId17" xr:uid="{E29AC98B-3A45-4188-93FE-619381AF00BF}"/>
    <hyperlink ref="G15" r:id="rId18" xr:uid="{F3AF17BB-0EF3-4201-BCC0-C92291AA000C}"/>
    <hyperlink ref="C21" r:id="rId19" xr:uid="{680BF27A-99CD-44CA-90B4-A3A109FEA321}"/>
    <hyperlink ref="G16" r:id="rId20" xr:uid="{D175B979-39C5-4D48-986F-A74A37DEF9BA}"/>
    <hyperlink ref="C20" r:id="rId21" xr:uid="{CA4D1EFE-2472-4A4F-A409-AD5157BAE85A}"/>
  </hyperlinks>
  <pageMargins left="0.75" right="0.75" top="1" bottom="1" header="0.5" footer="0.5"/>
  <pageSetup paperSize="139" orientation="portrait" r:id="rId22"/>
  <headerFooter alignWithMargins="0"/>
  <drawing r:id="rId2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N56"/>
  <sheetViews>
    <sheetView zoomScale="90" zoomScaleNormal="90" workbookViewId="0">
      <pane ySplit="5" topLeftCell="A6" activePane="bottomLeft" state="frozen"/>
      <selection activeCell="N12" sqref="N12"/>
      <selection pane="bottomLeft" activeCell="C14" sqref="C14:D14"/>
    </sheetView>
  </sheetViews>
  <sheetFormatPr defaultColWidth="8.42578125" defaultRowHeight="12.75" x14ac:dyDescent="0.2"/>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3.5" thickBot="1" x14ac:dyDescent="0.25"/>
    <row r="2" spans="1:14" ht="33" customHeight="1" thickTop="1" x14ac:dyDescent="0.2">
      <c r="B2" s="81" t="s">
        <v>23</v>
      </c>
      <c r="D2" s="203" t="s">
        <v>117</v>
      </c>
      <c r="F2" s="87"/>
      <c r="H2" s="89"/>
    </row>
    <row r="3" spans="1:14" ht="30" customHeight="1" thickBot="1" x14ac:dyDescent="0.25">
      <c r="B3" s="62">
        <f>COUNTA(D6:D8)</f>
        <v>2</v>
      </c>
      <c r="D3" s="202"/>
      <c r="F3" s="86" t="s">
        <v>24</v>
      </c>
      <c r="H3" s="86" t="s">
        <v>25</v>
      </c>
      <c r="K3" s="5"/>
    </row>
    <row r="4" spans="1:14" ht="15.75" customHeight="1" thickTop="1" x14ac:dyDescent="0.2">
      <c r="D4" s="1"/>
      <c r="K4" s="5"/>
    </row>
    <row r="5" spans="1:14" ht="15.75" thickBot="1" x14ac:dyDescent="0.25">
      <c r="A5" s="82" t="s">
        <v>26</v>
      </c>
      <c r="B5" s="82" t="s">
        <v>27</v>
      </c>
      <c r="C5" s="82" t="s">
        <v>28</v>
      </c>
      <c r="D5" s="82" t="s">
        <v>29</v>
      </c>
      <c r="E5" s="82" t="s">
        <v>30</v>
      </c>
      <c r="F5" s="82" t="s">
        <v>31</v>
      </c>
      <c r="G5" s="82" t="s">
        <v>32</v>
      </c>
      <c r="H5" s="82" t="s">
        <v>67</v>
      </c>
      <c r="J5" s="52"/>
    </row>
    <row r="6" spans="1:14" s="13" customFormat="1" ht="61.9" customHeight="1" x14ac:dyDescent="0.2">
      <c r="A6" s="78"/>
      <c r="B6" s="63" t="s">
        <v>117</v>
      </c>
      <c r="C6" s="79" t="s">
        <v>1159</v>
      </c>
      <c r="D6" s="64" t="s">
        <v>2643</v>
      </c>
      <c r="E6" s="83">
        <v>45057</v>
      </c>
      <c r="F6" s="83" t="str">
        <f t="shared" ref="F6" ca="1" si="0">IF(ISNUMBER(TODAY()-E6)=FALSE,"VEDI NOTA",IF(E6="","",IF((E6-TODAY())&lt;1,"SCADUTA",IF((E6-TODAY())&lt;31,"MENO DI 30 GIORNI!",""))))</f>
        <v/>
      </c>
      <c r="G6" s="127" t="s">
        <v>62</v>
      </c>
      <c r="H6" s="65"/>
    </row>
    <row r="7" spans="1:14" s="13" customFormat="1" ht="61.9" customHeight="1" x14ac:dyDescent="0.2">
      <c r="A7" s="78"/>
      <c r="B7" s="63" t="s">
        <v>117</v>
      </c>
      <c r="C7" s="79" t="s">
        <v>1159</v>
      </c>
      <c r="D7" s="64" t="s">
        <v>2642</v>
      </c>
      <c r="E7" s="83">
        <v>45050</v>
      </c>
      <c r="F7" s="83" t="str">
        <f t="shared" ref="F7" ca="1" si="1">IF(ISNUMBER(TODAY()-E7)=FALSE,"VEDI NOTA",IF(E7="","",IF((E7-TODAY())&lt;1,"SCADUTA",IF((E7-TODAY())&lt;31,"MENO DI 30 GIORNI!",""))))</f>
        <v/>
      </c>
      <c r="G7" s="127" t="s">
        <v>62</v>
      </c>
      <c r="H7" s="65"/>
    </row>
    <row r="8" spans="1:14" ht="22.5" customHeight="1" thickBot="1" x14ac:dyDescent="0.25">
      <c r="B8" s="28"/>
      <c r="C8" s="6"/>
      <c r="E8" s="44"/>
      <c r="F8" s="44"/>
      <c r="G8" s="44"/>
    </row>
    <row r="9" spans="1:14" ht="27.75" customHeight="1" thickBot="1" x14ac:dyDescent="0.25">
      <c r="B9" s="120" t="s">
        <v>26</v>
      </c>
      <c r="C9" s="120" t="s">
        <v>39</v>
      </c>
      <c r="D9" s="120" t="s">
        <v>40</v>
      </c>
      <c r="E9" s="44"/>
      <c r="F9" s="44"/>
      <c r="G9" s="44"/>
      <c r="H9" s="44"/>
    </row>
    <row r="10" spans="1:14" ht="36.75" customHeight="1" x14ac:dyDescent="0.2">
      <c r="B10" s="78"/>
      <c r="C10" s="119"/>
      <c r="D10" s="64"/>
      <c r="I10" s="44"/>
      <c r="J10" s="44"/>
      <c r="K10" s="44"/>
      <c r="L10" s="44"/>
    </row>
    <row r="11" spans="1:14" ht="21.75" customHeight="1" thickBot="1" x14ac:dyDescent="0.25">
      <c r="B11" s="6"/>
      <c r="J11" s="44"/>
      <c r="K11" s="44"/>
      <c r="L11" s="44"/>
      <c r="M11" s="44"/>
      <c r="N11" s="44"/>
    </row>
    <row r="12" spans="1:14" ht="23.25" customHeight="1" thickBot="1" x14ac:dyDescent="0.25">
      <c r="B12" s="74" t="s">
        <v>41</v>
      </c>
      <c r="C12" s="204" t="s">
        <v>56</v>
      </c>
      <c r="D12" s="205"/>
      <c r="G12" s="44"/>
      <c r="J12" s="44"/>
      <c r="K12" s="44"/>
      <c r="L12" s="44"/>
      <c r="M12" s="44"/>
      <c r="N12" s="44"/>
    </row>
    <row r="13" spans="1:14" ht="27" customHeight="1" thickBot="1" x14ac:dyDescent="0.25">
      <c r="B13" s="76" t="s">
        <v>47</v>
      </c>
      <c r="C13" s="206" t="s">
        <v>118</v>
      </c>
      <c r="D13" s="207"/>
      <c r="G13" s="44"/>
      <c r="I13" s="44"/>
      <c r="J13" s="44"/>
      <c r="K13" s="44"/>
      <c r="L13" s="44"/>
      <c r="M13" s="44"/>
      <c r="N13" s="44"/>
    </row>
    <row r="14" spans="1:14" ht="26.25" customHeight="1" thickBot="1" x14ac:dyDescent="0.25">
      <c r="B14" s="76" t="s">
        <v>49</v>
      </c>
      <c r="C14" s="206" t="s">
        <v>119</v>
      </c>
      <c r="D14" s="207"/>
      <c r="G14" s="44"/>
      <c r="H14" s="44"/>
      <c r="I14" s="44"/>
      <c r="J14" s="44"/>
      <c r="K14" s="44"/>
      <c r="L14" s="44"/>
      <c r="M14" s="44"/>
      <c r="N14" s="44"/>
    </row>
    <row r="15" spans="1:14" ht="54" customHeight="1" thickBot="1" x14ac:dyDescent="0.25">
      <c r="B15" s="76" t="s">
        <v>51</v>
      </c>
      <c r="F15" s="44"/>
      <c r="G15" s="44"/>
      <c r="H15" s="44"/>
      <c r="I15" s="44"/>
      <c r="J15" s="44"/>
      <c r="K15" s="44"/>
      <c r="L15" s="44"/>
      <c r="M15" s="44"/>
      <c r="N15" s="44"/>
    </row>
    <row r="16" spans="1:14" ht="36.75" customHeight="1" x14ac:dyDescent="0.2">
      <c r="F16" s="44"/>
      <c r="G16" s="44"/>
      <c r="H16" s="44"/>
      <c r="I16" s="44"/>
      <c r="J16" s="44"/>
      <c r="K16" s="44"/>
      <c r="L16" s="44"/>
      <c r="M16" s="44"/>
      <c r="N16" s="44"/>
    </row>
    <row r="17" spans="5:14" ht="36.75" customHeight="1" x14ac:dyDescent="0.2">
      <c r="E17" s="44"/>
      <c r="F17" s="44"/>
      <c r="G17" s="44"/>
      <c r="H17" s="44"/>
      <c r="I17" s="44"/>
      <c r="J17" s="44"/>
      <c r="K17" s="44"/>
      <c r="L17" s="44"/>
      <c r="M17" s="44"/>
      <c r="N17" s="44"/>
    </row>
    <row r="18" spans="5:14" ht="36.75" customHeight="1" x14ac:dyDescent="0.2">
      <c r="E18" s="44"/>
      <c r="F18" s="44"/>
      <c r="H18" s="44"/>
      <c r="I18" s="44"/>
      <c r="J18" s="44"/>
      <c r="K18" s="44"/>
      <c r="L18" s="44"/>
      <c r="M18" s="44"/>
      <c r="N18" s="44"/>
    </row>
    <row r="19" spans="5:14" ht="24" customHeight="1" x14ac:dyDescent="0.2">
      <c r="E19" s="44"/>
      <c r="F19" s="44"/>
      <c r="H19" s="44"/>
      <c r="I19" s="44"/>
      <c r="J19" s="44"/>
      <c r="K19" s="44"/>
      <c r="L19" s="44"/>
      <c r="M19" s="44"/>
      <c r="N19" s="44"/>
    </row>
    <row r="20" spans="5:14" ht="30" customHeight="1" x14ac:dyDescent="0.2">
      <c r="E20" s="44"/>
      <c r="F20" s="44"/>
      <c r="G20" s="44"/>
      <c r="H20" s="44"/>
      <c r="I20" s="44"/>
      <c r="J20" s="44"/>
      <c r="K20" s="44"/>
      <c r="L20" s="44"/>
      <c r="M20" s="44"/>
      <c r="N20" s="44"/>
    </row>
    <row r="21" spans="5:14" ht="41.25" customHeight="1" x14ac:dyDescent="0.2">
      <c r="E21" s="44"/>
      <c r="F21" s="44"/>
      <c r="G21" s="44"/>
      <c r="H21" s="44"/>
      <c r="I21" s="44"/>
      <c r="J21" s="44"/>
      <c r="K21" s="44"/>
      <c r="L21" s="44"/>
      <c r="M21" s="44"/>
      <c r="N21" s="44"/>
    </row>
    <row r="22" spans="5:14" ht="63.75" customHeight="1" x14ac:dyDescent="0.2">
      <c r="H22" s="44"/>
      <c r="I22" s="44"/>
      <c r="J22" s="44"/>
      <c r="K22" s="44"/>
      <c r="L22" s="44"/>
      <c r="M22" s="44"/>
      <c r="N22" s="44"/>
    </row>
    <row r="23" spans="5:14" ht="63.75" customHeight="1" x14ac:dyDescent="0.2">
      <c r="H23" s="44"/>
      <c r="I23" s="44"/>
      <c r="J23" s="44"/>
      <c r="K23" s="44"/>
      <c r="L23" s="44"/>
      <c r="M23" s="44"/>
      <c r="N23" s="44"/>
    </row>
    <row r="24" spans="5:14" ht="63.75" customHeight="1" x14ac:dyDescent="0.2">
      <c r="H24" s="44"/>
      <c r="I24" s="44"/>
      <c r="J24" s="44"/>
      <c r="K24" s="44"/>
      <c r="L24" s="44"/>
      <c r="M24" s="44"/>
      <c r="N24" s="44"/>
    </row>
    <row r="25" spans="5:14" ht="63.75" customHeight="1" x14ac:dyDescent="0.2">
      <c r="H25" s="44"/>
      <c r="I25" s="44"/>
      <c r="J25" s="44"/>
      <c r="K25" s="44"/>
      <c r="L25" s="44"/>
      <c r="M25" s="44"/>
      <c r="N25" s="44"/>
    </row>
    <row r="26" spans="5:14" ht="63.75" customHeight="1" x14ac:dyDescent="0.2">
      <c r="H26" s="44"/>
      <c r="I26" s="44"/>
      <c r="J26" s="44"/>
      <c r="K26" s="44"/>
      <c r="L26" s="44"/>
      <c r="M26" s="44"/>
      <c r="N26" s="44"/>
    </row>
    <row r="27" spans="5:14" ht="118.5" customHeight="1" x14ac:dyDescent="0.2">
      <c r="H27" s="44"/>
      <c r="I27" s="44"/>
      <c r="J27" s="44"/>
      <c r="K27" s="44"/>
      <c r="L27" s="44"/>
      <c r="M27" s="44"/>
      <c r="N27" s="44"/>
    </row>
    <row r="28" spans="5:14" ht="69.75" customHeight="1" x14ac:dyDescent="0.2">
      <c r="H28" s="44"/>
      <c r="I28" s="44"/>
      <c r="J28" s="44"/>
      <c r="K28" s="44"/>
      <c r="L28" s="44"/>
      <c r="M28" s="44"/>
      <c r="N28" s="44"/>
    </row>
    <row r="29" spans="5:14" ht="69.75" customHeight="1" x14ac:dyDescent="0.2">
      <c r="H29" s="44"/>
      <c r="I29" s="44"/>
      <c r="J29" s="44"/>
      <c r="K29" s="44"/>
      <c r="L29" s="44"/>
      <c r="M29" s="44"/>
      <c r="N29" s="44"/>
    </row>
    <row r="30" spans="5:14" ht="42" customHeight="1" x14ac:dyDescent="0.2">
      <c r="H30" s="44"/>
      <c r="I30" s="44"/>
      <c r="J30" s="44"/>
      <c r="K30" s="44"/>
      <c r="L30" s="44"/>
      <c r="M30" s="44"/>
      <c r="N30" s="44"/>
    </row>
    <row r="31" spans="5:14" ht="54" customHeight="1" x14ac:dyDescent="0.2">
      <c r="H31" s="44"/>
      <c r="I31" s="44"/>
      <c r="J31" s="44"/>
      <c r="K31" s="44"/>
      <c r="L31" s="44"/>
      <c r="M31" s="44"/>
      <c r="N31" s="44"/>
    </row>
    <row r="32" spans="5:14" ht="54" customHeight="1" x14ac:dyDescent="0.2">
      <c r="H32" s="44"/>
      <c r="I32" s="44"/>
      <c r="J32" s="44"/>
      <c r="K32" s="44"/>
      <c r="L32" s="44"/>
      <c r="M32" s="44"/>
      <c r="N32" s="44"/>
    </row>
    <row r="33" spans="8:14" ht="54" customHeight="1" x14ac:dyDescent="0.2">
      <c r="H33" s="44"/>
      <c r="I33" s="44"/>
      <c r="J33" s="44"/>
      <c r="K33" s="44"/>
      <c r="L33" s="44"/>
      <c r="M33" s="44"/>
      <c r="N33" s="44"/>
    </row>
    <row r="34" spans="8:14" ht="54" customHeight="1" x14ac:dyDescent="0.2">
      <c r="H34" s="44"/>
      <c r="I34" s="44"/>
      <c r="J34" s="44"/>
      <c r="K34" s="44"/>
      <c r="L34" s="44"/>
      <c r="M34" s="44"/>
      <c r="N34" s="44"/>
    </row>
    <row r="35" spans="8:14" ht="54" customHeight="1" x14ac:dyDescent="0.2">
      <c r="H35" s="44"/>
      <c r="I35" s="44"/>
      <c r="J35" s="44"/>
      <c r="K35" s="44"/>
      <c r="L35" s="44"/>
      <c r="M35" s="44"/>
      <c r="N35" s="44"/>
    </row>
    <row r="36" spans="8:14" ht="54" customHeight="1" x14ac:dyDescent="0.2">
      <c r="H36" s="44"/>
      <c r="I36" s="44"/>
      <c r="J36" s="44"/>
      <c r="K36" s="44"/>
      <c r="L36" s="44"/>
      <c r="M36" s="44"/>
      <c r="N36" s="44"/>
    </row>
    <row r="37" spans="8:14" ht="54" customHeight="1" x14ac:dyDescent="0.2">
      <c r="H37" s="44"/>
      <c r="I37" s="44"/>
      <c r="J37" s="44"/>
      <c r="K37" s="44"/>
      <c r="L37" s="44"/>
      <c r="M37" s="44"/>
      <c r="N37" s="44"/>
    </row>
    <row r="38" spans="8:14" ht="54" customHeight="1" x14ac:dyDescent="0.2">
      <c r="H38" s="44"/>
      <c r="I38" s="44"/>
      <c r="J38" s="44"/>
      <c r="K38" s="44"/>
      <c r="L38" s="44"/>
      <c r="M38" s="44"/>
      <c r="N38" s="44"/>
    </row>
    <row r="39" spans="8:14" x14ac:dyDescent="0.2">
      <c r="H39" s="44"/>
      <c r="I39" s="44"/>
    </row>
    <row r="40" spans="8:14" ht="24.75" customHeight="1" x14ac:dyDescent="0.2">
      <c r="H40" s="44"/>
      <c r="I40" s="44"/>
    </row>
    <row r="41" spans="8:14" x14ac:dyDescent="0.2">
      <c r="H41" s="44"/>
      <c r="I41" s="44"/>
    </row>
    <row r="42" spans="8:14" ht="24.75" customHeight="1" x14ac:dyDescent="0.2">
      <c r="H42" s="44"/>
      <c r="I42" s="44"/>
    </row>
    <row r="43" spans="8:14" ht="85.5" customHeight="1" x14ac:dyDescent="0.2">
      <c r="H43" s="44"/>
      <c r="I43" s="44"/>
    </row>
    <row r="44" spans="8:14" ht="54" customHeight="1" x14ac:dyDescent="0.2">
      <c r="H44" s="44"/>
      <c r="I44" s="44"/>
      <c r="J44" s="44"/>
      <c r="K44" s="44"/>
      <c r="L44" s="44"/>
      <c r="M44" s="44"/>
      <c r="N44" s="44"/>
    </row>
    <row r="45" spans="8:14" ht="54" customHeight="1" x14ac:dyDescent="0.2">
      <c r="H45" s="44"/>
      <c r="I45" s="44"/>
      <c r="J45" s="44"/>
      <c r="K45" s="44"/>
      <c r="L45" s="44"/>
      <c r="M45" s="44"/>
      <c r="N45" s="44"/>
    </row>
    <row r="46" spans="8:14" ht="54" customHeight="1" x14ac:dyDescent="0.2">
      <c r="H46" s="44"/>
      <c r="I46" s="44"/>
      <c r="J46" s="44"/>
      <c r="K46" s="44"/>
      <c r="L46" s="44"/>
      <c r="M46" s="44"/>
      <c r="N46" s="44"/>
    </row>
    <row r="47" spans="8:14" x14ac:dyDescent="0.2">
      <c r="H47" s="44"/>
      <c r="I47" s="44"/>
    </row>
    <row r="48" spans="8:14" x14ac:dyDescent="0.2">
      <c r="H48" s="44"/>
    </row>
    <row r="49" spans="8:8" x14ac:dyDescent="0.2">
      <c r="H49" s="44"/>
    </row>
    <row r="50" spans="8:8" x14ac:dyDescent="0.2">
      <c r="H50" s="44"/>
    </row>
    <row r="51" spans="8:8" x14ac:dyDescent="0.2">
      <c r="H51" s="44"/>
    </row>
    <row r="52" spans="8:8" x14ac:dyDescent="0.2">
      <c r="H52" s="44"/>
    </row>
    <row r="53" spans="8:8" x14ac:dyDescent="0.2">
      <c r="H53" s="44"/>
    </row>
    <row r="54" spans="8:8" x14ac:dyDescent="0.2">
      <c r="H54" s="44"/>
    </row>
    <row r="55" spans="8:8" x14ac:dyDescent="0.2">
      <c r="H55" s="44"/>
    </row>
    <row r="56" spans="8:8" x14ac:dyDescent="0.2">
      <c r="H56" s="44"/>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2:D12"/>
    <mergeCell ref="C13:D13"/>
    <mergeCell ref="C14:D14"/>
  </mergeCells>
  <phoneticPr fontId="0" type="noConversion"/>
  <conditionalFormatting sqref="B10">
    <cfRule type="cellIs" dxfId="56" priority="59" operator="equal">
      <formula>"!"</formula>
    </cfRule>
  </conditionalFormatting>
  <conditionalFormatting sqref="A6:A7">
    <cfRule type="cellIs" dxfId="55" priority="4" operator="equal">
      <formula>"!"</formula>
    </cfRule>
  </conditionalFormatting>
  <conditionalFormatting sqref="F6:F7">
    <cfRule type="cellIs" dxfId="54" priority="1" operator="equal">
      <formula>"VEDI NOTA"</formula>
    </cfRule>
    <cfRule type="cellIs" dxfId="53" priority="2" operator="equal">
      <formula>"SCADUTA"</formula>
    </cfRule>
    <cfRule type="cellIs" dxfId="52" priority="3" operator="equal">
      <formula>"MENO DI 30 GIORNI!"</formula>
    </cfRule>
  </conditionalFormatting>
  <hyperlinks>
    <hyperlink ref="B14" r:id="rId1" xr:uid="{00000000-0004-0000-0700-000001000000}"/>
    <hyperlink ref="B13" r:id="rId2" xr:uid="{00000000-0004-0000-0700-000002000000}"/>
    <hyperlink ref="B15" r:id="rId3" xr:uid="{00000000-0004-0000-0700-000003000000}"/>
    <hyperlink ref="C13:D13" r:id="rId4" display="OLAF" xr:uid="{3E917FFD-BC48-4C82-8444-0C70AF153656}"/>
    <hyperlink ref="C14:D14" r:id="rId5" display="Economic and Financial Affairs" xr:uid="{CD32F3D9-B31E-43A6-9747-E00909270773}"/>
    <hyperlink ref="G6" r:id="rId6" xr:uid="{FF58544C-CDE3-43BB-93C8-41E0D47D2074}"/>
    <hyperlink ref="G7" r:id="rId7" xr:uid="{76421697-411E-4C7A-9C3B-382D219474CA}"/>
  </hyperlinks>
  <pageMargins left="0.75" right="0.75" top="1" bottom="1" header="0.5" footer="0.5"/>
  <pageSetup paperSize="9" orientation="portrait" horizontalDpi="300" verticalDpi="300" r:id="rId8"/>
  <headerFooter alignWithMargins="0"/>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FCD3B137B3747A9E2631EC2BA01D4" ma:contentTypeVersion="15" ma:contentTypeDescription="Create a new document." ma:contentTypeScope="" ma:versionID="9521f14d8a4fb94ed82473b7cd2c2488">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7803625ea3e7e73f388f8701c62fc21d"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7C06847-5388-45F0-96F4-3F81FD0E8F39}">
  <ds:schemaRefs>
    <ds:schemaRef ds:uri="http://schemas.microsoft.com/sharepoint/v3/contenttype/forms"/>
  </ds:schemaRefs>
</ds:datastoreItem>
</file>

<file path=customXml/itemProps2.xml><?xml version="1.0" encoding="utf-8"?>
<ds:datastoreItem xmlns:ds="http://schemas.openxmlformats.org/officeDocument/2006/customXml" ds:itemID="{547AAFAC-BE31-407A-A679-169A66CAE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1662A9-7D01-41F7-B489-B143904652BC}">
  <ds:schemaRefs>
    <ds:schemaRef ds:uri="http://schemas.microsoft.com/office/2006/metadata/properties"/>
    <ds:schemaRef ds:uri="http://schemas.microsoft.com/office/infopath/2007/PartnerControls"/>
    <ds:schemaRef ds:uri="4a55a858-8dcc-455d-8789-9beb30014d9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Stefano Dessi</cp:lastModifiedBy>
  <cp:revision/>
  <dcterms:created xsi:type="dcterms:W3CDTF">2013-11-05T10:25:14Z</dcterms:created>
  <dcterms:modified xsi:type="dcterms:W3CDTF">2023-03-20T15:29:55Z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