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omments9.xml" ContentType="application/vnd.openxmlformats-officedocument.spreadsheetml.comments+xml"/>
  <Override PartName="/xl/drawings/drawing21.xml" ContentType="application/vnd.openxmlformats-officedocument.drawing+xml"/>
  <Override PartName="/xl/comments10.xml" ContentType="application/vnd.openxmlformats-officedocument.spreadsheetml.comments+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comments12.xml" ContentType="application/vnd.openxmlformats-officedocument.spreadsheetml.comments+xml"/>
  <Override PartName="/xl/drawings/drawing24.xml" ContentType="application/vnd.openxmlformats-officedocument.drawing+xml"/>
  <Override PartName="/xl/comments13.xml" ContentType="application/vnd.openxmlformats-officedocument.spreadsheetml.comments+xml"/>
  <Override PartName="/xl/drawings/drawing25.xml" ContentType="application/vnd.openxmlformats-officedocument.drawing+xml"/>
  <Override PartName="/xl/comments14.xml" ContentType="application/vnd.openxmlformats-officedocument.spreadsheetml.comments+xml"/>
  <Override PartName="/xl/drawings/drawing26.xml" ContentType="application/vnd.openxmlformats-officedocument.drawing+xml"/>
  <Override PartName="/xl/comments15.xml" ContentType="application/vnd.openxmlformats-officedocument.spreadsheetml.comments+xml"/>
  <Override PartName="/xl/drawings/drawing27.xml" ContentType="application/vnd.openxmlformats-officedocument.drawing+xml"/>
  <Override PartName="/xl/comments16.xml" ContentType="application/vnd.openxmlformats-officedocument.spreadsheetml.comments+xml"/>
  <Override PartName="/xl/drawings/drawing28.xml" ContentType="application/vnd.openxmlformats-officedocument.drawing+xml"/>
  <Override PartName="/xl/comments17.xml" ContentType="application/vnd.openxmlformats-officedocument.spreadsheetml.comments+xml"/>
  <Override PartName="/xl/drawings/drawing29.xml" ContentType="application/vnd.openxmlformats-officedocument.drawing+xml"/>
  <Override PartName="/xl/comments18.xml" ContentType="application/vnd.openxmlformats-officedocument.spreadsheetml.comments+xml"/>
  <Override PartName="/xl/drawings/drawing30.xml" ContentType="application/vnd.openxmlformats-officedocument.drawing+xml"/>
  <Override PartName="/xl/comments19.xml" ContentType="application/vnd.openxmlformats-officedocument.spreadsheetml.comments+xml"/>
  <Override PartName="/xl/drawings/drawing31.xml" ContentType="application/vnd.openxmlformats-officedocument.drawing+xml"/>
  <Override PartName="/xl/drawings/drawing32.xml" ContentType="application/vnd.openxmlformats-officedocument.drawing+xml"/>
  <Override PartName="/xl/comments20.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comments21.xml" ContentType="application/vnd.openxmlformats-officedocument.spreadsheetml.comments+xml"/>
  <Override PartName="/xl/drawings/drawing35.xml" ContentType="application/vnd.openxmlformats-officedocument.drawing+xml"/>
  <Override PartName="/xl/comments2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ge4017.DOMGE0\Desktop\"/>
    </mc:Choice>
  </mc:AlternateContent>
  <bookViews>
    <workbookView xWindow="0" yWindow="0" windowWidth="25200" windowHeight="10950" tabRatio="928"/>
  </bookViews>
  <sheets>
    <sheet name="Indice" sheetId="1" r:id="rId1"/>
    <sheet name="Agric, pesca e affari marittimi" sheetId="20" r:id="rId2"/>
    <sheet name="Alimenti e sicurezza" sheetId="16" r:id="rId3"/>
    <sheet name="Ambiente " sheetId="5" r:id="rId4"/>
    <sheet name="Audiovisivo, cult, media e com" sheetId="3" r:id="rId5"/>
    <sheet name="Concorrenza e consumatori" sheetId="19" r:id="rId6"/>
    <sheet name="Energia" sheetId="6" r:id="rId7"/>
    <sheet name="Impresa industria" sheetId="18" r:id="rId8"/>
    <sheet name="Fiscalità e unione eco-mon" sheetId="15" r:id="rId9"/>
    <sheet name="Istruz, formazione e gioven" sheetId="8" r:id="rId10"/>
    <sheet name="Giustizia e affari interni" sheetId="7" r:id="rId11"/>
    <sheet name="Mercato interno" sheetId="22" r:id="rId12"/>
    <sheet name="Occupazione e affari sociali" sheetId="9" r:id="rId13"/>
    <sheet name="Politiche regionali" sheetId="21" r:id="rId14"/>
    <sheet name="Ricerca, Innovazione, Difesa" sheetId="11" r:id="rId15"/>
    <sheet name="Sanità pubblica" sheetId="12" r:id="rId16"/>
    <sheet name="Cooperazione internazionale" sheetId="10" r:id="rId17"/>
    <sheet name="Trasporti e spazio" sheetId="14" r:id="rId18"/>
    <sheet name="Sheet1" sheetId="24" state="hidden" r:id="rId19"/>
    <sheet name="Archivio cooperazione internazi" sheetId="26" r:id="rId20"/>
    <sheet name="Archivio agricolutra pesca e af" sheetId="27" r:id="rId21"/>
    <sheet name="Archivio fiscalità e unione eco" sheetId="28" r:id="rId22"/>
    <sheet name="Archivio politiche regionali" sheetId="29" r:id="rId23"/>
    <sheet name="Archivio alimenti e sicurezza" sheetId="30" r:id="rId24"/>
    <sheet name="Archivio istruzione, formazione" sheetId="31" r:id="rId25"/>
    <sheet name="Archivio Ricerca, Innov, Difesa" sheetId="32" r:id="rId26"/>
    <sheet name="Archivio ambiente" sheetId="33" r:id="rId27"/>
    <sheet name="Archivio impresa e industria" sheetId="49" r:id="rId28"/>
    <sheet name="Archivio sanità pubblica" sheetId="50" r:id="rId29"/>
    <sheet name="Archivio audiovisivo e media" sheetId="51" r:id="rId30"/>
    <sheet name="Archivio giustizia e affari int" sheetId="52" r:id="rId31"/>
    <sheet name="Archivio concorrenza e consumat" sheetId="54" r:id="rId32"/>
    <sheet name="Archivio mercato interno" sheetId="55" r:id="rId33"/>
    <sheet name="Archivio energia" sheetId="57" r:id="rId34"/>
    <sheet name="Archivio occupazione e politich" sheetId="58" r:id="rId35"/>
    <sheet name="Archivio trasporti e spazio" sheetId="59" r:id="rId36"/>
  </sheets>
  <externalReferences>
    <externalReference r:id="rId37"/>
  </externalReferences>
  <definedNames>
    <definedName name="_xlnm._FilterDatabase" localSheetId="0" hidden="1">Indice!$C$13:$E$23</definedName>
    <definedName name="_Hlk77318409" localSheetId="12">'Occupazione e affari sociali'!#REF!</definedName>
    <definedName name="E">'Cooperazione internazionale'!$A:$A</definedName>
    <definedName name="link">'Cooperazione internazionale'!#REF!</definedName>
    <definedName name="Z_629AD52C_24BD_4C40_8730_95AF6C3D6969_.wvu.FilterData" localSheetId="0" hidden="1">Indice!$C$13:$E$23</definedName>
  </definedNames>
  <calcPr calcId="162913"/>
  <customWorkbookViews>
    <customWorkbookView name="UNNIOM CAMERE - Personal View" guid="{629AD52C-24BD-4C40-8730-95AF6C3D6969}" mergeInterval="0" personalView="1" maximized="1" windowWidth="1276" windowHeight="878" tabRatio="831"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 l="1"/>
  <c r="B3" i="11"/>
  <c r="B3" i="3"/>
  <c r="F13" i="3"/>
  <c r="F8" i="21"/>
  <c r="B3" i="10"/>
  <c r="F29" i="10"/>
  <c r="F28" i="10"/>
  <c r="F30" i="10"/>
  <c r="F31" i="10"/>
  <c r="F32" i="10"/>
  <c r="F33" i="10"/>
  <c r="F34" i="10"/>
  <c r="F32" i="11"/>
  <c r="F33" i="11"/>
  <c r="N20" i="1"/>
  <c r="F6" i="11"/>
  <c r="F34" i="11"/>
  <c r="F7" i="20"/>
  <c r="F6" i="5"/>
  <c r="B3" i="16"/>
  <c r="F6" i="20"/>
  <c r="B14" i="1"/>
  <c r="V11" i="1"/>
  <c r="F7" i="11"/>
  <c r="B16" i="1"/>
  <c r="F27" i="10"/>
  <c r="F23" i="11"/>
  <c r="B3" i="9"/>
  <c r="F26" i="10"/>
  <c r="F25" i="10"/>
  <c r="F13" i="8"/>
  <c r="F31" i="11"/>
  <c r="F30" i="11"/>
  <c r="H22" i="1"/>
  <c r="H20" i="1"/>
  <c r="F24" i="10"/>
  <c r="F9" i="12"/>
  <c r="B3" i="7"/>
  <c r="B3" i="20" l="1"/>
  <c r="F14" i="1" s="1"/>
  <c r="F12" i="8"/>
  <c r="B3" i="18"/>
  <c r="F14" i="18"/>
  <c r="F29" i="11"/>
  <c r="F28" i="11"/>
  <c r="F27" i="11"/>
  <c r="F13" i="18"/>
  <c r="F12" i="18"/>
  <c r="F11" i="18"/>
  <c r="F26" i="11"/>
  <c r="F25" i="11"/>
  <c r="F24" i="11"/>
  <c r="F12" i="3"/>
  <c r="B18" i="1"/>
  <c r="F8" i="9" l="1"/>
  <c r="F11" i="8"/>
  <c r="F23" i="10" l="1"/>
  <c r="F22" i="10"/>
  <c r="F21" i="10"/>
  <c r="F20" i="10"/>
  <c r="F10" i="18"/>
  <c r="F19" i="10"/>
  <c r="B3" i="14"/>
  <c r="B3" i="12"/>
  <c r="F18" i="10"/>
  <c r="F17" i="10"/>
  <c r="F16" i="10"/>
  <c r="F15" i="10"/>
  <c r="F22" i="11"/>
  <c r="F10" i="21"/>
  <c r="F8" i="12"/>
  <c r="F21" i="11"/>
  <c r="F20" i="11"/>
  <c r="N22" i="1"/>
  <c r="F7" i="12"/>
  <c r="N16" i="1"/>
  <c r="F19" i="11"/>
  <c r="F11" i="3"/>
  <c r="F18" i="11"/>
  <c r="F9" i="21"/>
  <c r="F7" i="21"/>
  <c r="F14" i="10" l="1"/>
  <c r="F13" i="10"/>
  <c r="F12" i="10"/>
  <c r="F11" i="10"/>
  <c r="F6" i="7"/>
  <c r="F10" i="8"/>
  <c r="F9" i="8"/>
  <c r="H18" i="1"/>
  <c r="F8" i="8"/>
  <c r="F7" i="9"/>
  <c r="F10" i="10"/>
  <c r="F9" i="10"/>
  <c r="F8" i="10"/>
  <c r="F9" i="18"/>
  <c r="F17" i="11"/>
  <c r="F6" i="21"/>
  <c r="F10" i="3"/>
  <c r="F9" i="3"/>
  <c r="F16" i="11"/>
  <c r="F8" i="18"/>
  <c r="F15" i="11"/>
  <c r="F14" i="11"/>
  <c r="F13" i="11"/>
  <c r="F12" i="11"/>
  <c r="F11" i="11"/>
  <c r="F10" i="11"/>
  <c r="B3" i="15"/>
  <c r="F6" i="9"/>
  <c r="F7" i="18"/>
  <c r="F6" i="16"/>
  <c r="F9" i="11"/>
  <c r="N24" i="1"/>
  <c r="F8" i="3"/>
  <c r="F7" i="3"/>
  <c r="F6" i="3"/>
  <c r="B3" i="8"/>
  <c r="F12" i="14"/>
  <c r="F11" i="14"/>
  <c r="F10" i="14"/>
  <c r="F9" i="14"/>
  <c r="F8" i="14"/>
  <c r="F7" i="14"/>
  <c r="F6" i="14"/>
  <c r="H16" i="1"/>
  <c r="F8" i="11"/>
  <c r="F6" i="12"/>
  <c r="F6" i="18" l="1"/>
  <c r="N18" i="1"/>
  <c r="V9" i="1" l="1"/>
  <c r="B3" i="22"/>
  <c r="F7" i="8"/>
  <c r="B3" i="6"/>
  <c r="H14" i="1"/>
  <c r="D305" i="32" l="1"/>
  <c r="D304" i="32"/>
  <c r="E70" i="31"/>
  <c r="D52" i="28"/>
  <c r="F6" i="8" l="1"/>
  <c r="B3" i="19"/>
  <c r="B3" i="21" l="1"/>
  <c r="N14" i="1" l="1"/>
  <c r="B22" i="1"/>
  <c r="R24" i="1"/>
  <c r="B3" i="5"/>
  <c r="V7" i="1" l="1"/>
  <c r="F16" i="1"/>
  <c r="F18" i="1"/>
  <c r="F20" i="1" l="1"/>
  <c r="F22" i="1"/>
  <c r="L14" i="1"/>
  <c r="L20" i="1" l="1"/>
  <c r="L22" i="1"/>
  <c r="R14" i="1"/>
  <c r="R16" i="1"/>
  <c r="R18" i="1"/>
  <c r="R20" i="1"/>
  <c r="R22" i="1"/>
  <c r="L18" i="1" l="1"/>
  <c r="L16" i="1"/>
  <c r="F24" i="1" l="1"/>
  <c r="V5" i="1" l="1"/>
</calcChain>
</file>

<file path=xl/comments1.xml><?xml version="1.0" encoding="utf-8"?>
<comments xmlns="http://schemas.openxmlformats.org/spreadsheetml/2006/main">
  <authors>
    <author>Simona Ricci</author>
  </authors>
  <commentList>
    <comment ref="F6" authorId="0" shapeId="0">
      <text>
        <r>
          <rPr>
            <b/>
            <sz val="9"/>
            <color rgb="FF000000"/>
            <rFont val="Tahoma"/>
            <family val="2"/>
          </rPr>
          <t>Simona Ricci:</t>
        </r>
        <r>
          <rPr>
            <sz val="9"/>
            <color rgb="FF000000"/>
            <rFont val="Tahoma"/>
            <family val="2"/>
          </rPr>
          <t xml:space="preserve">
SCADENZE:
7/09/2022 </t>
        </r>
        <r>
          <rPr>
            <b/>
            <sz val="9"/>
            <color rgb="FF000000"/>
            <rFont val="Tahoma"/>
            <family val="2"/>
          </rPr>
          <t>SCADUTA</t>
        </r>
        <r>
          <rPr>
            <sz val="9"/>
            <color rgb="FF000000"/>
            <rFont val="Tahoma"/>
            <family val="2"/>
          </rPr>
          <t xml:space="preserve">
8/09/2022 </t>
        </r>
        <r>
          <rPr>
            <b/>
            <sz val="9"/>
            <color rgb="FF000000"/>
            <rFont val="Tahoma"/>
            <family val="2"/>
          </rPr>
          <t>SCADUTA</t>
        </r>
        <r>
          <rPr>
            <sz val="9"/>
            <color rgb="FF000000"/>
            <rFont val="Tahoma"/>
            <family val="2"/>
          </rPr>
          <t xml:space="preserve">
4/08/2022 </t>
        </r>
        <r>
          <rPr>
            <b/>
            <sz val="9"/>
            <color rgb="FF000000"/>
            <rFont val="Tahoma"/>
            <family val="2"/>
          </rPr>
          <t>SCADUTA</t>
        </r>
        <r>
          <rPr>
            <sz val="9"/>
            <color rgb="FF000000"/>
            <rFont val="Tahoma"/>
            <family val="2"/>
          </rPr>
          <t xml:space="preserve">
16/11/2022</t>
        </r>
        <r>
          <rPr>
            <b/>
            <sz val="9"/>
            <color rgb="FF000000"/>
            <rFont val="Tahoma"/>
            <family val="2"/>
          </rPr>
          <t xml:space="preserve"> SCADUTA</t>
        </r>
        <r>
          <rPr>
            <sz val="9"/>
            <color rgb="FF000000"/>
            <rFont val="Tahoma"/>
            <family val="2"/>
          </rPr>
          <t xml:space="preserve">
30/03/2023</t>
        </r>
      </text>
    </comment>
  </commentList>
</comments>
</file>

<file path=xl/comments10.xml><?xml version="1.0" encoding="utf-8"?>
<comments xmlns="http://schemas.openxmlformats.org/spreadsheetml/2006/main">
  <authors>
    <author>Lorenzo</author>
    <author>stefano</author>
  </authors>
  <commentList>
    <comment ref="D41" authorId="0" shapeId="0">
      <text>
        <r>
          <rPr>
            <b/>
            <sz val="9"/>
            <color indexed="81"/>
            <rFont val="Tahoma"/>
            <family val="2"/>
          </rPr>
          <t xml:space="preserve">Data di pubblicazione:
</t>
        </r>
        <r>
          <rPr>
            <sz val="9"/>
            <color indexed="81"/>
            <rFont val="Tahoma"/>
            <family val="2"/>
          </rPr>
          <t>16/07/2021</t>
        </r>
        <r>
          <rPr>
            <sz val="9"/>
            <color indexed="81"/>
            <rFont val="Tahoma"/>
            <family val="2"/>
          </rPr>
          <t xml:space="preserve">
</t>
        </r>
      </text>
    </comment>
    <comment ref="D43" authorId="1" shapeId="0">
      <text>
        <r>
          <rPr>
            <sz val="10"/>
            <color rgb="FF000000"/>
            <rFont val="Arial"/>
            <family val="2"/>
          </rPr>
          <t>Data di pubblicazione: 22-07-2021</t>
        </r>
      </text>
    </comment>
    <comment ref="D44" authorId="1" shapeId="0">
      <text>
        <r>
          <rPr>
            <sz val="10"/>
            <color rgb="FF000000"/>
            <rFont val="Arial"/>
            <family val="2"/>
          </rPr>
          <t>Data di pubblicazione: 22-07-2021</t>
        </r>
      </text>
    </comment>
    <comment ref="D45" authorId="1" shapeId="0">
      <text>
        <r>
          <rPr>
            <sz val="10"/>
            <color rgb="FF000000"/>
            <rFont val="Arial"/>
            <family val="2"/>
          </rPr>
          <t>Data di pubblicazione: 22-07-2021</t>
        </r>
      </text>
    </comment>
    <comment ref="D46" authorId="1" shapeId="0">
      <text>
        <r>
          <rPr>
            <sz val="10"/>
            <color rgb="FF000000"/>
            <rFont val="Arial"/>
            <family val="2"/>
          </rPr>
          <t>Data di pubblicazione: 22-07-2021</t>
        </r>
      </text>
    </comment>
    <comment ref="D47" authorId="1" shapeId="0">
      <text>
        <r>
          <rPr>
            <sz val="10"/>
            <color rgb="FF000000"/>
            <rFont val="Arial"/>
            <family val="2"/>
          </rPr>
          <t>Data di pubblicazione: 22-07-2021</t>
        </r>
      </text>
    </comment>
    <comment ref="D48" authorId="1" shapeId="0">
      <text>
        <r>
          <rPr>
            <sz val="10"/>
            <color rgb="FF000000"/>
            <rFont val="Arial"/>
            <family val="2"/>
          </rPr>
          <t>Data di pubblicazione: 22-07-2021</t>
        </r>
      </text>
    </comment>
    <comment ref="D49" authorId="1" shapeId="0">
      <text>
        <r>
          <rPr>
            <sz val="10"/>
            <color rgb="FF000000"/>
            <rFont val="Arial"/>
            <family val="2"/>
          </rPr>
          <t>Data di pubblicazione: 22-07-2021</t>
        </r>
      </text>
    </comment>
    <comment ref="D50" authorId="1" shapeId="0">
      <text>
        <r>
          <rPr>
            <sz val="10"/>
            <color rgb="FF000000"/>
            <rFont val="Arial"/>
            <family val="2"/>
          </rPr>
          <t>Data di pubblicazione: 22-07-2021</t>
        </r>
      </text>
    </comment>
    <comment ref="D52" authorId="0" shapeId="0">
      <text>
        <r>
          <rPr>
            <b/>
            <sz val="9"/>
            <color rgb="FF000000"/>
            <rFont val="Tahoma"/>
            <family val="2"/>
          </rPr>
          <t xml:space="preserve">scadenze:
</t>
        </r>
        <r>
          <rPr>
            <sz val="9"/>
            <color rgb="FF000000"/>
            <rFont val="Tahoma"/>
            <family val="2"/>
          </rPr>
          <t xml:space="preserve">- 15/06/2021 </t>
        </r>
        <r>
          <rPr>
            <b/>
            <sz val="9"/>
            <color rgb="FF000000"/>
            <rFont val="Tahoma"/>
            <family val="2"/>
          </rPr>
          <t>(scaduta)</t>
        </r>
        <r>
          <rPr>
            <sz val="9"/>
            <color rgb="FF000000"/>
            <rFont val="Tahoma"/>
            <family val="2"/>
          </rPr>
          <t xml:space="preserve">
</t>
        </r>
        <r>
          <rPr>
            <sz val="9"/>
            <color rgb="FF000000"/>
            <rFont val="Tahoma"/>
            <family val="2"/>
          </rPr>
          <t>- 21/09/2021</t>
        </r>
      </text>
    </comment>
  </commentList>
</comments>
</file>

<file path=xl/comments11.xml><?xml version="1.0" encoding="utf-8"?>
<comments xmlns="http://schemas.openxmlformats.org/spreadsheetml/2006/main">
  <authors>
    <author>stage-1</author>
    <author>Microsoft Office User</author>
    <author>Lorenzo</author>
    <author>Simona Ricci</author>
  </authors>
  <commentList>
    <comment ref="D32" authorId="0" shapeId="0">
      <text>
        <r>
          <rPr>
            <b/>
            <sz val="9"/>
            <color indexed="81"/>
            <rFont val="Tahoma"/>
            <family val="2"/>
          </rPr>
          <t>Deadline prorogata al 16/01/2019</t>
        </r>
      </text>
    </comment>
    <comment ref="D6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1/10/2020</t>
        </r>
      </text>
    </comment>
    <comment ref="D6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14/12/2020</t>
        </r>
      </text>
    </comment>
    <comment ref="D69" authorId="1" shapeId="0">
      <text>
        <r>
          <rPr>
            <sz val="10"/>
            <color rgb="FF000000"/>
            <rFont val="Tahoma"/>
            <family val="2"/>
          </rPr>
          <t>Data di pubblicazione: 1/2/2021</t>
        </r>
      </text>
    </comment>
    <comment ref="D70" authorId="2" shapeId="0">
      <text>
        <r>
          <rPr>
            <sz val="9"/>
            <color indexed="81"/>
            <rFont val="Tahoma"/>
            <family val="2"/>
          </rPr>
          <t xml:space="preserve">Data di pubblicazione: 23/03/21
</t>
        </r>
      </text>
    </comment>
    <comment ref="D72" authorId="2" shapeId="0">
      <text>
        <r>
          <rPr>
            <sz val="9"/>
            <color indexed="81"/>
            <rFont val="Tahoma"/>
            <family val="2"/>
          </rPr>
          <t xml:space="preserve">Data di pubblicazione: 21/04/21
</t>
        </r>
      </text>
    </comment>
    <comment ref="D73" authorId="2" shapeId="0">
      <text>
        <r>
          <rPr>
            <sz val="9"/>
            <color indexed="81"/>
            <rFont val="Tahoma"/>
            <family val="2"/>
          </rPr>
          <t xml:space="preserve">Data di pubblicazione: 15/04/21
</t>
        </r>
      </text>
    </comment>
    <comment ref="D74" authorId="2" shapeId="0">
      <text>
        <r>
          <rPr>
            <sz val="9"/>
            <color indexed="81"/>
            <rFont val="Tahoma"/>
            <family val="2"/>
          </rPr>
          <t xml:space="preserve">Data di pubblicazione: 01/04/21
</t>
        </r>
      </text>
    </comment>
    <comment ref="D75" authorId="2" shapeId="0">
      <text>
        <r>
          <rPr>
            <sz val="9"/>
            <color indexed="81"/>
            <rFont val="Tahoma"/>
            <family val="2"/>
          </rPr>
          <t xml:space="preserve">Data di pubblicazione: 03/05/21
</t>
        </r>
      </text>
    </comment>
    <comment ref="D76" authorId="2" shapeId="0">
      <text>
        <r>
          <rPr>
            <sz val="9"/>
            <color indexed="81"/>
            <rFont val="Tahoma"/>
            <family val="2"/>
          </rPr>
          <t xml:space="preserve">Data di pubblicazione: 16/07/21
</t>
        </r>
      </text>
    </comment>
    <comment ref="D92" authorId="3" shapeId="0">
      <text>
        <r>
          <rPr>
            <b/>
            <sz val="9"/>
            <color indexed="81"/>
            <rFont val="Tahoma"/>
            <family val="2"/>
          </rPr>
          <t>Simona Ricci:</t>
        </r>
        <r>
          <rPr>
            <sz val="9"/>
            <color indexed="81"/>
            <rFont val="Tahoma"/>
            <family val="2"/>
          </rPr>
          <t xml:space="preserve">
SCADENZA ESTESA</t>
        </r>
      </text>
    </comment>
    <comment ref="D93" authorId="3" shapeId="0">
      <text>
        <r>
          <rPr>
            <b/>
            <sz val="9"/>
            <color indexed="81"/>
            <rFont val="Tahoma"/>
            <family val="2"/>
          </rPr>
          <t>Simona Ricci:</t>
        </r>
        <r>
          <rPr>
            <sz val="9"/>
            <color indexed="81"/>
            <rFont val="Tahoma"/>
            <family val="2"/>
          </rPr>
          <t xml:space="preserve">
SCADENZA ESTESA</t>
        </r>
      </text>
    </comment>
    <comment ref="D95" authorId="3" shapeId="0">
      <text>
        <r>
          <rPr>
            <b/>
            <sz val="9"/>
            <color indexed="81"/>
            <rFont val="Tahoma"/>
            <family val="2"/>
          </rPr>
          <t>Simona Ricci:</t>
        </r>
        <r>
          <rPr>
            <sz val="9"/>
            <color indexed="81"/>
            <rFont val="Tahoma"/>
            <family val="2"/>
          </rPr>
          <t xml:space="preserve">
SCADENZA ESTESA</t>
        </r>
      </text>
    </comment>
  </commentList>
</comments>
</file>

<file path=xl/comments12.xml><?xml version="1.0" encoding="utf-8"?>
<comments xmlns="http://schemas.openxmlformats.org/spreadsheetml/2006/main">
  <authors>
    <author>stage-1</author>
    <author>Lorenzo</author>
  </authors>
  <commentList>
    <comment ref="D15" authorId="0" shapeId="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6" authorId="0" shapeId="0">
      <text>
        <r>
          <rPr>
            <b/>
            <sz val="9"/>
            <color rgb="FF000000"/>
            <rFont val="Tahoma"/>
            <family val="2"/>
          </rPr>
          <t>stage-1:</t>
        </r>
        <r>
          <rPr>
            <sz val="9"/>
            <color rgb="FF000000"/>
            <rFont val="Tahoma"/>
            <family val="2"/>
          </rPr>
          <t xml:space="preserve">
</t>
        </r>
        <r>
          <rPr>
            <sz val="9"/>
            <color rgb="FF000000"/>
            <rFont val="Tahoma"/>
            <family val="2"/>
          </rPr>
          <t xml:space="preserve">PRE-PROPOSTE 06/05/20
</t>
        </r>
      </text>
    </comment>
    <comment ref="D19" authorId="1" shapeId="0">
      <text>
        <r>
          <rPr>
            <b/>
            <sz val="9"/>
            <color indexed="81"/>
            <rFont val="Tahoma"/>
            <family val="2"/>
          </rPr>
          <t xml:space="preserve">Data di pubblicazione: </t>
        </r>
        <r>
          <rPr>
            <sz val="9"/>
            <color indexed="81"/>
            <rFont val="Tahoma"/>
            <family val="2"/>
          </rPr>
          <t>14/07/2021</t>
        </r>
      </text>
    </comment>
    <comment ref="D20" authorId="1" shapeId="0">
      <text>
        <r>
          <rPr>
            <b/>
            <sz val="9"/>
            <color indexed="81"/>
            <rFont val="Tahoma"/>
            <family val="2"/>
          </rPr>
          <t xml:space="preserve">Data di pubblicazione: </t>
        </r>
        <r>
          <rPr>
            <sz val="9"/>
            <color indexed="81"/>
            <rFont val="Tahoma"/>
            <family val="2"/>
          </rPr>
          <t>22/07/2021</t>
        </r>
      </text>
    </comment>
    <comment ref="D22" authorId="1" shapeId="0">
      <text>
        <r>
          <rPr>
            <b/>
            <sz val="9"/>
            <color indexed="81"/>
            <rFont val="Tahoma"/>
            <family val="2"/>
          </rPr>
          <t xml:space="preserve">Data di pubblicazione: </t>
        </r>
        <r>
          <rPr>
            <sz val="9"/>
            <color indexed="81"/>
            <rFont val="Tahoma"/>
            <family val="2"/>
          </rPr>
          <t>23/07/2021</t>
        </r>
      </text>
    </comment>
  </commentList>
</comments>
</file>

<file path=xl/comments13.xml><?xml version="1.0" encoding="utf-8"?>
<comments xmlns="http://schemas.openxmlformats.org/spreadsheetml/2006/main">
  <authors>
    <author>stefano</author>
    <author>Lorenzo</author>
    <author>arian</author>
  </authors>
  <commentList>
    <comment ref="D51" authorId="0" shapeId="0">
      <text>
        <r>
          <rPr>
            <b/>
            <sz val="9"/>
            <color rgb="FF000000"/>
            <rFont val="Tahoma"/>
            <family val="2"/>
          </rPr>
          <t>Data di pubblicazione: 12 maggio 2020</t>
        </r>
        <r>
          <rPr>
            <sz val="9"/>
            <color rgb="FF000000"/>
            <rFont val="Tahoma"/>
            <family val="2"/>
          </rPr>
          <t xml:space="preserve">
</t>
        </r>
      </text>
    </comment>
    <comment ref="E52" authorId="0" shapeId="0">
      <text>
        <r>
          <rPr>
            <b/>
            <sz val="9"/>
            <color indexed="81"/>
            <rFont val="Tahoma"/>
            <family val="2"/>
          </rPr>
          <t>data di pubblicazione: 15 02 2021</t>
        </r>
        <r>
          <rPr>
            <sz val="9"/>
            <color indexed="81"/>
            <rFont val="Tahoma"/>
            <family val="2"/>
          </rPr>
          <t xml:space="preserve">
</t>
        </r>
      </text>
    </comment>
    <comment ref="D59" authorId="0" shapeId="0">
      <text>
        <r>
          <rPr>
            <b/>
            <sz val="9"/>
            <color indexed="81"/>
            <rFont val="Tahoma"/>
            <family val="2"/>
          </rPr>
          <t>data di pubblicazione:  03 2021</t>
        </r>
        <r>
          <rPr>
            <sz val="9"/>
            <color indexed="81"/>
            <rFont val="Tahoma"/>
            <family val="2"/>
          </rPr>
          <t xml:space="preserve">
</t>
        </r>
      </text>
    </comment>
    <comment ref="D60" authorId="0" shapeId="0">
      <text>
        <r>
          <rPr>
            <b/>
            <sz val="9"/>
            <color indexed="81"/>
            <rFont val="Tahoma"/>
            <family val="2"/>
          </rPr>
          <t xml:space="preserve">data di pubblicazione:  22/04/21
</t>
        </r>
      </text>
    </comment>
    <comment ref="D61" authorId="0" shapeId="0">
      <text>
        <r>
          <rPr>
            <b/>
            <sz val="9"/>
            <color indexed="81"/>
            <rFont val="Tahoma"/>
            <family val="2"/>
          </rPr>
          <t xml:space="preserve">data di pubblicazione:  22/04/21
</t>
        </r>
      </text>
    </comment>
    <comment ref="D62" authorId="0" shapeId="0">
      <text>
        <r>
          <rPr>
            <b/>
            <sz val="9"/>
            <color indexed="81"/>
            <rFont val="Tahoma"/>
            <family val="2"/>
          </rPr>
          <t xml:space="preserve">data di pubblicazione:  20/05/21
</t>
        </r>
      </text>
    </comment>
    <comment ref="D63" authorId="0" shapeId="0">
      <text>
        <r>
          <rPr>
            <b/>
            <sz val="9"/>
            <color indexed="81"/>
            <rFont val="Tahoma"/>
            <family val="2"/>
          </rPr>
          <t xml:space="preserve">data di pubblicazione:  28/04/21
</t>
        </r>
      </text>
    </comment>
    <comment ref="D64" authorId="0" shapeId="0">
      <text>
        <r>
          <rPr>
            <b/>
            <sz val="9"/>
            <color indexed="81"/>
            <rFont val="Tahoma"/>
            <family val="2"/>
          </rPr>
          <t xml:space="preserve">data di pubblicazione:  28/04/21
</t>
        </r>
      </text>
    </comment>
    <comment ref="D65" authorId="0" shapeId="0">
      <text>
        <r>
          <rPr>
            <b/>
            <sz val="9"/>
            <color indexed="81"/>
            <rFont val="Tahoma"/>
            <family val="2"/>
          </rPr>
          <t xml:space="preserve">data di pubblicazione:  06/05/21
</t>
        </r>
      </text>
    </comment>
    <comment ref="D67" authorId="0" shapeId="0">
      <text>
        <r>
          <rPr>
            <b/>
            <sz val="9"/>
            <color indexed="81"/>
            <rFont val="Tahoma"/>
            <family val="2"/>
          </rPr>
          <t xml:space="preserve">data di pubblicazione:  22/05/21
</t>
        </r>
      </text>
    </comment>
    <comment ref="D68" authorId="0" shapeId="0">
      <text>
        <r>
          <rPr>
            <b/>
            <sz val="9"/>
            <color indexed="81"/>
            <rFont val="Tahoma"/>
            <family val="2"/>
          </rPr>
          <t xml:space="preserve">data di pubblicazione:  22/05/21
</t>
        </r>
      </text>
    </comment>
    <comment ref="E70" authorId="1" shapeId="0">
      <text>
        <r>
          <rPr>
            <b/>
            <sz val="9"/>
            <color rgb="FF000000"/>
            <rFont val="Tahoma"/>
            <family val="2"/>
          </rPr>
          <t xml:space="preserve">PLURISCADENZA:
</t>
        </r>
        <r>
          <rPr>
            <sz val="9"/>
            <color rgb="FF000000"/>
            <rFont val="Tahoma"/>
            <family val="2"/>
          </rPr>
          <t xml:space="preserve">- 28/05/2021 </t>
        </r>
        <r>
          <rPr>
            <b/>
            <sz val="9"/>
            <color rgb="FF000000"/>
            <rFont val="Tahoma"/>
            <family val="2"/>
          </rPr>
          <t xml:space="preserve">(Scaduta)
</t>
        </r>
        <r>
          <rPr>
            <sz val="9"/>
            <color rgb="FF000000"/>
            <rFont val="Tahoma"/>
            <family val="2"/>
          </rPr>
          <t>- 5/10/2021</t>
        </r>
      </text>
    </comment>
    <comment ref="F82" authorId="2" shapeId="0">
      <text>
        <r>
          <rPr>
            <b/>
            <sz val="9"/>
            <color indexed="81"/>
            <rFont val="Tahoma"/>
            <family val="2"/>
          </rPr>
          <t>Scadenze:</t>
        </r>
        <r>
          <rPr>
            <sz val="9"/>
            <color indexed="81"/>
            <rFont val="Tahoma"/>
            <family val="2"/>
          </rPr>
          <t xml:space="preserve">
</t>
        </r>
        <r>
          <rPr>
            <b/>
            <sz val="9"/>
            <color indexed="81"/>
            <rFont val="Tahoma"/>
            <family val="2"/>
          </rPr>
          <t>Progetti di volontariato</t>
        </r>
        <r>
          <rPr>
            <sz val="9"/>
            <color indexed="81"/>
            <rFont val="Tahoma"/>
            <family val="2"/>
          </rPr>
          <t xml:space="preserve">
23 febbraio 2022 </t>
        </r>
        <r>
          <rPr>
            <b/>
            <sz val="9"/>
            <color indexed="81"/>
            <rFont val="Tahoma"/>
            <family val="2"/>
          </rPr>
          <t>SCADUTA</t>
        </r>
        <r>
          <rPr>
            <sz val="9"/>
            <color indexed="81"/>
            <rFont val="Tahoma"/>
            <family val="2"/>
          </rPr>
          <t xml:space="preserve">
tornata facoltativa: 4 ottobre 2022 SCADUTA
</t>
        </r>
        <r>
          <rPr>
            <b/>
            <sz val="9"/>
            <color indexed="81"/>
            <rFont val="Tahoma"/>
            <family val="2"/>
          </rPr>
          <t>Progetti di solidarietà</t>
        </r>
        <r>
          <rPr>
            <sz val="9"/>
            <color indexed="81"/>
            <rFont val="Tahoma"/>
            <family val="2"/>
          </rPr>
          <t xml:space="preserve">
23 febbraio 2022</t>
        </r>
        <r>
          <rPr>
            <b/>
            <sz val="9"/>
            <color indexed="81"/>
            <rFont val="Tahoma"/>
            <family val="2"/>
          </rPr>
          <t xml:space="preserve"> SCADUTA</t>
        </r>
        <r>
          <rPr>
            <sz val="9"/>
            <color indexed="81"/>
            <rFont val="Tahoma"/>
            <family val="2"/>
          </rPr>
          <t xml:space="preserve">
tornata facoltativa: 4 maggio 2022 </t>
        </r>
        <r>
          <rPr>
            <b/>
            <sz val="9"/>
            <color indexed="81"/>
            <rFont val="Tahoma"/>
            <family val="2"/>
          </rPr>
          <t>SCADUTA</t>
        </r>
        <r>
          <rPr>
            <sz val="9"/>
            <color indexed="81"/>
            <rFont val="Tahoma"/>
            <family val="2"/>
          </rPr>
          <t xml:space="preserve">
4 ottobre 2022 SCADUTA
</t>
        </r>
        <r>
          <rPr>
            <b/>
            <sz val="9"/>
            <color indexed="81"/>
            <rFont val="Tahoma"/>
            <family val="2"/>
          </rPr>
          <t>Gruppi di volontariato in settori ad alta priorità</t>
        </r>
        <r>
          <rPr>
            <sz val="9"/>
            <color indexed="81"/>
            <rFont val="Tahoma"/>
            <family val="2"/>
          </rPr>
          <t xml:space="preserve">: 6 aprile 2022 </t>
        </r>
        <r>
          <rPr>
            <b/>
            <sz val="9"/>
            <color indexed="81"/>
            <rFont val="Tahoma"/>
            <family val="2"/>
          </rPr>
          <t>SCADUTA</t>
        </r>
        <r>
          <rPr>
            <sz val="9"/>
            <color indexed="81"/>
            <rFont val="Tahoma"/>
            <family val="2"/>
          </rPr>
          <t xml:space="preserve">
</t>
        </r>
        <r>
          <rPr>
            <b/>
            <sz val="9"/>
            <color indexed="81"/>
            <rFont val="Tahoma"/>
            <family val="2"/>
          </rPr>
          <t>Attività di volontariato nell’ambito del corpo di aiuto umanitario</t>
        </r>
        <r>
          <rPr>
            <sz val="9"/>
            <color indexed="81"/>
            <rFont val="Tahoma"/>
            <family val="2"/>
          </rPr>
          <t xml:space="preserve">: 3 maggio 2022 </t>
        </r>
        <r>
          <rPr>
            <b/>
            <sz val="9"/>
            <color indexed="81"/>
            <rFont val="Tahoma"/>
            <family val="2"/>
          </rPr>
          <t>SCADUTA</t>
        </r>
      </text>
    </comment>
  </commentList>
</comments>
</file>

<file path=xl/comments14.xml><?xml version="1.0" encoding="utf-8"?>
<comments xmlns="http://schemas.openxmlformats.org/spreadsheetml/2006/main">
  <authors>
    <author>Stage-1</author>
    <author>stage-1</author>
    <author>stefano</author>
    <author>tc={0EC00401-2B71-1F4D-B2A7-DADBCA551434}</author>
    <author>tc={CAF45229-57DD-9045-AC69-5010244F276B}</author>
    <author>tc={1D8BEF85-1EA0-3141-9437-5168C2F05EB4}</author>
    <author>tc={EDE0CDA0-0DA2-C241-B6B6-9F45AD6850FF}</author>
    <author>tc={3437F0EA-48A5-9C4B-B85C-F86DE1C07FB1}</author>
    <author>tc={B23AC3E6-A634-EB4D-96EF-485D8937B8A6}</author>
    <author>tc={E1FD1325-BC88-9540-AE6B-26084B5CF785}</author>
    <author>tc={93F270E7-47C7-4D47-B932-38A53432E82B}</author>
    <author>tc={2251518E-2652-1C4B-8046-67DFA7A225CB}</author>
    <author>tc={FEC2717C-7798-2A43-A78E-F6EB06C37EDB}</author>
    <author>tc={F2DAB9B5-9571-7041-8E8C-3AA5D546A51C}</author>
    <author>tc={E37D048B-8DFE-2545-9295-B41FC42C9328}</author>
    <author>tc={BCAD6DD2-F8F3-1642-9B67-1E1DB772F068}</author>
    <author>tc={A240FCFB-2DD4-844F-903A-2C28220238DC}</author>
    <author>tc={FF53B643-110F-174F-A192-034C175EBD1E}</author>
    <author>tc={7874D547-B9FF-8C42-8F43-B5F2EAD0FF22}</author>
    <author>tc={ACA9129A-C17E-484A-8507-6ED71129FBD9}</author>
    <author>tc={7B362B44-75F9-D644-81CA-B77D8249E35E}</author>
    <author>tc={779E71A6-AFC3-4EB7-8D78-F85618E0634A}</author>
    <author>Lorenzo</author>
    <author>tc={21C65CAF-740D-4A7C-B0E6-D5BBFB7D6FFB}</author>
    <author>arian</author>
    <author>Simona Ricci</author>
  </authors>
  <commentList>
    <comment ref="D22" authorId="0" shapeId="0">
      <text>
        <r>
          <rPr>
            <b/>
            <sz val="8"/>
            <color indexed="81"/>
            <rFont val="Tahoma"/>
            <family val="2"/>
          </rPr>
          <t>Scadenze successive:
18/04/2018 
11/09/2018</t>
        </r>
        <r>
          <rPr>
            <sz val="8"/>
            <color indexed="81"/>
            <rFont val="Tahoma"/>
            <family val="2"/>
          </rPr>
          <t xml:space="preserve">
</t>
        </r>
      </text>
    </comment>
    <comment ref="D23" authorId="1" shapeId="0">
      <text>
        <r>
          <rPr>
            <b/>
            <sz val="9"/>
            <color indexed="81"/>
            <rFont val="Tahoma"/>
            <family val="2"/>
          </rPr>
          <t>stage-1:</t>
        </r>
        <r>
          <rPr>
            <sz val="9"/>
            <color indexed="81"/>
            <rFont val="Tahoma"/>
            <family val="2"/>
          </rPr>
          <t xml:space="preserve">
Scadenza prima fase:
26/04/2018
Scadenza seconda fase:
20/09/2018</t>
        </r>
      </text>
    </comment>
    <comment ref="D24" authorId="1" shapeId="0">
      <text>
        <r>
          <rPr>
            <b/>
            <sz val="9"/>
            <color indexed="81"/>
            <rFont val="Tahoma"/>
            <family val="2"/>
          </rPr>
          <t>stage-1:</t>
        </r>
        <r>
          <rPr>
            <sz val="9"/>
            <color indexed="81"/>
            <rFont val="Tahoma"/>
            <family val="2"/>
          </rPr>
          <t xml:space="preserve">
Scadenza prima fase:
26/04/2018
Scadenza seconda fase:
20/09/2018</t>
        </r>
      </text>
    </comment>
    <comment ref="D233" authorId="2" shapeId="0">
      <text>
        <r>
          <rPr>
            <b/>
            <sz val="9"/>
            <color rgb="FF000000"/>
            <rFont val="Tahoma"/>
            <family val="2"/>
          </rPr>
          <t xml:space="preserve">2nd stage
</t>
        </r>
        <r>
          <rPr>
            <sz val="9"/>
            <color rgb="FF000000"/>
            <rFont val="Tahoma"/>
            <family val="2"/>
          </rPr>
          <t xml:space="preserve">
</t>
        </r>
      </text>
    </comment>
    <comment ref="D234" authorId="2" shapeId="0">
      <text>
        <r>
          <rPr>
            <b/>
            <sz val="9"/>
            <color rgb="FF000000"/>
            <rFont val="Tahoma"/>
            <family val="2"/>
          </rPr>
          <t>2nd stage</t>
        </r>
      </text>
    </comment>
    <comment ref="D237" authorId="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38" authorId="4"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39" authorId="5"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0" authorId="6"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1" authorId="7"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2" authorId="8"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3" authorId="9"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4" authorId="10"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5" authorId="11"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6" authorId="12"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7" authorId="1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8" authorId="14"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49" authorId="15"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0" authorId="16"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1" authorId="17"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2" authorId="18"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22/09/2020</t>
        </r>
      </text>
    </comment>
    <comment ref="D253" authorId="19"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01/10/2020</t>
        </r>
      </text>
    </comment>
    <comment ref="D254" authorId="20"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01/10/2020</t>
        </r>
      </text>
    </comment>
    <comment ref="D256" authorId="21"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pubblicazione: 11/03/2021</t>
        </r>
      </text>
    </comment>
    <comment ref="D257" authorId="22" shapeId="0">
      <text>
        <r>
          <rPr>
            <sz val="9"/>
            <color indexed="81"/>
            <rFont val="Tahoma"/>
            <family val="2"/>
          </rPr>
          <t>data di pubblicazione: 11/03/2021</t>
        </r>
      </text>
    </comment>
    <comment ref="D258" authorId="2" shapeId="0">
      <text>
        <r>
          <rPr>
            <b/>
            <sz val="9"/>
            <color indexed="81"/>
            <rFont val="Tahoma"/>
            <family val="2"/>
          </rPr>
          <t>data di pubblicazione: 17 03 2021</t>
        </r>
      </text>
    </comment>
    <comment ref="D259" authorId="2" shapeId="0">
      <text>
        <r>
          <rPr>
            <b/>
            <sz val="9"/>
            <color indexed="81"/>
            <rFont val="Tahoma"/>
            <family val="2"/>
          </rPr>
          <t>data di pubblicazione: 6/04/2021</t>
        </r>
      </text>
    </comment>
    <comment ref="D260" authorId="2" shapeId="0">
      <text>
        <r>
          <rPr>
            <b/>
            <sz val="9"/>
            <color indexed="81"/>
            <rFont val="Tahoma"/>
            <family val="2"/>
          </rPr>
          <t>data di pubblicazione: 8/04/2021</t>
        </r>
      </text>
    </comment>
    <comment ref="D261" authorId="2" shapeId="0">
      <text>
        <r>
          <rPr>
            <b/>
            <sz val="9"/>
            <color indexed="81"/>
            <rFont val="Tahoma"/>
            <family val="2"/>
          </rPr>
          <t>data di pubblicazione: 15/04/2021</t>
        </r>
      </text>
    </comment>
    <comment ref="D262" authorId="2" shapeId="0">
      <text>
        <r>
          <rPr>
            <b/>
            <sz val="9"/>
            <color indexed="81"/>
            <rFont val="Tahoma"/>
            <family val="2"/>
          </rPr>
          <t>data di pubblicazione: 15/04/2021</t>
        </r>
      </text>
    </comment>
    <comment ref="D263" authorId="2" shapeId="0">
      <text>
        <r>
          <rPr>
            <b/>
            <sz val="9"/>
            <color indexed="81"/>
            <rFont val="Tahoma"/>
            <family val="2"/>
          </rPr>
          <t>data di pubblicazione: 8/04/2021</t>
        </r>
      </text>
    </comment>
    <comment ref="D264" authorId="22" shapeId="0">
      <text>
        <r>
          <rPr>
            <b/>
            <sz val="9"/>
            <color indexed="81"/>
            <rFont val="Tahoma"/>
            <family val="2"/>
          </rPr>
          <t>Data di pubblicazione</t>
        </r>
        <r>
          <rPr>
            <sz val="9"/>
            <color indexed="81"/>
            <rFont val="Tahoma"/>
            <family val="2"/>
          </rPr>
          <t>: 30/03/21</t>
        </r>
      </text>
    </comment>
    <comment ref="D265" authorId="22" shapeId="0">
      <text>
        <r>
          <rPr>
            <b/>
            <sz val="9"/>
            <color indexed="81"/>
            <rFont val="Tahoma"/>
            <family val="2"/>
          </rPr>
          <t>Data di pubblicazione</t>
        </r>
        <r>
          <rPr>
            <sz val="9"/>
            <color indexed="81"/>
            <rFont val="Tahoma"/>
            <family val="2"/>
          </rPr>
          <t>: 16/04/21</t>
        </r>
      </text>
    </comment>
    <comment ref="D266" authorId="22" shapeId="0">
      <text>
        <r>
          <rPr>
            <b/>
            <sz val="9"/>
            <color indexed="81"/>
            <rFont val="Tahoma"/>
            <family val="2"/>
          </rPr>
          <t>Data di pubblicazione</t>
        </r>
        <r>
          <rPr>
            <sz val="9"/>
            <color indexed="81"/>
            <rFont val="Tahoma"/>
            <family val="2"/>
          </rPr>
          <t>: 20/04/21</t>
        </r>
      </text>
    </comment>
    <comment ref="D267" authorId="2" shapeId="0">
      <text>
        <r>
          <rPr>
            <b/>
            <sz val="9"/>
            <color indexed="81"/>
            <rFont val="Tahoma"/>
            <family val="2"/>
          </rPr>
          <t>data di pubblicazione: 1/04/2021</t>
        </r>
      </text>
    </comment>
    <comment ref="D269" authorId="2" shapeId="0">
      <text>
        <r>
          <rPr>
            <b/>
            <sz val="9"/>
            <color indexed="81"/>
            <rFont val="Tahoma"/>
            <family val="2"/>
          </rPr>
          <t>data di pubblicazione: 27/04/2021</t>
        </r>
      </text>
    </comment>
    <comment ref="D270" authorId="2" shapeId="0">
      <text>
        <r>
          <rPr>
            <b/>
            <sz val="9"/>
            <color indexed="81"/>
            <rFont val="Tahoma"/>
            <family val="2"/>
          </rPr>
          <t>data di pubblicazione: 8/04/2021</t>
        </r>
      </text>
    </comment>
    <comment ref="D271" authorId="2" shapeId="0">
      <text>
        <r>
          <rPr>
            <b/>
            <sz val="9"/>
            <color indexed="81"/>
            <rFont val="Tahoma"/>
            <family val="2"/>
          </rPr>
          <t>data di pubblicazione: 8/04/2021</t>
        </r>
      </text>
    </comment>
    <comment ref="D272" authorId="2" shapeId="0">
      <text>
        <r>
          <rPr>
            <b/>
            <sz val="9"/>
            <color indexed="81"/>
            <rFont val="Tahoma"/>
            <family val="2"/>
          </rPr>
          <t xml:space="preserve">data di pubblicazione:
</t>
        </r>
        <r>
          <rPr>
            <sz val="9"/>
            <color indexed="81"/>
            <rFont val="Tahoma"/>
            <family val="2"/>
          </rPr>
          <t>20/05/2021</t>
        </r>
      </text>
    </comment>
    <comment ref="D273" authorId="2" shapeId="0">
      <text>
        <r>
          <rPr>
            <b/>
            <sz val="9"/>
            <color indexed="81"/>
            <rFont val="Tahoma"/>
            <family val="2"/>
          </rPr>
          <t xml:space="preserve">data di pubblicazione:
</t>
        </r>
        <r>
          <rPr>
            <sz val="9"/>
            <color indexed="81"/>
            <rFont val="Tahoma"/>
            <family val="2"/>
          </rPr>
          <t>4/06/2021</t>
        </r>
      </text>
    </comment>
    <comment ref="D274" authorId="22" shapeId="0">
      <text>
        <r>
          <rPr>
            <sz val="9"/>
            <color indexed="81"/>
            <rFont val="Tahoma"/>
            <family val="2"/>
          </rPr>
          <t xml:space="preserve">
data di pubblicazione: 18/03/2021</t>
        </r>
      </text>
    </comment>
    <comment ref="D275" authorId="2" shapeId="0">
      <text>
        <r>
          <rPr>
            <b/>
            <sz val="9"/>
            <color indexed="81"/>
            <rFont val="Tahoma"/>
            <family val="2"/>
          </rPr>
          <t>data di pubblicazione: 17 03 2021</t>
        </r>
      </text>
    </comment>
    <comment ref="D276" authorId="2" shapeId="0">
      <text>
        <r>
          <rPr>
            <b/>
            <sz val="9"/>
            <color indexed="81"/>
            <rFont val="Tahoma"/>
            <family val="2"/>
          </rPr>
          <t xml:space="preserve">data di pubblicazione:
</t>
        </r>
        <r>
          <rPr>
            <sz val="9"/>
            <color indexed="81"/>
            <rFont val="Tahoma"/>
            <family val="2"/>
          </rPr>
          <t>27/05/2021</t>
        </r>
      </text>
    </comment>
    <comment ref="D277" authorId="2" shapeId="0">
      <text>
        <r>
          <rPr>
            <b/>
            <sz val="9"/>
            <color indexed="81"/>
            <rFont val="Tahoma"/>
            <family val="2"/>
          </rPr>
          <t xml:space="preserve">data di pubblicazione:
</t>
        </r>
        <r>
          <rPr>
            <sz val="9"/>
            <color indexed="81"/>
            <rFont val="Tahoma"/>
            <family val="2"/>
          </rPr>
          <t>04/06/2021</t>
        </r>
      </text>
    </comment>
    <comment ref="D278" authorId="2" shapeId="0">
      <text>
        <r>
          <rPr>
            <b/>
            <sz val="9"/>
            <color indexed="81"/>
            <rFont val="Tahoma"/>
            <family val="2"/>
          </rPr>
          <t xml:space="preserve">data di pubblicazione:
</t>
        </r>
        <r>
          <rPr>
            <sz val="9"/>
            <color indexed="81"/>
            <rFont val="Tahoma"/>
            <family val="2"/>
          </rPr>
          <t>11/05/2021</t>
        </r>
      </text>
    </comment>
    <comment ref="D279" authorId="2" shapeId="0">
      <text>
        <r>
          <rPr>
            <b/>
            <sz val="9"/>
            <color indexed="81"/>
            <rFont val="Tahoma"/>
            <family val="2"/>
          </rPr>
          <t xml:space="preserve">data di pubblicazione:
</t>
        </r>
        <r>
          <rPr>
            <sz val="9"/>
            <color indexed="81"/>
            <rFont val="Tahoma"/>
            <family val="2"/>
          </rPr>
          <t>28/05/2021</t>
        </r>
      </text>
    </comment>
    <comment ref="D280" authorId="2" shapeId="0">
      <text>
        <r>
          <rPr>
            <b/>
            <sz val="9"/>
            <color indexed="81"/>
            <rFont val="Tahoma"/>
            <family val="2"/>
          </rPr>
          <t>data di pubblicazione: 14/04/2021</t>
        </r>
      </text>
    </comment>
    <comment ref="D281" authorId="2" shapeId="0">
      <text>
        <r>
          <rPr>
            <b/>
            <sz val="9"/>
            <color indexed="81"/>
            <rFont val="Tahoma"/>
            <family val="2"/>
          </rPr>
          <t>data di pubblicazione: 14/04/2021</t>
        </r>
      </text>
    </comment>
    <comment ref="D282" authorId="2" shapeId="0">
      <text>
        <r>
          <rPr>
            <b/>
            <sz val="9"/>
            <color indexed="81"/>
            <rFont val="Tahoma"/>
            <family val="2"/>
          </rPr>
          <t>data di pubblicazione: 14/04/2021</t>
        </r>
      </text>
    </comment>
    <comment ref="D283" authorId="2" shapeId="0">
      <text>
        <r>
          <rPr>
            <b/>
            <sz val="9"/>
            <color indexed="81"/>
            <rFont val="Tahoma"/>
            <family val="2"/>
          </rPr>
          <t xml:space="preserve">data di pubblicazione:
</t>
        </r>
        <r>
          <rPr>
            <sz val="9"/>
            <color indexed="81"/>
            <rFont val="Tahoma"/>
            <family val="2"/>
          </rPr>
          <t>20/05/2021</t>
        </r>
      </text>
    </comment>
    <comment ref="D284" authorId="2" shapeId="0">
      <text>
        <r>
          <rPr>
            <b/>
            <sz val="9"/>
            <color indexed="81"/>
            <rFont val="Tahoma"/>
            <family val="2"/>
          </rPr>
          <t xml:space="preserve">data di pubblicazione:
</t>
        </r>
        <r>
          <rPr>
            <sz val="9"/>
            <color indexed="81"/>
            <rFont val="Tahoma"/>
            <family val="2"/>
          </rPr>
          <t>31/05/2021</t>
        </r>
      </text>
    </comment>
    <comment ref="D285" authorId="2" shapeId="0">
      <text>
        <r>
          <rPr>
            <b/>
            <sz val="9"/>
            <color indexed="81"/>
            <rFont val="Tahoma"/>
            <family val="2"/>
          </rPr>
          <t xml:space="preserve">data di pubblicazione:
</t>
        </r>
        <r>
          <rPr>
            <sz val="9"/>
            <color indexed="81"/>
            <rFont val="Tahoma"/>
            <family val="2"/>
          </rPr>
          <t>21/06/2021</t>
        </r>
      </text>
    </comment>
    <comment ref="D286" authorId="2" shapeId="0">
      <text>
        <r>
          <rPr>
            <b/>
            <sz val="9"/>
            <color indexed="81"/>
            <rFont val="Tahoma"/>
            <family val="2"/>
          </rPr>
          <t xml:space="preserve">data di pubblicazione:
</t>
        </r>
        <r>
          <rPr>
            <sz val="9"/>
            <color indexed="81"/>
            <rFont val="Tahoma"/>
            <family val="2"/>
          </rPr>
          <t>13/07/2021</t>
        </r>
      </text>
    </comment>
    <comment ref="D287" authorId="23" shapeId="0">
      <text>
        <r>
          <rPr>
            <sz val="10"/>
            <rFont val="Arial"/>
          </rPr>
          <t>[Threaded comment]
Your version of Excel allows you to read this threaded comment; however, any edits to it will get removed if the file is opened in a newer version of Excel. Learn more: https://go.microsoft.com/fwlink/?linkid=870924
Comment:
    Data di pubblicazione: 22/10/2020</t>
        </r>
      </text>
    </comment>
    <comment ref="D288" authorId="2" shapeId="0">
      <text>
        <r>
          <rPr>
            <b/>
            <sz val="9"/>
            <color indexed="81"/>
            <rFont val="Tahoma"/>
            <family val="2"/>
          </rPr>
          <t xml:space="preserve">data di pubblicazione:
</t>
        </r>
        <r>
          <rPr>
            <sz val="9"/>
            <color indexed="81"/>
            <rFont val="Tahoma"/>
            <family val="2"/>
          </rPr>
          <t>1/06/2021</t>
        </r>
      </text>
    </comment>
    <comment ref="D289" authorId="2" shapeId="0">
      <text>
        <r>
          <rPr>
            <b/>
            <sz val="9"/>
            <color indexed="81"/>
            <rFont val="Tahoma"/>
            <family val="2"/>
          </rPr>
          <t xml:space="preserve">data di pubblicazione:
</t>
        </r>
        <r>
          <rPr>
            <sz val="9"/>
            <color indexed="81"/>
            <rFont val="Tahoma"/>
            <family val="2"/>
          </rPr>
          <t>29/06/2021</t>
        </r>
      </text>
    </comment>
    <comment ref="D290" authorId="2" shapeId="0">
      <text>
        <r>
          <rPr>
            <b/>
            <sz val="9"/>
            <color indexed="81"/>
            <rFont val="Tahoma"/>
            <family val="2"/>
          </rPr>
          <t xml:space="preserve">data di pubblicazione:
</t>
        </r>
        <r>
          <rPr>
            <sz val="9"/>
            <color indexed="81"/>
            <rFont val="Tahoma"/>
            <family val="2"/>
          </rPr>
          <t>29/06/2021</t>
        </r>
      </text>
    </comment>
    <comment ref="D291" authorId="2" shapeId="0">
      <text>
        <r>
          <rPr>
            <b/>
            <sz val="9"/>
            <color indexed="81"/>
            <rFont val="Tahoma"/>
            <family val="2"/>
          </rPr>
          <t xml:space="preserve">data di pubblicazione:
</t>
        </r>
        <r>
          <rPr>
            <sz val="9"/>
            <color indexed="81"/>
            <rFont val="Tahoma"/>
            <family val="2"/>
          </rPr>
          <t>29/06/2021</t>
        </r>
      </text>
    </comment>
    <comment ref="D292" authorId="2" shapeId="0">
      <text>
        <r>
          <rPr>
            <b/>
            <sz val="9"/>
            <color indexed="81"/>
            <rFont val="Tahoma"/>
            <family val="2"/>
          </rPr>
          <t xml:space="preserve">data di pubblicazione:
</t>
        </r>
        <r>
          <rPr>
            <sz val="9"/>
            <color indexed="81"/>
            <rFont val="Tahoma"/>
            <family val="2"/>
          </rPr>
          <t>29/06/2021</t>
        </r>
      </text>
    </comment>
    <comment ref="D293" authorId="2" shapeId="0">
      <text>
        <r>
          <rPr>
            <b/>
            <sz val="9"/>
            <color indexed="81"/>
            <rFont val="Tahoma"/>
            <family val="2"/>
          </rPr>
          <t xml:space="preserve">data di pubblicazione:
</t>
        </r>
        <r>
          <rPr>
            <sz val="9"/>
            <color indexed="81"/>
            <rFont val="Tahoma"/>
            <family val="2"/>
          </rPr>
          <t>29/06/2021</t>
        </r>
      </text>
    </comment>
    <comment ref="D294" authorId="2" shapeId="0">
      <text>
        <r>
          <rPr>
            <b/>
            <sz val="9"/>
            <color indexed="81"/>
            <rFont val="Tahoma"/>
            <family val="2"/>
          </rPr>
          <t xml:space="preserve">data di pubblicazione:
</t>
        </r>
        <r>
          <rPr>
            <sz val="9"/>
            <color indexed="81"/>
            <rFont val="Tahoma"/>
            <family val="2"/>
          </rPr>
          <t>29/06/2021</t>
        </r>
      </text>
    </comment>
    <comment ref="D295" authorId="2" shapeId="0">
      <text>
        <r>
          <rPr>
            <b/>
            <sz val="9"/>
            <color indexed="81"/>
            <rFont val="Tahoma"/>
            <family val="2"/>
          </rPr>
          <t xml:space="preserve">data di pubblicazione:
</t>
        </r>
        <r>
          <rPr>
            <sz val="9"/>
            <color indexed="81"/>
            <rFont val="Tahoma"/>
            <family val="2"/>
          </rPr>
          <t>13/07/2021</t>
        </r>
      </text>
    </comment>
    <comment ref="D296" authorId="2" shapeId="0">
      <text>
        <r>
          <rPr>
            <b/>
            <sz val="9"/>
            <color indexed="81"/>
            <rFont val="Tahoma"/>
            <family val="2"/>
          </rPr>
          <t xml:space="preserve">data di pubblicazione:
</t>
        </r>
        <r>
          <rPr>
            <sz val="9"/>
            <color indexed="81"/>
            <rFont val="Tahoma"/>
            <family val="2"/>
          </rPr>
          <t>29/06/2021</t>
        </r>
      </text>
    </comment>
    <comment ref="D297" authorId="2" shapeId="0">
      <text>
        <r>
          <rPr>
            <b/>
            <sz val="9"/>
            <color indexed="81"/>
            <rFont val="Tahoma"/>
            <family val="2"/>
          </rPr>
          <t xml:space="preserve">data di pubblicazione:
</t>
        </r>
        <r>
          <rPr>
            <sz val="9"/>
            <color indexed="81"/>
            <rFont val="Tahoma"/>
            <family val="2"/>
          </rPr>
          <t>13/07/2021</t>
        </r>
      </text>
    </comment>
    <comment ref="D298" authorId="2" shapeId="0">
      <text>
        <r>
          <rPr>
            <b/>
            <sz val="9"/>
            <color indexed="81"/>
            <rFont val="Tahoma"/>
            <family val="2"/>
          </rPr>
          <t xml:space="preserve">data di pubblicazione:
</t>
        </r>
        <r>
          <rPr>
            <sz val="9"/>
            <color indexed="81"/>
            <rFont val="Tahoma"/>
            <family val="2"/>
          </rPr>
          <t>15/06/2021</t>
        </r>
      </text>
    </comment>
    <comment ref="D299" authorId="2" shapeId="0">
      <text>
        <r>
          <rPr>
            <b/>
            <sz val="9"/>
            <color indexed="81"/>
            <rFont val="Tahoma"/>
            <family val="2"/>
          </rPr>
          <t xml:space="preserve">data di pubblicazione:
</t>
        </r>
        <r>
          <rPr>
            <sz val="9"/>
            <color indexed="81"/>
            <rFont val="Tahoma"/>
            <family val="2"/>
          </rPr>
          <t>15/06/2021</t>
        </r>
      </text>
    </comment>
    <comment ref="D300" authorId="2" shapeId="0">
      <text>
        <r>
          <rPr>
            <b/>
            <sz val="9"/>
            <color indexed="81"/>
            <rFont val="Tahoma"/>
            <family val="2"/>
          </rPr>
          <t xml:space="preserve">data di pubblicazione:
</t>
        </r>
        <r>
          <rPr>
            <sz val="9"/>
            <color indexed="81"/>
            <rFont val="Tahoma"/>
            <family val="2"/>
          </rPr>
          <t>15/06/2021</t>
        </r>
      </text>
    </comment>
    <comment ref="D301" authorId="2" shapeId="0">
      <text>
        <r>
          <rPr>
            <b/>
            <sz val="9"/>
            <color indexed="81"/>
            <rFont val="Tahoma"/>
            <family val="2"/>
          </rPr>
          <t xml:space="preserve">data di pubblicazione:
</t>
        </r>
        <r>
          <rPr>
            <sz val="9"/>
            <color indexed="81"/>
            <rFont val="Tahoma"/>
            <family val="2"/>
          </rPr>
          <t>15/06/2021</t>
        </r>
      </text>
    </comment>
    <comment ref="D302" authorId="2" shapeId="0">
      <text>
        <r>
          <rPr>
            <b/>
            <sz val="9"/>
            <color indexed="81"/>
            <rFont val="Tahoma"/>
            <family val="2"/>
          </rPr>
          <t xml:space="preserve">data di pubblicazione:
</t>
        </r>
        <r>
          <rPr>
            <sz val="9"/>
            <color indexed="81"/>
            <rFont val="Tahoma"/>
            <family val="2"/>
          </rPr>
          <t>15/06/2021</t>
        </r>
      </text>
    </comment>
    <comment ref="D303" authorId="2" shapeId="0">
      <text>
        <r>
          <rPr>
            <b/>
            <sz val="9"/>
            <color rgb="FF000000"/>
            <rFont val="Tahoma"/>
            <family val="2"/>
          </rPr>
          <t xml:space="preserve">data di pubblicazione:
</t>
        </r>
        <r>
          <rPr>
            <sz val="9"/>
            <color rgb="FF000000"/>
            <rFont val="Tahoma"/>
            <family val="2"/>
          </rPr>
          <t>13/07/2021</t>
        </r>
      </text>
    </comment>
    <comment ref="D304" authorId="22" shapeId="0">
      <text>
        <r>
          <rPr>
            <b/>
            <sz val="9"/>
            <color rgb="FF000000"/>
            <rFont val="Tahoma"/>
            <family val="2"/>
          </rPr>
          <t>multi scadenza:</t>
        </r>
        <r>
          <rPr>
            <sz val="9"/>
            <color rgb="FF000000"/>
            <rFont val="Tahoma"/>
            <family val="2"/>
          </rPr>
          <t xml:space="preserve">
</t>
        </r>
        <r>
          <rPr>
            <sz val="9"/>
            <color rgb="FF000000"/>
            <rFont val="Tahoma"/>
            <family val="2"/>
          </rPr>
          <t xml:space="preserve">- 28/05/2021 </t>
        </r>
        <r>
          <rPr>
            <b/>
            <sz val="9"/>
            <color rgb="FF000000"/>
            <rFont val="Tahoma"/>
            <family val="2"/>
          </rPr>
          <t>(scaduta)</t>
        </r>
        <r>
          <rPr>
            <sz val="9"/>
            <color rgb="FF000000"/>
            <rFont val="Tahoma"/>
            <family val="2"/>
          </rPr>
          <t xml:space="preserve"> 
</t>
        </r>
        <r>
          <rPr>
            <sz val="9"/>
            <color rgb="FF000000"/>
            <rFont val="Tahoma"/>
            <family val="2"/>
          </rPr>
          <t>- 03/09/2021</t>
        </r>
      </text>
    </comment>
    <comment ref="D305" authorId="22" shapeId="0">
      <text>
        <r>
          <rPr>
            <b/>
            <sz val="9"/>
            <color rgb="FF000000"/>
            <rFont val="Tahoma"/>
            <family val="2"/>
          </rPr>
          <t xml:space="preserve">SCADENZE:
</t>
        </r>
        <r>
          <rPr>
            <sz val="9"/>
            <color rgb="FF000000"/>
            <rFont val="Tahoma"/>
            <family val="2"/>
          </rPr>
          <t xml:space="preserve">16/06/2021 (SCADUTA)
</t>
        </r>
        <r>
          <rPr>
            <sz val="9"/>
            <color rgb="FF000000"/>
            <rFont val="Tahoma"/>
            <family val="2"/>
          </rPr>
          <t xml:space="preserve">06/10/2021 
</t>
        </r>
      </text>
    </comment>
    <comment ref="D306" authorId="2" shapeId="0">
      <text>
        <r>
          <rPr>
            <b/>
            <sz val="9"/>
            <color indexed="81"/>
            <rFont val="Tahoma"/>
            <family val="2"/>
          </rPr>
          <t xml:space="preserve">data di pubblicazione:
</t>
        </r>
        <r>
          <rPr>
            <sz val="9"/>
            <color indexed="81"/>
            <rFont val="Tahoma"/>
            <family val="2"/>
          </rPr>
          <t>29/06/2021</t>
        </r>
      </text>
    </comment>
    <comment ref="D307" authorId="2" shapeId="0">
      <text>
        <r>
          <rPr>
            <b/>
            <sz val="9"/>
            <color rgb="FF000000"/>
            <rFont val="Tahoma"/>
            <family val="2"/>
          </rPr>
          <t xml:space="preserve">data di pubblicazione:
</t>
        </r>
        <r>
          <rPr>
            <sz val="9"/>
            <color rgb="FF000000"/>
            <rFont val="Tahoma"/>
            <family val="2"/>
          </rPr>
          <t>19/05/2021</t>
        </r>
      </text>
    </comment>
    <comment ref="D308" authorId="2" shapeId="0">
      <text>
        <r>
          <rPr>
            <b/>
            <sz val="9"/>
            <color rgb="FF000000"/>
            <rFont val="Tahoma"/>
            <family val="2"/>
          </rPr>
          <t xml:space="preserve">data di pubblicazione:
</t>
        </r>
        <r>
          <rPr>
            <sz val="9"/>
            <color rgb="FF000000"/>
            <rFont val="Tahoma"/>
            <family val="2"/>
          </rPr>
          <t>19/05/2021</t>
        </r>
      </text>
    </comment>
    <comment ref="D309" authorId="2" shapeId="0">
      <text>
        <r>
          <rPr>
            <b/>
            <sz val="9"/>
            <color indexed="81"/>
            <rFont val="Tahoma"/>
            <family val="2"/>
          </rPr>
          <t xml:space="preserve">data di pubblicazione:
</t>
        </r>
        <r>
          <rPr>
            <sz val="9"/>
            <color indexed="81"/>
            <rFont val="Tahoma"/>
            <family val="2"/>
          </rPr>
          <t>19/05/2021</t>
        </r>
      </text>
    </comment>
    <comment ref="D325" authorId="2" shapeId="0">
      <text>
        <r>
          <rPr>
            <b/>
            <sz val="9"/>
            <color rgb="FF000000"/>
            <rFont val="Tahoma"/>
            <family val="2"/>
          </rPr>
          <t xml:space="preserve">data di pubblicazione:
</t>
        </r>
        <r>
          <rPr>
            <sz val="9"/>
            <color rgb="FF000000"/>
            <rFont val="Tahoma"/>
            <family val="2"/>
          </rPr>
          <t>4/06/2021</t>
        </r>
      </text>
    </comment>
    <comment ref="E340" authorId="24" shapeId="0">
      <text>
        <r>
          <rPr>
            <b/>
            <sz val="9"/>
            <color indexed="81"/>
            <rFont val="Tahoma"/>
            <family val="2"/>
          </rPr>
          <t xml:space="preserve">Stage 1: pre-proposals: </t>
        </r>
        <r>
          <rPr>
            <sz val="9"/>
            <color indexed="81"/>
            <rFont val="Tahoma"/>
            <family val="2"/>
          </rPr>
          <t xml:space="preserve">15/03/2022 </t>
        </r>
        <r>
          <rPr>
            <b/>
            <sz val="9"/>
            <color indexed="81"/>
            <rFont val="Tahoma"/>
            <family val="2"/>
          </rPr>
          <t xml:space="preserve">SCADUTA
Stage 2: full-proposals:  </t>
        </r>
        <r>
          <rPr>
            <sz val="9"/>
            <color indexed="81"/>
            <rFont val="Tahoma"/>
            <family val="2"/>
          </rPr>
          <t>06/09/2022</t>
        </r>
      </text>
    </comment>
    <comment ref="F347" authorId="25" shapeId="0">
      <text>
        <r>
          <rPr>
            <b/>
            <sz val="9"/>
            <color indexed="81"/>
            <rFont val="Tahoma"/>
            <family val="2"/>
          </rPr>
          <t>Simona Ricci:</t>
        </r>
        <r>
          <rPr>
            <sz val="9"/>
            <color indexed="81"/>
            <rFont val="Tahoma"/>
            <family val="2"/>
          </rPr>
          <t xml:space="preserve">
SCADENZE
31/5/2022 </t>
        </r>
        <r>
          <rPr>
            <b/>
            <sz val="9"/>
            <color indexed="81"/>
            <rFont val="Tahoma"/>
            <family val="2"/>
          </rPr>
          <t>SCADUTA</t>
        </r>
        <r>
          <rPr>
            <sz val="9"/>
            <color indexed="81"/>
            <rFont val="Tahoma"/>
            <family val="2"/>
          </rPr>
          <t xml:space="preserve">
20/09/2022</t>
        </r>
      </text>
    </comment>
    <comment ref="F348" authorId="25" shapeId="0">
      <text>
        <r>
          <rPr>
            <b/>
            <sz val="9"/>
            <color indexed="81"/>
            <rFont val="Tahoma"/>
            <family val="2"/>
          </rPr>
          <t>Simona Ricci:</t>
        </r>
        <r>
          <rPr>
            <sz val="9"/>
            <color indexed="81"/>
            <rFont val="Tahoma"/>
            <family val="2"/>
          </rPr>
          <t xml:space="preserve">
SCADENZE
17/5/2022 </t>
        </r>
        <r>
          <rPr>
            <b/>
            <sz val="9"/>
            <color indexed="81"/>
            <rFont val="Tahoma"/>
            <family val="2"/>
          </rPr>
          <t>SCADUTA</t>
        </r>
        <r>
          <rPr>
            <sz val="9"/>
            <color indexed="81"/>
            <rFont val="Tahoma"/>
            <family val="2"/>
          </rPr>
          <t xml:space="preserve">
21/09/2022</t>
        </r>
      </text>
    </comment>
    <comment ref="F354" authorId="25" shapeId="0">
      <text>
        <r>
          <rPr>
            <b/>
            <sz val="9"/>
            <color indexed="81"/>
            <rFont val="Tahoma"/>
            <family val="2"/>
          </rPr>
          <t>Simona Ricci:</t>
        </r>
        <r>
          <rPr>
            <sz val="9"/>
            <color indexed="81"/>
            <rFont val="Tahoma"/>
            <family val="2"/>
          </rPr>
          <t xml:space="preserve">
SCADENZE
19/05/2022 </t>
        </r>
        <r>
          <rPr>
            <b/>
            <sz val="9"/>
            <color indexed="81"/>
            <rFont val="Tahoma"/>
            <family val="2"/>
          </rPr>
          <t>SCADUTA</t>
        </r>
        <r>
          <rPr>
            <sz val="9"/>
            <color indexed="81"/>
            <rFont val="Tahoma"/>
            <family val="2"/>
          </rPr>
          <t xml:space="preserve">
29/09/2022
</t>
        </r>
        <r>
          <rPr>
            <b/>
            <sz val="9"/>
            <color indexed="81"/>
            <rFont val="Tahoma"/>
            <family val="2"/>
          </rPr>
          <t>SCADUTA</t>
        </r>
      </text>
    </comment>
    <comment ref="F357" authorId="25" shapeId="0">
      <text>
        <r>
          <rPr>
            <b/>
            <sz val="9"/>
            <color indexed="81"/>
            <rFont val="Tahoma"/>
            <family val="2"/>
          </rPr>
          <t>Simona Ricci:</t>
        </r>
        <r>
          <rPr>
            <sz val="9"/>
            <color indexed="81"/>
            <rFont val="Tahoma"/>
            <family val="2"/>
          </rPr>
          <t xml:space="preserve">
SCADENZE:
1/7/22
7/10/22</t>
        </r>
      </text>
    </comment>
    <comment ref="F364" authorId="24" shapeId="0">
      <text>
        <r>
          <rPr>
            <b/>
            <sz val="9"/>
            <color rgb="FF000000"/>
            <rFont val="Tahoma"/>
            <family val="2"/>
          </rPr>
          <t>Scadenze:</t>
        </r>
        <r>
          <rPr>
            <sz val="9"/>
            <color rgb="FF000000"/>
            <rFont val="Tahoma"/>
            <family val="2"/>
          </rPr>
          <t xml:space="preserve">
</t>
        </r>
        <r>
          <rPr>
            <sz val="9"/>
            <color rgb="FF000000"/>
            <rFont val="Tahoma"/>
            <family val="2"/>
          </rPr>
          <t xml:space="preserve">20/04/2022  </t>
        </r>
        <r>
          <rPr>
            <b/>
            <sz val="9"/>
            <color rgb="FF000000"/>
            <rFont val="Tahoma"/>
            <family val="2"/>
          </rPr>
          <t>SCADUTA</t>
        </r>
        <r>
          <rPr>
            <sz val="9"/>
            <color rgb="FF000000"/>
            <rFont val="Tahoma"/>
            <family val="2"/>
          </rPr>
          <t xml:space="preserve">
</t>
        </r>
        <r>
          <rPr>
            <sz val="9"/>
            <color rgb="FF000000"/>
            <rFont val="Tahoma"/>
            <family val="2"/>
          </rPr>
          <t xml:space="preserve">18/10/2022 </t>
        </r>
        <r>
          <rPr>
            <b/>
            <sz val="9"/>
            <color rgb="FF000000"/>
            <rFont val="Tahoma"/>
            <family val="2"/>
          </rPr>
          <t>SCADUTA</t>
        </r>
      </text>
    </comment>
    <comment ref="F377" authorId="25" shapeId="0">
      <text>
        <r>
          <rPr>
            <b/>
            <sz val="9"/>
            <color rgb="FF000000"/>
            <rFont val="Tahoma"/>
            <family val="2"/>
          </rPr>
          <t>Simona Ricci:</t>
        </r>
        <r>
          <rPr>
            <sz val="9"/>
            <color rgb="FF000000"/>
            <rFont val="Tahoma"/>
            <family val="2"/>
          </rPr>
          <t xml:space="preserve">
SCADENZE:
26/10/2022 </t>
        </r>
        <r>
          <rPr>
            <b/>
            <sz val="9"/>
            <color rgb="FF000000"/>
            <rFont val="Tahoma"/>
            <family val="2"/>
          </rPr>
          <t xml:space="preserve">SCADUTA
</t>
        </r>
        <r>
          <rPr>
            <sz val="9"/>
            <color rgb="FF000000"/>
            <rFont val="Tahoma"/>
            <family val="2"/>
          </rPr>
          <t xml:space="preserve">24/11/2022 </t>
        </r>
        <r>
          <rPr>
            <b/>
            <sz val="9"/>
            <color rgb="FF000000"/>
            <rFont val="Tahoma"/>
            <family val="2"/>
          </rPr>
          <t>SCADUTA</t>
        </r>
      </text>
    </comment>
  </commentList>
</comments>
</file>

<file path=xl/comments15.xml><?xml version="1.0" encoding="utf-8"?>
<comments xmlns="http://schemas.openxmlformats.org/spreadsheetml/2006/main">
  <authors>
    <author>stefano</author>
    <author>Microsoft Office User</author>
  </authors>
  <commentList>
    <comment ref="D56" authorId="0" shapeId="0">
      <text>
        <r>
          <rPr>
            <b/>
            <sz val="9"/>
            <color rgb="FF000000"/>
            <rFont val="Tahoma"/>
            <family val="2"/>
          </rPr>
          <t>data di pubblicazione: 3 luglio 2020</t>
        </r>
        <r>
          <rPr>
            <sz val="9"/>
            <color rgb="FF000000"/>
            <rFont val="Tahoma"/>
            <family val="2"/>
          </rPr>
          <t xml:space="preserve">
</t>
        </r>
      </text>
    </comment>
    <comment ref="D5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4/1/2021</t>
        </r>
      </text>
    </comment>
    <comment ref="D5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59" authorId="1" shapeId="0">
      <text>
        <r>
          <rPr>
            <sz val="10"/>
            <color rgb="FF000000"/>
            <rFont val="Tahoma"/>
            <family val="2"/>
          </rPr>
          <t>Data di pubblicazione: 10/12/2020</t>
        </r>
      </text>
    </comment>
    <comment ref="D60" authorId="1" shapeId="0">
      <text>
        <r>
          <rPr>
            <sz val="10"/>
            <color rgb="FF000000"/>
            <rFont val="Tahoma"/>
            <family val="2"/>
          </rPr>
          <t>Data di pubblicazione: 31/03/2021</t>
        </r>
      </text>
    </comment>
    <comment ref="D61" authorId="1" shapeId="0">
      <text>
        <r>
          <rPr>
            <sz val="10"/>
            <color rgb="FF000000"/>
            <rFont val="Tahoma"/>
            <family val="2"/>
          </rPr>
          <t>Data di pubblicazione: 4/1/2021</t>
        </r>
      </text>
    </comment>
    <comment ref="D62" authorId="1" shapeId="0">
      <text>
        <r>
          <rPr>
            <sz val="10"/>
            <color rgb="FF000000"/>
            <rFont val="Tahoma"/>
            <family val="2"/>
          </rPr>
          <t>Data di pubblicazione: 25/03/2021</t>
        </r>
      </text>
    </comment>
    <comment ref="D63" authorId="1" shapeId="0">
      <text>
        <r>
          <rPr>
            <sz val="10"/>
            <color rgb="FF000000"/>
            <rFont val="Tahoma"/>
            <family val="2"/>
          </rPr>
          <t>Data di pubblicazione: 11/03/2021</t>
        </r>
      </text>
    </comment>
    <comment ref="D64" authorId="1" shapeId="0">
      <text>
        <r>
          <rPr>
            <sz val="10"/>
            <color rgb="FF000000"/>
            <rFont val="Tahoma"/>
            <family val="2"/>
          </rPr>
          <t>Data di pubblicazione: 25/03/2021</t>
        </r>
      </text>
    </comment>
    <comment ref="D65" authorId="1" shapeId="0">
      <text>
        <r>
          <rPr>
            <sz val="10"/>
            <color rgb="FF000000"/>
            <rFont val="Tahoma"/>
            <family val="2"/>
          </rPr>
          <t>Data di pubblicazione: 25/03/2021</t>
        </r>
      </text>
    </comment>
    <comment ref="D66" authorId="1" shapeId="0">
      <text>
        <r>
          <rPr>
            <sz val="10"/>
            <color rgb="FF000000"/>
            <rFont val="Tahoma"/>
            <family val="2"/>
          </rPr>
          <t>Data di pubblicazione: 17/05/2021</t>
        </r>
      </text>
    </comment>
    <comment ref="D67" authorId="1" shapeId="0">
      <text>
        <r>
          <rPr>
            <sz val="10"/>
            <color rgb="FF000000"/>
            <rFont val="Tahoma"/>
            <family val="2"/>
          </rPr>
          <t>Data di pubblicazione: 18/05/2021</t>
        </r>
      </text>
    </comment>
    <comment ref="D68" authorId="1" shapeId="0">
      <text>
        <r>
          <rPr>
            <sz val="10"/>
            <color rgb="FF000000"/>
            <rFont val="Tahoma"/>
            <family val="2"/>
          </rPr>
          <t>Data di pubblicazione: 28/05/2021</t>
        </r>
      </text>
    </comment>
    <comment ref="D76" authorId="1" shapeId="0">
      <text>
        <r>
          <rPr>
            <sz val="10"/>
            <color rgb="FF000000"/>
            <rFont val="Tahoma"/>
            <family val="2"/>
          </rPr>
          <t>Data di pubblicazione: 07/07/2021</t>
        </r>
      </text>
    </comment>
    <comment ref="D77" authorId="1" shapeId="0">
      <text>
        <r>
          <rPr>
            <sz val="10"/>
            <color rgb="FF000000"/>
            <rFont val="Tahoma"/>
            <family val="2"/>
          </rPr>
          <t xml:space="preserve">Data di pubblicazione: 5/03/2021
Data scadenza pre-proposal: </t>
        </r>
        <r>
          <rPr>
            <b/>
            <sz val="10"/>
            <color rgb="FF000000"/>
            <rFont val="Tahoma"/>
            <family val="2"/>
          </rPr>
          <t>21/04/21</t>
        </r>
      </text>
    </comment>
    <comment ref="D78" authorId="1" shapeId="0">
      <text>
        <r>
          <rPr>
            <sz val="10"/>
            <color rgb="FF000000"/>
            <rFont val="Tahoma"/>
            <family val="2"/>
          </rPr>
          <t>Data di pubblicazione: 13/07/2021</t>
        </r>
      </text>
    </comment>
    <comment ref="D79" authorId="1" shapeId="0">
      <text>
        <r>
          <rPr>
            <sz val="10"/>
            <color rgb="FF000000"/>
            <rFont val="Tahoma"/>
            <family val="2"/>
          </rPr>
          <t>Data di pubblicazione: 19/07/2021</t>
        </r>
      </text>
    </comment>
    <comment ref="D80" authorId="1" shapeId="0">
      <text>
        <r>
          <rPr>
            <sz val="10"/>
            <color rgb="FF000000"/>
            <rFont val="Tahoma"/>
            <family val="2"/>
          </rPr>
          <t>Data di pubblicazione: 13/07/2021</t>
        </r>
      </text>
    </comment>
    <comment ref="D81" authorId="1" shapeId="0">
      <text>
        <r>
          <rPr>
            <sz val="10"/>
            <color rgb="FF000000"/>
            <rFont val="Tahoma"/>
            <family val="2"/>
          </rPr>
          <t>Data di pubblicazione: 19/07/2021</t>
        </r>
      </text>
    </comment>
    <comment ref="D82" authorId="1" shapeId="0">
      <text>
        <r>
          <rPr>
            <sz val="10"/>
            <color rgb="FF000000"/>
            <rFont val="Tahoma"/>
            <family val="2"/>
          </rPr>
          <t>Data di pubblicazione: 13/07/2021</t>
        </r>
      </text>
    </comment>
    <comment ref="D83" authorId="1" shapeId="0">
      <text>
        <r>
          <rPr>
            <sz val="10"/>
            <color rgb="FF000000"/>
            <rFont val="Tahoma"/>
            <family val="2"/>
          </rPr>
          <t>Data di pubblicazione: 13/07/2021</t>
        </r>
      </text>
    </comment>
    <comment ref="D84" authorId="1" shapeId="0">
      <text>
        <r>
          <rPr>
            <sz val="10"/>
            <color rgb="FF000000"/>
            <rFont val="Tahoma"/>
            <family val="2"/>
          </rPr>
          <t>Data di pubblicazione: 13/07/2021</t>
        </r>
      </text>
    </comment>
    <comment ref="D85" authorId="1" shapeId="0">
      <text>
        <r>
          <rPr>
            <sz val="10"/>
            <color rgb="FF000000"/>
            <rFont val="Tahoma"/>
            <family val="2"/>
          </rPr>
          <t>Data di pubblicazione: 13/07/2021</t>
        </r>
      </text>
    </comment>
    <comment ref="D86" authorId="1" shapeId="0">
      <text>
        <r>
          <rPr>
            <sz val="10"/>
            <color rgb="FF000000"/>
            <rFont val="Tahoma"/>
            <family val="2"/>
          </rPr>
          <t>Data di pubblicazione: 13/07/2021</t>
        </r>
      </text>
    </comment>
    <comment ref="D89" authorId="1" shapeId="0">
      <text>
        <r>
          <rPr>
            <sz val="10"/>
            <color rgb="FF000000"/>
            <rFont val="Tahoma"/>
            <family val="2"/>
          </rPr>
          <t>Data di pubblicazione: 13/07/2021</t>
        </r>
      </text>
    </comment>
  </commentList>
</comments>
</file>

<file path=xl/comments16.xml><?xml version="1.0" encoding="utf-8"?>
<comments xmlns="http://schemas.openxmlformats.org/spreadsheetml/2006/main">
  <authors>
    <author>stefano</author>
    <author>Lorenzo</author>
    <author>Simona Ricci</author>
  </authors>
  <commentList>
    <comment ref="D43" authorId="0" shapeId="0">
      <text>
        <r>
          <rPr>
            <b/>
            <sz val="9"/>
            <color rgb="FF000000"/>
            <rFont val="Tahoma"/>
            <family val="2"/>
          </rPr>
          <t>Data di pubblicazione 01 07 2020</t>
        </r>
      </text>
    </comment>
    <comment ref="D44" authorId="0" shapeId="0">
      <text>
        <r>
          <rPr>
            <b/>
            <sz val="9"/>
            <color rgb="FF000000"/>
            <rFont val="Tahoma"/>
            <family val="2"/>
          </rPr>
          <t>Data di pubblicazione 09 06 2020</t>
        </r>
      </text>
    </comment>
    <comment ref="D45" authorId="0" shapeId="0">
      <text>
        <r>
          <rPr>
            <b/>
            <sz val="9"/>
            <color rgb="FF000000"/>
            <rFont val="Tahoma"/>
            <family val="2"/>
          </rPr>
          <t>Data di pubblicazione 08 07 2020</t>
        </r>
      </text>
    </comment>
    <comment ref="D46" authorId="0" shapeId="0">
      <text>
        <r>
          <rPr>
            <b/>
            <sz val="9"/>
            <color rgb="FF000000"/>
            <rFont val="Tahoma"/>
            <family val="2"/>
          </rPr>
          <t>Data di pubblicazione 27 07 2020</t>
        </r>
      </text>
    </comment>
    <comment ref="D47" authorId="0" shapeId="0">
      <text>
        <r>
          <rPr>
            <b/>
            <sz val="9"/>
            <color rgb="FF000000"/>
            <rFont val="Tahoma"/>
            <family val="2"/>
          </rPr>
          <t>Data di pubblicazione 17 08 2020</t>
        </r>
      </text>
    </comment>
    <comment ref="D48" authorId="0" shapeId="0">
      <text>
        <r>
          <rPr>
            <b/>
            <sz val="9"/>
            <color rgb="FF000000"/>
            <rFont val="Tahoma"/>
            <family val="2"/>
          </rPr>
          <t>Data di pubblicazione 21 08 2020</t>
        </r>
      </text>
    </comment>
    <comment ref="D49" authorId="0" shapeId="0">
      <text>
        <r>
          <rPr>
            <b/>
            <sz val="9"/>
            <color rgb="FF000000"/>
            <rFont val="Tahoma"/>
            <family val="2"/>
          </rPr>
          <t>Data di pubblicazione 30/09/2020</t>
        </r>
      </text>
    </comment>
    <comment ref="D50" authorId="0" shapeId="0">
      <text>
        <r>
          <rPr>
            <b/>
            <sz val="9"/>
            <color rgb="FF000000"/>
            <rFont val="Tahoma"/>
            <family val="2"/>
          </rPr>
          <t>Data di pubblicazione 29/10/2020</t>
        </r>
      </text>
    </comment>
    <comment ref="D51" authorId="0" shapeId="0">
      <text>
        <r>
          <rPr>
            <b/>
            <sz val="9"/>
            <color rgb="FF000000"/>
            <rFont val="Tahoma"/>
            <family val="2"/>
          </rPr>
          <t>Data di pubblicazione 03/11/2020</t>
        </r>
      </text>
    </comment>
    <comment ref="D52" authorId="0" shapeId="0">
      <text>
        <r>
          <rPr>
            <b/>
            <sz val="9"/>
            <color rgb="FF000000"/>
            <rFont val="Tahoma"/>
            <family val="2"/>
          </rPr>
          <t>Data di pubblicazione 03/11/2020</t>
        </r>
      </text>
    </comment>
    <comment ref="D53" authorId="0" shapeId="0">
      <text>
        <r>
          <rPr>
            <b/>
            <sz val="9"/>
            <color rgb="FF000000"/>
            <rFont val="Tahoma"/>
            <family val="2"/>
          </rPr>
          <t>Data di pubblicazione 15/12/2020</t>
        </r>
      </text>
    </comment>
    <comment ref="D54" authorId="0" shapeId="0">
      <text>
        <r>
          <rPr>
            <b/>
            <sz val="9"/>
            <color rgb="FF000000"/>
            <rFont val="Tahoma"/>
            <family val="2"/>
          </rPr>
          <t>Data di pubblicazione 24/11/2020</t>
        </r>
      </text>
    </comment>
    <comment ref="D55" authorId="0" shapeId="0">
      <text>
        <r>
          <rPr>
            <b/>
            <sz val="9"/>
            <color rgb="FF000000"/>
            <rFont val="Tahoma"/>
            <family val="2"/>
          </rPr>
          <t>Data di pubblicazione 10/12/2020</t>
        </r>
      </text>
    </comment>
    <comment ref="D56" authorId="0" shapeId="0">
      <text>
        <r>
          <rPr>
            <b/>
            <sz val="9"/>
            <color rgb="FF000000"/>
            <rFont val="Tahoma"/>
            <family val="2"/>
          </rPr>
          <t>Data di pubblicazione 01/02/2021</t>
        </r>
      </text>
    </comment>
    <comment ref="D57" authorId="1" shapeId="0">
      <text>
        <r>
          <rPr>
            <b/>
            <sz val="9"/>
            <color indexed="81"/>
            <rFont val="Tahoma"/>
            <family val="2"/>
          </rPr>
          <t xml:space="preserve">Data di pubblicazione: </t>
        </r>
        <r>
          <rPr>
            <sz val="9"/>
            <color indexed="81"/>
            <rFont val="Tahoma"/>
            <family val="2"/>
          </rPr>
          <t>19/05/2021</t>
        </r>
      </text>
    </comment>
    <comment ref="D58" authorId="1" shapeId="0">
      <text>
        <r>
          <rPr>
            <b/>
            <sz val="9"/>
            <color indexed="81"/>
            <rFont val="Tahoma"/>
            <family val="2"/>
          </rPr>
          <t xml:space="preserve">Data di pubblicazione: </t>
        </r>
        <r>
          <rPr>
            <sz val="9"/>
            <color indexed="81"/>
            <rFont val="Tahoma"/>
            <family val="2"/>
          </rPr>
          <t>15/05/2021</t>
        </r>
      </text>
    </comment>
    <comment ref="D59" authorId="1" shapeId="0">
      <text>
        <r>
          <rPr>
            <b/>
            <sz val="9"/>
            <color indexed="81"/>
            <rFont val="Tahoma"/>
            <family val="2"/>
          </rPr>
          <t xml:space="preserve">Data di pubblicazione: </t>
        </r>
        <r>
          <rPr>
            <sz val="9"/>
            <color indexed="81"/>
            <rFont val="Tahoma"/>
            <family val="2"/>
          </rPr>
          <t>15/05/2021</t>
        </r>
      </text>
    </comment>
    <comment ref="D60" authorId="1" shapeId="0">
      <text>
        <r>
          <rPr>
            <b/>
            <sz val="9"/>
            <color indexed="81"/>
            <rFont val="Tahoma"/>
            <family val="2"/>
          </rPr>
          <t xml:space="preserve">Data di pubblicazione: </t>
        </r>
        <r>
          <rPr>
            <sz val="9"/>
            <color indexed="81"/>
            <rFont val="Tahoma"/>
            <family val="2"/>
          </rPr>
          <t>21/07/2021</t>
        </r>
      </text>
    </comment>
    <comment ref="D61" authorId="1" shapeId="0">
      <text>
        <r>
          <rPr>
            <b/>
            <sz val="9"/>
            <color indexed="81"/>
            <rFont val="Tahoma"/>
            <family val="2"/>
          </rPr>
          <t xml:space="preserve">Data di pubblicazione: </t>
        </r>
        <r>
          <rPr>
            <sz val="9"/>
            <color indexed="81"/>
            <rFont val="Tahoma"/>
            <family val="2"/>
          </rPr>
          <t>10/07/2021</t>
        </r>
      </text>
    </comment>
    <comment ref="D62" authorId="1" shapeId="0">
      <text>
        <r>
          <rPr>
            <b/>
            <sz val="9"/>
            <color indexed="81"/>
            <rFont val="Tahoma"/>
            <family val="2"/>
          </rPr>
          <t xml:space="preserve">Data di pubblicazione: </t>
        </r>
        <r>
          <rPr>
            <sz val="9"/>
            <color indexed="81"/>
            <rFont val="Tahoma"/>
            <family val="2"/>
          </rPr>
          <t>08/07/2021</t>
        </r>
      </text>
    </comment>
    <comment ref="D63" authorId="1" shapeId="0">
      <text>
        <r>
          <rPr>
            <b/>
            <sz val="9"/>
            <color indexed="81"/>
            <rFont val="Tahoma"/>
            <family val="2"/>
          </rPr>
          <t xml:space="preserve">Data di pubblicazione: </t>
        </r>
        <r>
          <rPr>
            <sz val="9"/>
            <color indexed="81"/>
            <rFont val="Tahoma"/>
            <family val="2"/>
          </rPr>
          <t>15/07/2021</t>
        </r>
      </text>
    </comment>
    <comment ref="D64" authorId="1" shapeId="0">
      <text>
        <r>
          <rPr>
            <b/>
            <sz val="9"/>
            <color indexed="81"/>
            <rFont val="Tahoma"/>
            <family val="2"/>
          </rPr>
          <t xml:space="preserve">Data di pubblicazione: </t>
        </r>
        <r>
          <rPr>
            <sz val="9"/>
            <color indexed="81"/>
            <rFont val="Tahoma"/>
            <family val="2"/>
          </rPr>
          <t>15/07/2021</t>
        </r>
      </text>
    </comment>
    <comment ref="D65" authorId="1" shapeId="0">
      <text>
        <r>
          <rPr>
            <b/>
            <sz val="9"/>
            <color indexed="81"/>
            <rFont val="Tahoma"/>
            <family val="2"/>
          </rPr>
          <t xml:space="preserve">Data di pubblicazione: </t>
        </r>
        <r>
          <rPr>
            <sz val="9"/>
            <color indexed="81"/>
            <rFont val="Tahoma"/>
            <family val="2"/>
          </rPr>
          <t>19/05/2021</t>
        </r>
      </text>
    </comment>
    <comment ref="D66" authorId="1" shapeId="0">
      <text>
        <r>
          <rPr>
            <b/>
            <sz val="9"/>
            <color indexed="81"/>
            <rFont val="Tahoma"/>
            <family val="2"/>
          </rPr>
          <t xml:space="preserve">Data di pubblicazione: </t>
        </r>
        <r>
          <rPr>
            <sz val="9"/>
            <color indexed="81"/>
            <rFont val="Tahoma"/>
            <family val="2"/>
          </rPr>
          <t>15/07/2021</t>
        </r>
      </text>
    </comment>
    <comment ref="D83" authorId="2" shapeId="0">
      <text>
        <r>
          <rPr>
            <b/>
            <sz val="9"/>
            <color indexed="81"/>
            <rFont val="Tahoma"/>
            <family val="2"/>
          </rPr>
          <t>Simona Ricci:</t>
        </r>
        <r>
          <rPr>
            <sz val="9"/>
            <color indexed="81"/>
            <rFont val="Tahoma"/>
            <family val="2"/>
          </rPr>
          <t xml:space="preserve">
SCADENZA ESTESA
</t>
        </r>
      </text>
    </comment>
  </commentList>
</comments>
</file>

<file path=xl/comments17.xml><?xml version="1.0" encoding="utf-8"?>
<comments xmlns="http://schemas.openxmlformats.org/spreadsheetml/2006/main">
  <authors>
    <author>Lorenzo</author>
    <author>Simona Ricci</author>
    <author>arian</author>
  </authors>
  <commentList>
    <comment ref="D21" authorId="0" shapeId="0">
      <text>
        <r>
          <rPr>
            <b/>
            <sz val="9"/>
            <color indexed="81"/>
            <rFont val="Tahoma"/>
            <family val="2"/>
          </rPr>
          <t>Data di pubblicazione:
15/04/2021</t>
        </r>
        <r>
          <rPr>
            <sz val="9"/>
            <color indexed="81"/>
            <rFont val="Tahoma"/>
            <family val="2"/>
          </rPr>
          <t xml:space="preserve">
</t>
        </r>
      </text>
    </comment>
    <comment ref="D22" authorId="0" shapeId="0">
      <text>
        <r>
          <rPr>
            <b/>
            <sz val="9"/>
            <color indexed="81"/>
            <rFont val="Tahoma"/>
            <family val="2"/>
          </rPr>
          <t>Data di pubblicazione:
13/04/2021</t>
        </r>
        <r>
          <rPr>
            <sz val="9"/>
            <color indexed="81"/>
            <rFont val="Tahoma"/>
            <family val="2"/>
          </rPr>
          <t xml:space="preserve">
</t>
        </r>
      </text>
    </comment>
    <comment ref="D23" authorId="0" shapeId="0">
      <text>
        <r>
          <rPr>
            <b/>
            <sz val="9"/>
            <color indexed="81"/>
            <rFont val="Tahoma"/>
            <family val="2"/>
          </rPr>
          <t>Data di pubblicazione:
15/04/2021</t>
        </r>
        <r>
          <rPr>
            <sz val="9"/>
            <color indexed="81"/>
            <rFont val="Tahoma"/>
            <family val="2"/>
          </rPr>
          <t xml:space="preserve">
</t>
        </r>
      </text>
    </comment>
    <comment ref="D24" authorId="0" shapeId="0">
      <text>
        <r>
          <rPr>
            <b/>
            <sz val="9"/>
            <color indexed="81"/>
            <rFont val="Tahoma"/>
            <family val="2"/>
          </rPr>
          <t>Data di pubblicazione:
15/04/2021</t>
        </r>
        <r>
          <rPr>
            <sz val="9"/>
            <color indexed="81"/>
            <rFont val="Tahoma"/>
            <family val="2"/>
          </rPr>
          <t xml:space="preserve">
</t>
        </r>
      </text>
    </comment>
    <comment ref="D25" authorId="0" shapeId="0">
      <text>
        <r>
          <rPr>
            <b/>
            <sz val="9"/>
            <color indexed="81"/>
            <rFont val="Tahoma"/>
            <family val="2"/>
          </rPr>
          <t>Data di pubblicazione:
15/04/2021</t>
        </r>
        <r>
          <rPr>
            <sz val="9"/>
            <color indexed="81"/>
            <rFont val="Tahoma"/>
            <family val="2"/>
          </rPr>
          <t xml:space="preserve">
</t>
        </r>
      </text>
    </comment>
    <comment ref="D26" authorId="0" shapeId="0">
      <text>
        <r>
          <rPr>
            <b/>
            <sz val="9"/>
            <color indexed="81"/>
            <rFont val="Tahoma"/>
            <family val="2"/>
          </rPr>
          <t>Data di pubblicazione:
20/04/2021</t>
        </r>
        <r>
          <rPr>
            <sz val="9"/>
            <color indexed="81"/>
            <rFont val="Tahoma"/>
            <family val="2"/>
          </rPr>
          <t xml:space="preserve">
</t>
        </r>
      </text>
    </comment>
    <comment ref="D27" authorId="0" shapeId="0">
      <text>
        <r>
          <rPr>
            <b/>
            <sz val="9"/>
            <color indexed="81"/>
            <rFont val="Tahoma"/>
            <family val="2"/>
          </rPr>
          <t>Data di pubblicazione:
20/04/2021</t>
        </r>
        <r>
          <rPr>
            <sz val="9"/>
            <color indexed="81"/>
            <rFont val="Tahoma"/>
            <family val="2"/>
          </rPr>
          <t xml:space="preserve">
</t>
        </r>
      </text>
    </comment>
    <comment ref="D28" authorId="0" shapeId="0">
      <text>
        <r>
          <rPr>
            <b/>
            <sz val="9"/>
            <color indexed="81"/>
            <rFont val="Tahoma"/>
            <family val="2"/>
          </rPr>
          <t>Data di pubblicazione:
06/05/2021</t>
        </r>
        <r>
          <rPr>
            <sz val="9"/>
            <color indexed="81"/>
            <rFont val="Tahoma"/>
            <family val="2"/>
          </rPr>
          <t xml:space="preserve">
</t>
        </r>
      </text>
    </comment>
    <comment ref="D29" authorId="0" shapeId="0">
      <text>
        <r>
          <rPr>
            <b/>
            <sz val="9"/>
            <color indexed="81"/>
            <rFont val="Tahoma"/>
            <family val="2"/>
          </rPr>
          <t>Data di pubblicazione:
18/05/2021</t>
        </r>
        <r>
          <rPr>
            <sz val="9"/>
            <color indexed="81"/>
            <rFont val="Tahoma"/>
            <family val="2"/>
          </rPr>
          <t xml:space="preserve">
</t>
        </r>
      </text>
    </comment>
    <comment ref="D30" authorId="0" shapeId="0">
      <text>
        <r>
          <rPr>
            <b/>
            <sz val="9"/>
            <color indexed="81"/>
            <rFont val="Tahoma"/>
            <family val="2"/>
          </rPr>
          <t xml:space="preserve">Data di pubblicazione:
</t>
        </r>
        <r>
          <rPr>
            <sz val="9"/>
            <color indexed="81"/>
            <rFont val="Tahoma"/>
            <family val="2"/>
          </rPr>
          <t xml:space="preserve">15/07/2021
</t>
        </r>
      </text>
    </comment>
    <comment ref="D31" authorId="0" shapeId="0">
      <text>
        <r>
          <rPr>
            <b/>
            <sz val="9"/>
            <color indexed="81"/>
            <rFont val="Tahoma"/>
            <family val="2"/>
          </rPr>
          <t>Data di pubblicazione:
20/04/2021</t>
        </r>
        <r>
          <rPr>
            <sz val="9"/>
            <color indexed="81"/>
            <rFont val="Tahoma"/>
            <family val="2"/>
          </rPr>
          <t xml:space="preserve">
</t>
        </r>
      </text>
    </comment>
    <comment ref="D32" authorId="0" shapeId="0">
      <text>
        <r>
          <rPr>
            <b/>
            <sz val="9"/>
            <color indexed="81"/>
            <rFont val="Tahoma"/>
            <family val="2"/>
          </rPr>
          <t xml:space="preserve">Data di pubblicazione:
</t>
        </r>
        <r>
          <rPr>
            <sz val="9"/>
            <color indexed="81"/>
            <rFont val="Tahoma"/>
            <family val="2"/>
          </rPr>
          <t xml:space="preserve">12/07/2021
</t>
        </r>
      </text>
    </comment>
    <comment ref="D38" authorId="1" shapeId="0">
      <text>
        <r>
          <rPr>
            <b/>
            <sz val="9"/>
            <color indexed="81"/>
            <rFont val="Tahoma"/>
            <family val="2"/>
          </rPr>
          <t>Simona Ricci:</t>
        </r>
        <r>
          <rPr>
            <sz val="9"/>
            <color indexed="81"/>
            <rFont val="Tahoma"/>
            <family val="2"/>
          </rPr>
          <t xml:space="preserve">
SCADENZA ESTESA</t>
        </r>
      </text>
    </comment>
    <comment ref="D41" authorId="1" shapeId="0">
      <text>
        <r>
          <rPr>
            <b/>
            <sz val="9"/>
            <color indexed="81"/>
            <rFont val="Tahoma"/>
            <family val="2"/>
          </rPr>
          <t>Simona Ricci:</t>
        </r>
        <r>
          <rPr>
            <sz val="9"/>
            <color indexed="81"/>
            <rFont val="Tahoma"/>
            <family val="2"/>
          </rPr>
          <t xml:space="preserve">
scadenza estesa</t>
        </r>
      </text>
    </comment>
    <comment ref="F42" authorId="2" shapeId="0">
      <text>
        <r>
          <rPr>
            <b/>
            <sz val="9"/>
            <color rgb="FF000000"/>
            <rFont val="Tahoma"/>
            <family val="2"/>
          </rPr>
          <t>Scadenze:</t>
        </r>
        <r>
          <rPr>
            <sz val="9"/>
            <color rgb="FF000000"/>
            <rFont val="Tahoma"/>
            <family val="2"/>
          </rPr>
          <t xml:space="preserve">
Supporto logistico, amministrativo e di segreteria relativo agli incarichi del funzionamento del sistema delle reti europee di riferimento, della rete eHealth e dello spazio europeo di dati sanitari: 22/12/2022 SCADUTA
Contratto di servizi per l'esecuzione di valutazioni indipendenti o analisi delle reti di riferimento europee e degli operatori sanitari: 22/12/2022 SCADUTA
Contratto di servizio per identificare gli ostacoli alla vaccinazione di natura fisica, pratica o amministrativa e sviluppare raccomandazioni: 4/03/2022 SCADUTA </t>
        </r>
      </text>
    </comment>
  </commentList>
</comments>
</file>

<file path=xl/comments18.xml><?xml version="1.0" encoding="utf-8"?>
<comments xmlns="http://schemas.openxmlformats.org/spreadsheetml/2006/main">
  <authors>
    <author>Stage-1</author>
    <author>Lorenzo</author>
    <author>stefano</author>
  </authors>
  <commentList>
    <comment ref="D24" authorId="0" shapeId="0">
      <text>
        <r>
          <rPr>
            <b/>
            <sz val="9"/>
            <color indexed="81"/>
            <rFont val="Tahoma"/>
            <family val="2"/>
          </rPr>
          <t>Scadenza relativa al generation stage. Per il reinvestment stage la scadenza è invece il 03/10/2018</t>
        </r>
      </text>
    </comment>
    <comment ref="D54" authorId="1" shapeId="0">
      <text>
        <r>
          <rPr>
            <b/>
            <sz val="9"/>
            <color indexed="81"/>
            <rFont val="Tahoma"/>
            <family val="2"/>
          </rPr>
          <t>Data di pubblicazione: 14/04/21</t>
        </r>
      </text>
    </comment>
    <comment ref="D55" authorId="1" shapeId="0">
      <text>
        <r>
          <rPr>
            <b/>
            <sz val="9"/>
            <color indexed="81"/>
            <rFont val="Tahoma"/>
            <family val="2"/>
          </rPr>
          <t>Data di pubblicazione: 4/05/21</t>
        </r>
      </text>
    </comment>
    <comment ref="D56" authorId="1" shapeId="0">
      <text>
        <r>
          <rPr>
            <b/>
            <sz val="9"/>
            <color indexed="81"/>
            <rFont val="Tahoma"/>
            <family val="2"/>
          </rPr>
          <t>Data di pubblicazione: 5/05/21</t>
        </r>
      </text>
    </comment>
    <comment ref="D57" authorId="2" shapeId="0">
      <text>
        <r>
          <rPr>
            <b/>
            <sz val="9"/>
            <color indexed="81"/>
            <rFont val="Tahoma"/>
            <family val="2"/>
          </rPr>
          <t xml:space="preserve">data di pubblicazione:  21/05/21
</t>
        </r>
      </text>
    </comment>
    <comment ref="D58" authorId="2" shapeId="0">
      <text>
        <r>
          <rPr>
            <b/>
            <sz val="9"/>
            <color indexed="81"/>
            <rFont val="Tahoma"/>
            <family val="2"/>
          </rPr>
          <t xml:space="preserve">data di pubblicazione:  18/05/21
</t>
        </r>
      </text>
    </comment>
    <comment ref="D59" authorId="1" shapeId="0">
      <text>
        <r>
          <rPr>
            <b/>
            <sz val="9"/>
            <color indexed="81"/>
            <rFont val="Tahoma"/>
            <family val="2"/>
          </rPr>
          <t>Data di pubblicazione: 5/05/21</t>
        </r>
      </text>
    </comment>
    <comment ref="D60" authorId="2" shapeId="0">
      <text>
        <r>
          <rPr>
            <b/>
            <sz val="9"/>
            <color indexed="81"/>
            <rFont val="Tahoma"/>
            <family val="2"/>
          </rPr>
          <t xml:space="preserve">data di pubblicazione:  28/04/21
</t>
        </r>
      </text>
    </comment>
    <comment ref="D61" authorId="2" shapeId="0">
      <text>
        <r>
          <rPr>
            <b/>
            <sz val="9"/>
            <color indexed="81"/>
            <rFont val="Tahoma"/>
            <family val="2"/>
          </rPr>
          <t xml:space="preserve">data di pubblicazione:  28/05/21
</t>
        </r>
      </text>
    </comment>
    <comment ref="D62" authorId="2" shapeId="0">
      <text>
        <r>
          <rPr>
            <b/>
            <sz val="9"/>
            <color indexed="81"/>
            <rFont val="Tahoma"/>
            <family val="2"/>
          </rPr>
          <t xml:space="preserve">data di pubblicazione:  </t>
        </r>
        <r>
          <rPr>
            <sz val="9"/>
            <color indexed="81"/>
            <rFont val="Tahoma"/>
            <family val="2"/>
          </rPr>
          <t xml:space="preserve">11/06/21
</t>
        </r>
      </text>
    </comment>
    <comment ref="D63" authorId="2" shapeId="0">
      <text>
        <r>
          <rPr>
            <b/>
            <sz val="9"/>
            <color indexed="81"/>
            <rFont val="Tahoma"/>
            <family val="2"/>
          </rPr>
          <t xml:space="preserve">data di pubblicazione:  </t>
        </r>
        <r>
          <rPr>
            <sz val="9"/>
            <color indexed="81"/>
            <rFont val="Tahoma"/>
            <family val="2"/>
          </rPr>
          <t xml:space="preserve">15/06/21
</t>
        </r>
      </text>
    </comment>
    <comment ref="D64" authorId="1" shapeId="0">
      <text>
        <r>
          <rPr>
            <b/>
            <sz val="9"/>
            <color indexed="81"/>
            <rFont val="Tahoma"/>
            <family val="2"/>
          </rPr>
          <t>Data di pubblicazione: 12/05/21</t>
        </r>
      </text>
    </comment>
    <comment ref="D65" authorId="2" shapeId="0">
      <text>
        <r>
          <rPr>
            <b/>
            <sz val="9"/>
            <color indexed="81"/>
            <rFont val="Tahoma"/>
            <family val="2"/>
          </rPr>
          <t xml:space="preserve">data di pubblicazione:  </t>
        </r>
        <r>
          <rPr>
            <sz val="9"/>
            <color indexed="81"/>
            <rFont val="Tahoma"/>
            <family val="2"/>
          </rPr>
          <t xml:space="preserve">11/06/21
</t>
        </r>
      </text>
    </comment>
    <comment ref="D84" authorId="2" shapeId="0">
      <text>
        <r>
          <rPr>
            <b/>
            <sz val="9"/>
            <color indexed="81"/>
            <rFont val="Tahoma"/>
            <family val="2"/>
          </rPr>
          <t xml:space="preserve">data di pubblicazione:  </t>
        </r>
        <r>
          <rPr>
            <sz val="9"/>
            <color indexed="81"/>
            <rFont val="Tahoma"/>
            <family val="2"/>
          </rPr>
          <t xml:space="preserve">15/06/21
</t>
        </r>
      </text>
    </comment>
    <comment ref="D85" authorId="2" shapeId="0">
      <text>
        <r>
          <rPr>
            <b/>
            <sz val="9"/>
            <color indexed="81"/>
            <rFont val="Tahoma"/>
            <family val="2"/>
          </rPr>
          <t>data di pubblicazione:  26/07/21</t>
        </r>
        <r>
          <rPr>
            <sz val="9"/>
            <color indexed="81"/>
            <rFont val="Tahoma"/>
            <family val="2"/>
          </rPr>
          <t xml:space="preserve">
</t>
        </r>
      </text>
    </comment>
    <comment ref="D86" authorId="2" shapeId="0">
      <text>
        <r>
          <rPr>
            <b/>
            <sz val="9"/>
            <color indexed="81"/>
            <rFont val="Tahoma"/>
            <family val="2"/>
          </rPr>
          <t xml:space="preserve">data di pubblicazione:  </t>
        </r>
        <r>
          <rPr>
            <sz val="9"/>
            <color indexed="81"/>
            <rFont val="Tahoma"/>
            <family val="2"/>
          </rPr>
          <t xml:space="preserve">15/06/21
</t>
        </r>
      </text>
    </comment>
    <comment ref="D87" authorId="2" shapeId="0">
      <text>
        <r>
          <rPr>
            <b/>
            <sz val="9"/>
            <color indexed="81"/>
            <rFont val="Tahoma"/>
            <family val="2"/>
          </rPr>
          <t xml:space="preserve">data di pubblicazione:  </t>
        </r>
        <r>
          <rPr>
            <sz val="9"/>
            <color indexed="81"/>
            <rFont val="Tahoma"/>
            <family val="2"/>
          </rPr>
          <t xml:space="preserve">22/06/21
</t>
        </r>
      </text>
    </comment>
    <comment ref="D88" authorId="2" shapeId="0">
      <text>
        <r>
          <rPr>
            <b/>
            <sz val="9"/>
            <color indexed="81"/>
            <rFont val="Tahoma"/>
            <family val="2"/>
          </rPr>
          <t xml:space="preserve">data di pubblicazione:  </t>
        </r>
        <r>
          <rPr>
            <sz val="9"/>
            <color indexed="81"/>
            <rFont val="Tahoma"/>
            <family val="2"/>
          </rPr>
          <t xml:space="preserve">01/06/21
</t>
        </r>
      </text>
    </comment>
    <comment ref="D89" authorId="2" shapeId="0">
      <text>
        <r>
          <rPr>
            <b/>
            <sz val="9"/>
            <color indexed="81"/>
            <rFont val="Tahoma"/>
            <family val="2"/>
          </rPr>
          <t xml:space="preserve">data di pubblicazione:  </t>
        </r>
        <r>
          <rPr>
            <sz val="9"/>
            <color indexed="81"/>
            <rFont val="Tahoma"/>
            <family val="2"/>
          </rPr>
          <t xml:space="preserve">01/06/21
</t>
        </r>
      </text>
    </comment>
    <comment ref="D90" authorId="2" shapeId="0">
      <text>
        <r>
          <rPr>
            <b/>
            <sz val="9"/>
            <color indexed="81"/>
            <rFont val="Tahoma"/>
            <family val="2"/>
          </rPr>
          <t xml:space="preserve">data di pubblicazione:  </t>
        </r>
        <r>
          <rPr>
            <sz val="9"/>
            <color indexed="81"/>
            <rFont val="Tahoma"/>
            <family val="2"/>
          </rPr>
          <t xml:space="preserve">01/06/21
</t>
        </r>
      </text>
    </comment>
    <comment ref="D91" authorId="2" shapeId="0">
      <text>
        <r>
          <rPr>
            <b/>
            <sz val="9"/>
            <color indexed="81"/>
            <rFont val="Tahoma"/>
            <family val="2"/>
          </rPr>
          <t>data di pubblicazione:  08/07/21</t>
        </r>
        <r>
          <rPr>
            <sz val="9"/>
            <color indexed="81"/>
            <rFont val="Tahoma"/>
            <family val="2"/>
          </rPr>
          <t xml:space="preserve">
</t>
        </r>
      </text>
    </comment>
    <comment ref="D92" authorId="2" shapeId="0">
      <text>
        <r>
          <rPr>
            <b/>
            <sz val="9"/>
            <color indexed="81"/>
            <rFont val="Tahoma"/>
            <family val="2"/>
          </rPr>
          <t>data di pubblicazione:  02/08/21</t>
        </r>
        <r>
          <rPr>
            <sz val="9"/>
            <color indexed="81"/>
            <rFont val="Tahoma"/>
            <family val="2"/>
          </rPr>
          <t xml:space="preserve">
</t>
        </r>
      </text>
    </comment>
    <comment ref="D93" authorId="2" shapeId="0">
      <text>
        <r>
          <rPr>
            <b/>
            <sz val="9"/>
            <color indexed="81"/>
            <rFont val="Tahoma"/>
            <family val="2"/>
          </rPr>
          <t xml:space="preserve">data di pubblicazione:  </t>
        </r>
        <r>
          <rPr>
            <sz val="9"/>
            <color indexed="81"/>
            <rFont val="Tahoma"/>
            <family val="2"/>
          </rPr>
          <t xml:space="preserve">01/06/21
</t>
        </r>
      </text>
    </comment>
  </commentList>
</comments>
</file>

<file path=xl/comments19.xml><?xml version="1.0" encoding="utf-8"?>
<comments xmlns="http://schemas.openxmlformats.org/spreadsheetml/2006/main">
  <authors>
    <author>stefano</author>
    <author>Simona Ricci</author>
  </authors>
  <commentList>
    <comment ref="D49" authorId="0" shapeId="0">
      <text>
        <r>
          <rPr>
            <b/>
            <sz val="9"/>
            <color rgb="FF000000"/>
            <rFont val="Tahoma"/>
            <family val="2"/>
          </rPr>
          <t>Data di pubblicazione: 25-06-2020</t>
        </r>
        <r>
          <rPr>
            <sz val="9"/>
            <color rgb="FF000000"/>
            <rFont val="Tahoma"/>
            <family val="2"/>
          </rPr>
          <t xml:space="preserve">
</t>
        </r>
      </text>
    </comment>
    <comment ref="D50" authorId="0" shapeId="0">
      <text>
        <r>
          <rPr>
            <b/>
            <sz val="9"/>
            <color rgb="FF000000"/>
            <rFont val="Tahoma"/>
            <family val="2"/>
          </rPr>
          <t>Data di pubblicazione:10-09-2020</t>
        </r>
        <r>
          <rPr>
            <sz val="9"/>
            <color rgb="FF000000"/>
            <rFont val="Tahoma"/>
            <family val="2"/>
          </rPr>
          <t xml:space="preserve">
</t>
        </r>
      </text>
    </comment>
    <comment ref="D51" authorId="0" shapeId="0">
      <text>
        <r>
          <rPr>
            <b/>
            <sz val="9"/>
            <color rgb="FF000000"/>
            <rFont val="Tahoma"/>
            <family val="2"/>
          </rPr>
          <t>Data di pubblicazione:14-07-2020</t>
        </r>
        <r>
          <rPr>
            <sz val="9"/>
            <color rgb="FF000000"/>
            <rFont val="Tahoma"/>
            <family val="2"/>
          </rPr>
          <t xml:space="preserve">
</t>
        </r>
      </text>
    </comment>
    <comment ref="D52" authorId="0" shapeId="0">
      <text>
        <r>
          <rPr>
            <b/>
            <sz val="9"/>
            <color rgb="FF000000"/>
            <rFont val="Tahoma"/>
            <family val="2"/>
          </rPr>
          <t>Data di pubblicazione:23-07-2020</t>
        </r>
        <r>
          <rPr>
            <sz val="9"/>
            <color rgb="FF000000"/>
            <rFont val="Tahoma"/>
            <family val="2"/>
          </rPr>
          <t xml:space="preserve">
</t>
        </r>
      </text>
    </comment>
    <comment ref="D53" authorId="0" shapeId="0">
      <text>
        <r>
          <rPr>
            <sz val="10"/>
            <color rgb="FF000000"/>
            <rFont val="Arial"/>
            <family val="2"/>
          </rPr>
          <t>Data di pubblicazione:17-09-2020</t>
        </r>
      </text>
    </comment>
    <comment ref="D54" authorId="0" shapeId="0">
      <text>
        <r>
          <rPr>
            <sz val="10"/>
            <color rgb="FF000000"/>
            <rFont val="Arial"/>
            <family val="2"/>
          </rPr>
          <t>Data di pubblicazione:17-09-2020</t>
        </r>
      </text>
    </comment>
    <comment ref="D55" authorId="0" shapeId="0">
      <text>
        <r>
          <rPr>
            <sz val="10"/>
            <color rgb="FF000000"/>
            <rFont val="Arial"/>
            <family val="2"/>
          </rPr>
          <t>Data di pubblicazione:29-09-2020</t>
        </r>
      </text>
    </comment>
    <comment ref="D56" authorId="0" shapeId="0">
      <text>
        <r>
          <rPr>
            <sz val="10"/>
            <color rgb="FF000000"/>
            <rFont val="Arial"/>
            <family val="2"/>
          </rPr>
          <t>Data di pubblicazione:29-09-2020</t>
        </r>
      </text>
    </comment>
    <comment ref="D57" authorId="0" shapeId="0">
      <text>
        <r>
          <rPr>
            <sz val="10"/>
            <color rgb="FF000000"/>
            <rFont val="Arial"/>
            <family val="2"/>
          </rPr>
          <t>Data di pubblicazione:29-09-2020</t>
        </r>
      </text>
    </comment>
    <comment ref="D58" authorId="0" shapeId="0">
      <text>
        <r>
          <rPr>
            <sz val="10"/>
            <color rgb="FF000000"/>
            <rFont val="Arial"/>
            <family val="2"/>
          </rPr>
          <t>Data di pubblicazione: 05-11-2020</t>
        </r>
      </text>
    </comment>
    <comment ref="D59" authorId="0" shapeId="0">
      <text>
        <r>
          <rPr>
            <sz val="10"/>
            <color rgb="FF000000"/>
            <rFont val="Arial"/>
            <family val="2"/>
          </rPr>
          <t>Data di pubblicazione:15-10-2020</t>
        </r>
      </text>
    </comment>
    <comment ref="D60" authorId="0" shapeId="0">
      <text>
        <r>
          <rPr>
            <sz val="10"/>
            <color rgb="FF000000"/>
            <rFont val="Arial"/>
            <family val="2"/>
          </rPr>
          <t>Data di pubblicazione: 22-10-2020</t>
        </r>
      </text>
    </comment>
    <comment ref="D61" authorId="0" shapeId="0">
      <text>
        <r>
          <rPr>
            <sz val="10"/>
            <color rgb="FF000000"/>
            <rFont val="Arial"/>
            <family val="2"/>
          </rPr>
          <t>Data di pubblicazione: 12-11-2020</t>
        </r>
      </text>
    </comment>
    <comment ref="D62" authorId="0" shapeId="0">
      <text>
        <r>
          <rPr>
            <sz val="10"/>
            <color rgb="FF000000"/>
            <rFont val="Arial"/>
            <family val="2"/>
          </rPr>
          <t>Data di pubblicazione: 1-12-2020</t>
        </r>
      </text>
    </comment>
    <comment ref="D63" authorId="0" shapeId="0">
      <text>
        <r>
          <rPr>
            <sz val="10"/>
            <color rgb="FF000000"/>
            <rFont val="Arial"/>
            <family val="2"/>
          </rPr>
          <t>Data di pubblicazione: 05-11-2020</t>
        </r>
      </text>
    </comment>
    <comment ref="D64" authorId="0" shapeId="0">
      <text>
        <r>
          <rPr>
            <sz val="10"/>
            <color rgb="FF000000"/>
            <rFont val="Arial"/>
            <family val="2"/>
          </rPr>
          <t>Data di pubblicazione: 3-12-2020</t>
        </r>
      </text>
    </comment>
    <comment ref="D65" authorId="0" shapeId="0">
      <text>
        <r>
          <rPr>
            <sz val="10"/>
            <color rgb="FF000000"/>
            <rFont val="Arial"/>
            <family val="2"/>
          </rPr>
          <t>Data di pubblicazione: 09-03-2021</t>
        </r>
      </text>
    </comment>
    <comment ref="D66" authorId="0" shapeId="0">
      <text>
        <r>
          <rPr>
            <sz val="10"/>
            <color rgb="FF000000"/>
            <rFont val="Arial"/>
            <family val="2"/>
          </rPr>
          <t>Data di pubblicazione: 9-03-2021</t>
        </r>
      </text>
    </comment>
    <comment ref="D67" authorId="0" shapeId="0">
      <text>
        <r>
          <rPr>
            <sz val="10"/>
            <color rgb="FF000000"/>
            <rFont val="Arial"/>
            <family val="2"/>
          </rPr>
          <t>Data di pubblicazione: 9-03-2021</t>
        </r>
      </text>
    </comment>
    <comment ref="D68" authorId="0" shapeId="0">
      <text>
        <r>
          <rPr>
            <sz val="10"/>
            <color rgb="FF000000"/>
            <rFont val="Arial"/>
            <family val="2"/>
          </rPr>
          <t>Data di pubblicazione: 9-03-2021</t>
        </r>
      </text>
    </comment>
    <comment ref="D69" authorId="0" shapeId="0">
      <text>
        <r>
          <rPr>
            <sz val="10"/>
            <color rgb="FF000000"/>
            <rFont val="Arial"/>
            <family val="2"/>
          </rPr>
          <t>Data di pubblicazione: 9-03-2021</t>
        </r>
      </text>
    </comment>
    <comment ref="D70" authorId="0" shapeId="0">
      <text>
        <r>
          <rPr>
            <sz val="10"/>
            <color rgb="FF000000"/>
            <rFont val="Arial"/>
            <family val="2"/>
          </rPr>
          <t>Data di pubblicazione: 12-05-2021</t>
        </r>
      </text>
    </comment>
    <comment ref="D71" authorId="0" shapeId="0">
      <text>
        <r>
          <rPr>
            <sz val="10"/>
            <color rgb="FF000000"/>
            <rFont val="Arial"/>
            <family val="2"/>
          </rPr>
          <t>Data di pubblicazione: 31-05-2021</t>
        </r>
      </text>
    </comment>
    <comment ref="D82" authorId="1" shapeId="0">
      <text>
        <r>
          <rPr>
            <b/>
            <sz val="9"/>
            <color indexed="81"/>
            <rFont val="Tahoma"/>
            <family val="2"/>
          </rPr>
          <t>Simona Ricci:</t>
        </r>
        <r>
          <rPr>
            <sz val="9"/>
            <color indexed="81"/>
            <rFont val="Tahoma"/>
            <family val="2"/>
          </rPr>
          <t xml:space="preserve">
scadenza estesa</t>
        </r>
      </text>
    </comment>
    <comment ref="D88" authorId="1" shapeId="0">
      <text>
        <r>
          <rPr>
            <b/>
            <sz val="9"/>
            <color indexed="81"/>
            <rFont val="Tahoma"/>
            <family val="2"/>
          </rPr>
          <t>Simona Ricci:</t>
        </r>
        <r>
          <rPr>
            <sz val="9"/>
            <color indexed="81"/>
            <rFont val="Tahoma"/>
            <family val="2"/>
          </rPr>
          <t xml:space="preserve">
scadenza estesa</t>
        </r>
      </text>
    </comment>
    <comment ref="F91" authorId="1" shapeId="0">
      <text>
        <r>
          <rPr>
            <b/>
            <sz val="9"/>
            <color indexed="81"/>
            <rFont val="Tahoma"/>
            <family val="2"/>
          </rPr>
          <t>Simona Ricci:</t>
        </r>
        <r>
          <rPr>
            <sz val="9"/>
            <color indexed="81"/>
            <rFont val="Tahoma"/>
            <family val="2"/>
          </rPr>
          <t xml:space="preserve">
SCADENZE:
9/03/2022 </t>
        </r>
        <r>
          <rPr>
            <b/>
            <sz val="9"/>
            <color indexed="81"/>
            <rFont val="Tahoma"/>
            <family val="2"/>
          </rPr>
          <t xml:space="preserve">scaduta
</t>
        </r>
        <r>
          <rPr>
            <sz val="9"/>
            <color indexed="81"/>
            <rFont val="Tahoma"/>
            <family val="2"/>
          </rPr>
          <t xml:space="preserve">15/6/2022 </t>
        </r>
        <r>
          <rPr>
            <b/>
            <sz val="9"/>
            <color indexed="81"/>
            <rFont val="Tahoma"/>
            <family val="2"/>
          </rPr>
          <t>scaduta</t>
        </r>
        <r>
          <rPr>
            <sz val="9"/>
            <color indexed="81"/>
            <rFont val="Tahoma"/>
            <family val="2"/>
          </rPr>
          <t xml:space="preserve">
12/10/2022 </t>
        </r>
        <r>
          <rPr>
            <b/>
            <sz val="9"/>
            <color indexed="81"/>
            <rFont val="Tahoma"/>
            <family val="2"/>
          </rPr>
          <t xml:space="preserve">scaduta
</t>
        </r>
        <r>
          <rPr>
            <sz val="9"/>
            <color indexed="81"/>
            <rFont val="Tahoma"/>
            <family val="2"/>
          </rPr>
          <t xml:space="preserve">
</t>
        </r>
      </text>
    </comment>
  </commentList>
</comments>
</file>

<file path=xl/comments2.xml><?xml version="1.0" encoding="utf-8"?>
<comments xmlns="http://schemas.openxmlformats.org/spreadsheetml/2006/main">
  <authors>
    <author>Elisa Martinenghi</author>
  </authors>
  <commentList>
    <comment ref="F11" authorId="0" shapeId="0">
      <text>
        <r>
          <rPr>
            <sz val="9"/>
            <color rgb="FF000000"/>
            <rFont val="Tahoma"/>
            <family val="2"/>
          </rPr>
          <t xml:space="preserve">09/03/2023
</t>
        </r>
        <r>
          <rPr>
            <sz val="9"/>
            <color rgb="FF000000"/>
            <rFont val="Tahoma"/>
            <family val="2"/>
          </rPr>
          <t xml:space="preserve">20/04/2023
</t>
        </r>
        <r>
          <rPr>
            <sz val="9"/>
            <color rgb="FF000000"/>
            <rFont val="Tahoma"/>
            <family val="2"/>
          </rPr>
          <t xml:space="preserve">26/04/2023
</t>
        </r>
        <r>
          <rPr>
            <sz val="9"/>
            <color rgb="FF000000"/>
            <rFont val="Tahoma"/>
            <family val="2"/>
          </rPr>
          <t xml:space="preserve">27/04/2023
</t>
        </r>
        <r>
          <rPr>
            <sz val="9"/>
            <color rgb="FF000000"/>
            <rFont val="Tahoma"/>
            <family val="2"/>
          </rPr>
          <t>01/06/2023</t>
        </r>
      </text>
    </comment>
    <comment ref="F12"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09/03/2023
</t>
        </r>
        <r>
          <rPr>
            <sz val="9"/>
            <color rgb="FF000000"/>
            <rFont val="Tahoma"/>
            <family val="2"/>
          </rPr>
          <t xml:space="preserve">20/04/2023
</t>
        </r>
        <r>
          <rPr>
            <sz val="9"/>
            <color rgb="FF000000"/>
            <rFont val="Tahoma"/>
            <family val="2"/>
          </rPr>
          <t xml:space="preserve">26/04/2023
</t>
        </r>
        <r>
          <rPr>
            <sz val="9"/>
            <color rgb="FF000000"/>
            <rFont val="Tahoma"/>
            <family val="2"/>
          </rPr>
          <t xml:space="preserve">27/04/2023
</t>
        </r>
        <r>
          <rPr>
            <sz val="9"/>
            <color rgb="FF000000"/>
            <rFont val="Tahoma"/>
            <family val="2"/>
          </rPr>
          <t>01/06/2023</t>
        </r>
      </text>
    </comment>
  </commentList>
</comments>
</file>

<file path=xl/comments20.xml><?xml version="1.0" encoding="utf-8"?>
<comments xmlns="http://schemas.openxmlformats.org/spreadsheetml/2006/main">
  <authors>
    <author>Lorenzo</author>
  </authors>
  <commentList>
    <comment ref="D6" authorId="0" shapeId="0">
      <text>
        <r>
          <rPr>
            <b/>
            <sz val="9"/>
            <color indexed="81"/>
            <rFont val="Tahoma"/>
            <family val="2"/>
          </rPr>
          <t xml:space="preserve">Data di pubblicazione: </t>
        </r>
        <r>
          <rPr>
            <sz val="9"/>
            <color indexed="81"/>
            <rFont val="Tahoma"/>
            <family val="2"/>
          </rPr>
          <t>28/04/21</t>
        </r>
      </text>
    </comment>
  </commentList>
</comments>
</file>

<file path=xl/comments21.xml><?xml version="1.0" encoding="utf-8"?>
<comments xmlns="http://schemas.openxmlformats.org/spreadsheetml/2006/main">
  <authors>
    <author>Stefano Dessi</author>
    <author>stefano</author>
    <author>stage-1</author>
  </authors>
  <commentList>
    <comment ref="C37" authorId="0" shapeId="0">
      <text>
        <r>
          <rPr>
            <b/>
            <sz val="9"/>
            <color rgb="FF000000"/>
            <rFont val="Tahoma"/>
            <family val="2"/>
          </rPr>
          <t>data di pubblicazione 20/07/2020</t>
        </r>
        <r>
          <rPr>
            <sz val="9"/>
            <color rgb="FF000000"/>
            <rFont val="Tahoma"/>
            <family val="2"/>
          </rPr>
          <t xml:space="preserve">
</t>
        </r>
      </text>
    </comment>
    <comment ref="D38" authorId="1" shapeId="0">
      <text>
        <r>
          <rPr>
            <b/>
            <sz val="9"/>
            <color indexed="81"/>
            <rFont val="Tahoma"/>
            <family val="2"/>
          </rPr>
          <t>Data di pubblicazione: 15/02/2021</t>
        </r>
        <r>
          <rPr>
            <sz val="9"/>
            <color indexed="81"/>
            <rFont val="Tahoma"/>
            <family val="2"/>
          </rPr>
          <t xml:space="preserve">
</t>
        </r>
      </text>
    </comment>
    <comment ref="D39" authorId="1" shapeId="0">
      <text>
        <r>
          <rPr>
            <b/>
            <sz val="9"/>
            <color indexed="81"/>
            <rFont val="Tahoma"/>
            <family val="2"/>
          </rPr>
          <t>Data di pubblicazione: 30/03/2021</t>
        </r>
        <r>
          <rPr>
            <sz val="9"/>
            <color indexed="81"/>
            <rFont val="Tahoma"/>
            <family val="2"/>
          </rPr>
          <t xml:space="preserve">
</t>
        </r>
      </text>
    </comment>
    <comment ref="D40" authorId="1" shapeId="0">
      <text>
        <r>
          <rPr>
            <b/>
            <sz val="9"/>
            <color indexed="81"/>
            <rFont val="Tahoma"/>
            <family val="2"/>
          </rPr>
          <t>Data di pubblicazione: 06/04/2021</t>
        </r>
        <r>
          <rPr>
            <sz val="9"/>
            <color indexed="81"/>
            <rFont val="Tahoma"/>
            <family val="2"/>
          </rPr>
          <t xml:space="preserve">
</t>
        </r>
      </text>
    </comment>
    <comment ref="D41" authorId="1" shapeId="0">
      <text>
        <r>
          <rPr>
            <b/>
            <sz val="9"/>
            <color indexed="81"/>
            <rFont val="Tahoma"/>
            <family val="2"/>
          </rPr>
          <t>Data di pubblicazione: 29/04/2021</t>
        </r>
        <r>
          <rPr>
            <sz val="9"/>
            <color indexed="81"/>
            <rFont val="Tahoma"/>
            <family val="2"/>
          </rPr>
          <t xml:space="preserve">
</t>
        </r>
      </text>
    </comment>
    <comment ref="D42" authorId="1" shapeId="0">
      <text>
        <r>
          <rPr>
            <b/>
            <sz val="9"/>
            <color indexed="81"/>
            <rFont val="Tahoma"/>
            <family val="2"/>
          </rPr>
          <t>Data di pubblicazione: 29/04/2021</t>
        </r>
        <r>
          <rPr>
            <sz val="9"/>
            <color indexed="81"/>
            <rFont val="Tahoma"/>
            <family val="2"/>
          </rPr>
          <t xml:space="preserve">
</t>
        </r>
      </text>
    </comment>
    <comment ref="D43" authorId="1" shapeId="0">
      <text>
        <r>
          <rPr>
            <b/>
            <sz val="9"/>
            <color indexed="81"/>
            <rFont val="Tahoma"/>
            <family val="2"/>
          </rPr>
          <t>Data di pubblicazione: 30/04/2021</t>
        </r>
        <r>
          <rPr>
            <sz val="9"/>
            <color indexed="81"/>
            <rFont val="Tahoma"/>
            <family val="2"/>
          </rPr>
          <t xml:space="preserve">
</t>
        </r>
      </text>
    </comment>
    <comment ref="D44" authorId="1" shapeId="0">
      <text>
        <r>
          <rPr>
            <b/>
            <sz val="9"/>
            <color indexed="81"/>
            <rFont val="Tahoma"/>
            <family val="2"/>
          </rPr>
          <t>Data di pubblicazione: 27/04/2021</t>
        </r>
        <r>
          <rPr>
            <sz val="9"/>
            <color indexed="81"/>
            <rFont val="Tahoma"/>
            <family val="2"/>
          </rPr>
          <t xml:space="preserve">
</t>
        </r>
      </text>
    </comment>
    <comment ref="D45" authorId="1" shapeId="0">
      <text>
        <r>
          <rPr>
            <b/>
            <sz val="9"/>
            <color indexed="81"/>
            <rFont val="Tahoma"/>
            <family val="2"/>
          </rPr>
          <t>Data di pubblicazione: 29/04/2021</t>
        </r>
        <r>
          <rPr>
            <sz val="9"/>
            <color indexed="81"/>
            <rFont val="Tahoma"/>
            <family val="2"/>
          </rPr>
          <t xml:space="preserve">
</t>
        </r>
      </text>
    </comment>
    <comment ref="D46" authorId="1" shapeId="0">
      <text>
        <r>
          <rPr>
            <b/>
            <sz val="9"/>
            <color indexed="81"/>
            <rFont val="Tahoma"/>
            <family val="2"/>
          </rPr>
          <t>Data di pubblicazione: 29/04/2021</t>
        </r>
        <r>
          <rPr>
            <sz val="9"/>
            <color indexed="81"/>
            <rFont val="Tahoma"/>
            <family val="2"/>
          </rPr>
          <t xml:space="preserve">
</t>
        </r>
      </text>
    </comment>
    <comment ref="D47" authorId="1" shapeId="0">
      <text>
        <r>
          <rPr>
            <b/>
            <sz val="9"/>
            <color indexed="81"/>
            <rFont val="Tahoma"/>
            <family val="2"/>
          </rPr>
          <t>Data di pubblicazione: 20/05/2021</t>
        </r>
        <r>
          <rPr>
            <sz val="9"/>
            <color indexed="81"/>
            <rFont val="Tahoma"/>
            <family val="2"/>
          </rPr>
          <t xml:space="preserve">
</t>
        </r>
      </text>
    </comment>
    <comment ref="D48" authorId="1" shapeId="0">
      <text>
        <r>
          <rPr>
            <b/>
            <sz val="9"/>
            <color indexed="81"/>
            <rFont val="Tahoma"/>
            <family val="2"/>
          </rPr>
          <t>Data di pubblicazione: 20/05/2021</t>
        </r>
        <r>
          <rPr>
            <sz val="9"/>
            <color indexed="81"/>
            <rFont val="Tahoma"/>
            <family val="2"/>
          </rPr>
          <t xml:space="preserve">
</t>
        </r>
      </text>
    </comment>
    <comment ref="D49" authorId="1" shapeId="0">
      <text>
        <r>
          <rPr>
            <b/>
            <sz val="9"/>
            <color indexed="81"/>
            <rFont val="Tahoma"/>
            <family val="2"/>
          </rPr>
          <t>Data di pubblicazione: 10/06/2021</t>
        </r>
        <r>
          <rPr>
            <sz val="9"/>
            <color indexed="81"/>
            <rFont val="Tahoma"/>
            <family val="2"/>
          </rPr>
          <t xml:space="preserve">
</t>
        </r>
      </text>
    </comment>
    <comment ref="D50" authorId="1" shapeId="0">
      <text>
        <r>
          <rPr>
            <b/>
            <sz val="9"/>
            <color indexed="81"/>
            <rFont val="Tahoma"/>
            <family val="2"/>
          </rPr>
          <t xml:space="preserve">Data di pubblicazione: </t>
        </r>
        <r>
          <rPr>
            <sz val="9"/>
            <color indexed="81"/>
            <rFont val="Tahoma"/>
            <family val="2"/>
          </rPr>
          <t xml:space="preserve">22/06/2021
</t>
        </r>
      </text>
    </comment>
    <comment ref="D51" authorId="1" shapeId="0">
      <text>
        <r>
          <rPr>
            <b/>
            <sz val="9"/>
            <color indexed="81"/>
            <rFont val="Tahoma"/>
            <family val="2"/>
          </rPr>
          <t xml:space="preserve">Data di pubblicazione: </t>
        </r>
        <r>
          <rPr>
            <sz val="9"/>
            <color indexed="81"/>
            <rFont val="Tahoma"/>
            <family val="2"/>
          </rPr>
          <t xml:space="preserve">01/07/2021
</t>
        </r>
      </text>
    </comment>
    <comment ref="D52" authorId="1" shapeId="0">
      <text>
        <r>
          <rPr>
            <b/>
            <sz val="9"/>
            <color indexed="81"/>
            <rFont val="Tahoma"/>
            <family val="2"/>
          </rPr>
          <t>Data di pubblicazione: 23/06/2021</t>
        </r>
        <r>
          <rPr>
            <sz val="9"/>
            <color indexed="81"/>
            <rFont val="Tahoma"/>
            <family val="2"/>
          </rPr>
          <t xml:space="preserve">
</t>
        </r>
      </text>
    </comment>
    <comment ref="D53" authorId="1" shapeId="0">
      <text>
        <r>
          <rPr>
            <b/>
            <sz val="9"/>
            <color indexed="81"/>
            <rFont val="Tahoma"/>
            <family val="2"/>
          </rPr>
          <t xml:space="preserve">Data di pubblicazione: </t>
        </r>
        <r>
          <rPr>
            <sz val="9"/>
            <color indexed="81"/>
            <rFont val="Tahoma"/>
            <family val="2"/>
          </rPr>
          <t xml:space="preserve">23/06/2021
</t>
        </r>
      </text>
    </comment>
    <comment ref="D54" authorId="1" shapeId="0">
      <text>
        <r>
          <rPr>
            <b/>
            <sz val="9"/>
            <color indexed="81"/>
            <rFont val="Tahoma"/>
            <family val="2"/>
          </rPr>
          <t xml:space="preserve">Data di pubblicazione: </t>
        </r>
        <r>
          <rPr>
            <sz val="9"/>
            <color indexed="81"/>
            <rFont val="Tahoma"/>
            <family val="2"/>
          </rPr>
          <t xml:space="preserve">23/06/2021
</t>
        </r>
      </text>
    </comment>
    <comment ref="D55" authorId="1" shapeId="0">
      <text>
        <r>
          <rPr>
            <b/>
            <sz val="9"/>
            <color indexed="81"/>
            <rFont val="Tahoma"/>
            <family val="2"/>
          </rPr>
          <t xml:space="preserve">Data di pubblicazione: </t>
        </r>
        <r>
          <rPr>
            <sz val="9"/>
            <color indexed="81"/>
            <rFont val="Tahoma"/>
            <family val="2"/>
          </rPr>
          <t xml:space="preserve">15/07/2021
</t>
        </r>
      </text>
    </comment>
    <comment ref="D56" authorId="1" shapeId="0">
      <text>
        <r>
          <rPr>
            <b/>
            <sz val="9"/>
            <color indexed="81"/>
            <rFont val="Tahoma"/>
            <family val="2"/>
          </rPr>
          <t xml:space="preserve">Data di pubblicazione: </t>
        </r>
        <r>
          <rPr>
            <sz val="9"/>
            <color indexed="81"/>
            <rFont val="Tahoma"/>
            <family val="2"/>
          </rPr>
          <t xml:space="preserve">20/07/2021
</t>
        </r>
      </text>
    </comment>
    <comment ref="D70" authorId="2" shapeId="0">
      <text>
        <r>
          <rPr>
            <b/>
            <sz val="9"/>
            <color indexed="81"/>
            <rFont val="Tahoma"/>
            <family val="2"/>
          </rPr>
          <t>stage-1:</t>
        </r>
        <r>
          <rPr>
            <sz val="9"/>
            <color indexed="81"/>
            <rFont val="Tahoma"/>
            <family val="2"/>
          </rPr>
          <t xml:space="preserve">
scadenza estesa
</t>
        </r>
      </text>
    </comment>
  </commentList>
</comments>
</file>

<file path=xl/comments22.xml><?xml version="1.0" encoding="utf-8"?>
<comments xmlns="http://schemas.openxmlformats.org/spreadsheetml/2006/main">
  <authors>
    <author>stage-3</author>
    <author>stefano</author>
    <author>Microsoft Office User</author>
    <author>Lorenzo</author>
  </authors>
  <commentList>
    <comment ref="D6" authorId="0" shapeId="0">
      <text>
        <r>
          <rPr>
            <b/>
            <sz val="9"/>
            <color indexed="81"/>
            <rFont val="Tahoma"/>
            <family val="2"/>
          </rPr>
          <t>Seconda deadline:
19/10/2017</t>
        </r>
      </text>
    </comment>
    <comment ref="D60" authorId="1" shapeId="0">
      <text>
        <r>
          <rPr>
            <b/>
            <sz val="9"/>
            <color rgb="FF000000"/>
            <rFont val="Tahoma"/>
            <family val="2"/>
          </rPr>
          <t>Data di pubblicazione 30 07 2020</t>
        </r>
        <r>
          <rPr>
            <sz val="9"/>
            <color rgb="FF000000"/>
            <rFont val="Tahoma"/>
            <family val="2"/>
          </rPr>
          <t xml:space="preserve">
</t>
        </r>
      </text>
    </comment>
    <comment ref="D63" authorId="2" shapeId="0">
      <text>
        <r>
          <rPr>
            <sz val="10"/>
            <color rgb="FF000000"/>
            <rFont val="Tahoma"/>
            <family val="2"/>
          </rPr>
          <t>Scadenza estesa dal 26/10/2020 al 16/11/2020</t>
        </r>
      </text>
    </comment>
    <comment ref="D66" authorId="3" shapeId="0">
      <text>
        <r>
          <rPr>
            <b/>
            <sz val="9"/>
            <color indexed="81"/>
            <rFont val="Tahoma"/>
            <family val="2"/>
          </rPr>
          <t>Data di pubblicazione:
30/04/2021</t>
        </r>
      </text>
    </comment>
  </commentList>
</comments>
</file>

<file path=xl/comments3.xml><?xml version="1.0" encoding="utf-8"?>
<comments xmlns="http://schemas.openxmlformats.org/spreadsheetml/2006/main">
  <authors>
    <author>Elisa Martinenghi</author>
  </authors>
  <commentList>
    <comment ref="F8" authorId="0" shapeId="0">
      <text>
        <r>
          <rPr>
            <b/>
            <sz val="9"/>
            <color rgb="FF000000"/>
            <rFont val="Tahoma"/>
            <family val="2"/>
          </rPr>
          <t>Elisa Martinenghi:</t>
        </r>
        <r>
          <rPr>
            <sz val="9"/>
            <color rgb="FF000000"/>
            <rFont val="Tahoma"/>
            <family val="2"/>
          </rPr>
          <t xml:space="preserve">
</t>
        </r>
        <r>
          <rPr>
            <b/>
            <sz val="9"/>
            <color rgb="FF000000"/>
            <rFont val="Tahoma"/>
            <family val="2"/>
          </rPr>
          <t xml:space="preserve">SCADENZE
</t>
        </r>
        <r>
          <rPr>
            <sz val="9"/>
            <color rgb="FF000000"/>
            <rFont val="Tahoma"/>
            <family val="2"/>
          </rPr>
          <t xml:space="preserve">Volunteering projects: 23/02/2023
</t>
        </r>
        <r>
          <rPr>
            <sz val="9"/>
            <color rgb="FF000000"/>
            <rFont val="Tahoma"/>
            <family val="2"/>
          </rPr>
          <t xml:space="preserve">4/10/2023
</t>
        </r>
        <r>
          <rPr>
            <sz val="9"/>
            <color rgb="FF000000"/>
            <rFont val="Tahoma"/>
            <family val="2"/>
          </rPr>
          <t xml:space="preserve">SCADENZE
</t>
        </r>
        <r>
          <rPr>
            <sz val="9"/>
            <color rgb="FF000000"/>
            <rFont val="Tahoma"/>
            <family val="2"/>
          </rPr>
          <t xml:space="preserve">Volunteering projects:
</t>
        </r>
        <r>
          <rPr>
            <sz val="9"/>
            <color rgb="FF000000"/>
            <rFont val="Tahoma"/>
            <family val="2"/>
          </rPr>
          <t xml:space="preserve">23/02/2023
</t>
        </r>
        <r>
          <rPr>
            <sz val="9"/>
            <color rgb="FF000000"/>
            <rFont val="Tahoma"/>
            <family val="2"/>
          </rPr>
          <t xml:space="preserve">4/10/2023
</t>
        </r>
        <r>
          <rPr>
            <sz val="9"/>
            <color rgb="FF000000"/>
            <rFont val="Tahoma"/>
            <family val="2"/>
          </rPr>
          <t xml:space="preserve">Volunteer teams in high-priority areas:
</t>
        </r>
        <r>
          <rPr>
            <sz val="9"/>
            <color rgb="FF000000"/>
            <rFont val="Tahoma"/>
            <family val="2"/>
          </rPr>
          <t xml:space="preserve">8/2/2023
</t>
        </r>
        <r>
          <rPr>
            <sz val="9"/>
            <color rgb="FF000000"/>
            <rFont val="Tahoma"/>
            <family val="2"/>
          </rPr>
          <t xml:space="preserve">Solidarity Projects:
</t>
        </r>
        <r>
          <rPr>
            <sz val="9"/>
            <color rgb="FF000000"/>
            <rFont val="Tahoma"/>
            <family val="2"/>
          </rPr>
          <t xml:space="preserve">23/02/2023
</t>
        </r>
        <r>
          <rPr>
            <sz val="9"/>
            <color rgb="FF000000"/>
            <rFont val="Tahoma"/>
            <family val="2"/>
          </rPr>
          <t xml:space="preserve">4/05/2023
</t>
        </r>
        <r>
          <rPr>
            <sz val="9"/>
            <color rgb="FF000000"/>
            <rFont val="Tahoma"/>
            <family val="2"/>
          </rPr>
          <t xml:space="preserve">4/10/2023
</t>
        </r>
        <r>
          <rPr>
            <sz val="9"/>
            <color rgb="FF000000"/>
            <rFont val="Tahoma"/>
            <family val="2"/>
          </rPr>
          <t xml:space="preserve">Volunteering under the Humanitarian Aid Corps:
</t>
        </r>
        <r>
          <rPr>
            <sz val="9"/>
            <color rgb="FF000000"/>
            <rFont val="Tahoma"/>
            <family val="2"/>
          </rPr>
          <t xml:space="preserve">3/5/2023
</t>
        </r>
      </text>
    </comment>
    <comment ref="F9"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scadenze:
</t>
        </r>
        <r>
          <rPr>
            <sz val="9"/>
            <color rgb="FF000000"/>
            <rFont val="Tahoma"/>
            <family val="2"/>
          </rPr>
          <t xml:space="preserve">16/02/2023
</t>
        </r>
        <r>
          <rPr>
            <sz val="9"/>
            <color rgb="FF000000"/>
            <rFont val="Tahoma"/>
            <family val="2"/>
          </rPr>
          <t xml:space="preserve">08/03/2023
</t>
        </r>
        <r>
          <rPr>
            <sz val="9"/>
            <color rgb="FF000000"/>
            <rFont val="Tahoma"/>
            <family val="2"/>
          </rPr>
          <t xml:space="preserve">09/03/2023
</t>
        </r>
        <r>
          <rPr>
            <sz val="9"/>
            <color rgb="FF000000"/>
            <rFont val="Tahoma"/>
            <family val="2"/>
          </rPr>
          <t xml:space="preserve">15/03/2023
</t>
        </r>
        <r>
          <rPr>
            <sz val="9"/>
            <color rgb="FF000000"/>
            <rFont val="Tahoma"/>
            <family val="2"/>
          </rPr>
          <t xml:space="preserve">22/03/2023
</t>
        </r>
        <r>
          <rPr>
            <sz val="9"/>
            <color rgb="FF000000"/>
            <rFont val="Tahoma"/>
            <family val="2"/>
          </rPr>
          <t xml:space="preserve">08/06/2023
</t>
        </r>
      </text>
    </comment>
    <comment ref="F10" authorId="0" shapeId="0">
      <text>
        <r>
          <rPr>
            <b/>
            <sz val="9"/>
            <color indexed="81"/>
            <rFont val="Tahoma"/>
            <family val="2"/>
          </rPr>
          <t>Elisa Martinenghi:</t>
        </r>
        <r>
          <rPr>
            <sz val="9"/>
            <color indexed="81"/>
            <rFont val="Tahoma"/>
            <family val="2"/>
          </rPr>
          <t xml:space="preserve">
scadenze:
16/02/2023
08/03/2023
09/03/2023
15/03/2023
22/03/2023
08/06/2023
</t>
        </r>
      </text>
    </comment>
    <comment ref="F11" authorId="0" shapeId="0">
      <text>
        <r>
          <rPr>
            <b/>
            <sz val="9"/>
            <color indexed="81"/>
            <rFont val="Tahoma"/>
            <family val="2"/>
          </rPr>
          <t>Elisa Martinenghi:</t>
        </r>
        <r>
          <rPr>
            <sz val="9"/>
            <color indexed="81"/>
            <rFont val="Tahoma"/>
            <family val="2"/>
          </rPr>
          <t xml:space="preserve">
scadenze:
16/02/2023
08/03/2023
09/03/2023
15/03/2023
22/03/2023
08/06/2023
</t>
        </r>
      </text>
    </comment>
    <comment ref="F12" authorId="0" shapeId="0">
      <text>
        <r>
          <rPr>
            <b/>
            <sz val="9"/>
            <color indexed="81"/>
            <rFont val="Tahoma"/>
            <family val="2"/>
          </rPr>
          <t xml:space="preserve">Elisa Martinenghi:
</t>
        </r>
        <r>
          <rPr>
            <sz val="9"/>
            <color indexed="81"/>
            <rFont val="Tahoma"/>
            <family val="2"/>
          </rPr>
          <t xml:space="preserve">21/02/2023
22/03/2023
</t>
        </r>
      </text>
    </comment>
    <comment ref="F13" authorId="0" shapeId="0">
      <text>
        <r>
          <rPr>
            <b/>
            <sz val="9"/>
            <color indexed="81"/>
            <rFont val="Tahoma"/>
            <family val="2"/>
          </rPr>
          <t xml:space="preserve">Elisa Martinenghi:
</t>
        </r>
        <r>
          <rPr>
            <sz val="9"/>
            <color indexed="81"/>
            <rFont val="Tahoma"/>
            <family val="2"/>
          </rPr>
          <t xml:space="preserve">21/02/2023
22/03/2023
</t>
        </r>
      </text>
    </comment>
  </commentList>
</comments>
</file>

<file path=xl/comments4.xml><?xml version="1.0" encoding="utf-8"?>
<comments xmlns="http://schemas.openxmlformats.org/spreadsheetml/2006/main">
  <authors>
    <author>Elisa Martinenghi</author>
  </authors>
  <commentList>
    <comment ref="F6" authorId="0" shapeId="0">
      <text>
        <r>
          <rPr>
            <b/>
            <sz val="9"/>
            <color indexed="81"/>
            <rFont val="Tahoma"/>
            <family val="2"/>
          </rPr>
          <t>Elisa Martinenghi:</t>
        </r>
        <r>
          <rPr>
            <sz val="9"/>
            <color indexed="81"/>
            <rFont val="Tahoma"/>
            <family val="2"/>
          </rPr>
          <t xml:space="preserve">
scadenze:
16/02/2023
08/03/2023
09/03/2023
15/03/2023
22/03/2023
08/06/2023
</t>
        </r>
      </text>
    </comment>
  </commentList>
</comments>
</file>

<file path=xl/comments5.xml><?xml version="1.0" encoding="utf-8"?>
<comments xmlns="http://schemas.openxmlformats.org/spreadsheetml/2006/main">
  <authors>
    <author>Elisa Martinenghi</author>
  </authors>
  <commentList>
    <comment ref="F9" authorId="0" shapeId="0">
      <text>
        <r>
          <rPr>
            <sz val="9"/>
            <color rgb="FF000000"/>
            <rFont val="Tahoma"/>
            <family val="2"/>
          </rPr>
          <t xml:space="preserve">28-02-2023 
</t>
        </r>
        <r>
          <rPr>
            <sz val="9"/>
            <color rgb="FF000000"/>
            <rFont val="Tahoma"/>
            <family val="2"/>
          </rPr>
          <t xml:space="preserve">20-03-2023
</t>
        </r>
      </text>
    </comment>
    <comment ref="F10" authorId="0" shapeId="0">
      <text>
        <r>
          <rPr>
            <sz val="9"/>
            <color indexed="81"/>
            <rFont val="Tahoma"/>
            <family val="2"/>
          </rPr>
          <t>28-02-2023 
20-03-2023</t>
        </r>
        <r>
          <rPr>
            <sz val="9"/>
            <color indexed="81"/>
            <rFont val="Tahoma"/>
            <family val="2"/>
          </rPr>
          <t xml:space="preserve">
</t>
        </r>
      </text>
    </comment>
  </commentList>
</comments>
</file>

<file path=xl/comments6.xml><?xml version="1.0" encoding="utf-8"?>
<comments xmlns="http://schemas.openxmlformats.org/spreadsheetml/2006/main">
  <authors>
    <author>Elisa Martinenghi</author>
  </authors>
  <commentList>
    <comment ref="F6" authorId="0" shapeId="0">
      <text>
        <r>
          <rPr>
            <b/>
            <sz val="9"/>
            <color rgb="FF000000"/>
            <rFont val="Tahoma"/>
            <family val="2"/>
          </rPr>
          <t>1  scadenza</t>
        </r>
        <r>
          <rPr>
            <sz val="9"/>
            <color rgb="FF000000"/>
            <rFont val="Tahoma"/>
            <family val="2"/>
          </rPr>
          <t xml:space="preserve">: 21/11/22  </t>
        </r>
        <r>
          <rPr>
            <b/>
            <sz val="9"/>
            <color rgb="FF000000"/>
            <rFont val="Tahoma"/>
            <family val="2"/>
          </rPr>
          <t>SCADUTA</t>
        </r>
        <r>
          <rPr>
            <sz val="9"/>
            <color rgb="FF000000"/>
            <rFont val="Tahoma"/>
            <family val="2"/>
          </rPr>
          <t xml:space="preserve">
</t>
        </r>
        <r>
          <rPr>
            <b/>
            <sz val="9"/>
            <color rgb="FF000000"/>
            <rFont val="Tahoma"/>
            <family val="2"/>
          </rPr>
          <t>2 scadenza</t>
        </r>
        <r>
          <rPr>
            <sz val="9"/>
            <color rgb="FF000000"/>
            <rFont val="Tahoma"/>
            <family val="2"/>
          </rPr>
          <t xml:space="preserve">: 03/05/23
</t>
        </r>
      </text>
    </comment>
    <comment ref="F7" authorId="0" shapeId="0">
      <text>
        <r>
          <rPr>
            <b/>
            <sz val="9"/>
            <color rgb="FF000000"/>
            <rFont val="Tahoma"/>
            <family val="2"/>
          </rPr>
          <t>1  scadenza</t>
        </r>
        <r>
          <rPr>
            <sz val="9"/>
            <color rgb="FF000000"/>
            <rFont val="Tahoma"/>
            <family val="2"/>
          </rPr>
          <t xml:space="preserve">: 21/11/22  </t>
        </r>
        <r>
          <rPr>
            <b/>
            <sz val="9"/>
            <color rgb="FF000000"/>
            <rFont val="Tahoma"/>
            <family val="2"/>
          </rPr>
          <t>SCADUTA</t>
        </r>
        <r>
          <rPr>
            <sz val="9"/>
            <color rgb="FF000000"/>
            <rFont val="Tahoma"/>
            <family val="2"/>
          </rPr>
          <t xml:space="preserve">
</t>
        </r>
        <r>
          <rPr>
            <b/>
            <sz val="9"/>
            <color rgb="FF000000"/>
            <rFont val="Tahoma"/>
            <family val="2"/>
          </rPr>
          <t>2 scadenza</t>
        </r>
        <r>
          <rPr>
            <sz val="9"/>
            <color rgb="FF000000"/>
            <rFont val="Tahoma"/>
            <family val="2"/>
          </rPr>
          <t xml:space="preserve">: 03/05/23
</t>
        </r>
      </text>
    </comment>
    <comment ref="F18" authorId="0" shapeId="0">
      <text>
        <r>
          <rPr>
            <sz val="9"/>
            <color indexed="81"/>
            <rFont val="Tahoma"/>
            <family val="2"/>
          </rPr>
          <t xml:space="preserve">07/03/2023
09/03/2023
29/03/2023
20/04/2023
</t>
        </r>
      </text>
    </comment>
    <comment ref="F19"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07/02/2023
</t>
        </r>
        <r>
          <rPr>
            <sz val="9"/>
            <color rgb="FF000000"/>
            <rFont val="Tahoma"/>
            <family val="2"/>
          </rPr>
          <t xml:space="preserve">15/06/2023
</t>
        </r>
      </text>
    </comment>
    <comment ref="F20" authorId="0" shapeId="0">
      <text>
        <r>
          <rPr>
            <sz val="9"/>
            <color rgb="FF000000"/>
            <rFont val="Tahoma"/>
            <family val="2"/>
          </rPr>
          <t xml:space="preserve">14/03/2023
</t>
        </r>
        <r>
          <rPr>
            <sz val="9"/>
            <color rgb="FF000000"/>
            <rFont val="Tahoma"/>
            <family val="2"/>
          </rPr>
          <t xml:space="preserve">15/03/2023
</t>
        </r>
        <r>
          <rPr>
            <sz val="9"/>
            <color rgb="FF000000"/>
            <rFont val="Tahoma"/>
            <family val="2"/>
          </rPr>
          <t xml:space="preserve">30/03/2023
</t>
        </r>
        <r>
          <rPr>
            <sz val="9"/>
            <color rgb="FF000000"/>
            <rFont val="Tahoma"/>
            <family val="2"/>
          </rPr>
          <t xml:space="preserve">18/04/2023
</t>
        </r>
        <r>
          <rPr>
            <sz val="9"/>
            <color rgb="FF000000"/>
            <rFont val="Tahoma"/>
            <family val="2"/>
          </rPr>
          <t>20/04/2023</t>
        </r>
      </text>
    </comment>
    <comment ref="F21" authorId="0" shapeId="0">
      <text>
        <r>
          <rPr>
            <b/>
            <sz val="9"/>
            <color rgb="FF000000"/>
            <rFont val="Tahoma"/>
            <family val="2"/>
          </rPr>
          <t>Elisa Martinenghi:</t>
        </r>
        <r>
          <rPr>
            <sz val="9"/>
            <color rgb="FF000000"/>
            <rFont val="Tahoma"/>
            <family val="2"/>
          </rPr>
          <t xml:space="preserve">
</t>
        </r>
        <r>
          <rPr>
            <sz val="9"/>
            <color rgb="FF000000"/>
            <rFont val="Tahoma"/>
            <family val="2"/>
          </rPr>
          <t xml:space="preserve">14/03/2023
</t>
        </r>
        <r>
          <rPr>
            <sz val="9"/>
            <color rgb="FF000000"/>
            <rFont val="Tahoma"/>
            <family val="2"/>
          </rPr>
          <t xml:space="preserve">15/03/2023
</t>
        </r>
        <r>
          <rPr>
            <sz val="9"/>
            <color rgb="FF000000"/>
            <rFont val="Tahoma"/>
            <family val="2"/>
          </rPr>
          <t xml:space="preserve">30/03/2023
</t>
        </r>
        <r>
          <rPr>
            <sz val="9"/>
            <color rgb="FF000000"/>
            <rFont val="Tahoma"/>
            <family val="2"/>
          </rPr>
          <t xml:space="preserve">18/04/2023
</t>
        </r>
        <r>
          <rPr>
            <sz val="9"/>
            <color rgb="FF000000"/>
            <rFont val="Tahoma"/>
            <family val="2"/>
          </rPr>
          <t xml:space="preserve">20/04/2023
</t>
        </r>
        <r>
          <rPr>
            <sz val="9"/>
            <color rgb="FF000000"/>
            <rFont val="Tahoma"/>
            <family val="2"/>
          </rPr>
          <t xml:space="preserve">
</t>
        </r>
      </text>
    </comment>
    <comment ref="F23" authorId="0" shapeId="0">
      <text>
        <r>
          <rPr>
            <sz val="9"/>
            <color rgb="FF000000"/>
            <rFont val="Tahoma"/>
            <family val="2"/>
          </rPr>
          <t xml:space="preserve">
14/03/2023
23/03/2023
28/03/2023
12/04/2023
07/03/2024
20/04/2023
27/04/2023
21/09/2023
26/09/2023
</t>
        </r>
      </text>
    </comment>
    <comment ref="F24" authorId="0" shapeId="0">
      <text>
        <r>
          <rPr>
            <b/>
            <sz val="9"/>
            <color rgb="FF000000"/>
            <rFont val="Tahoma"/>
            <family val="2"/>
          </rPr>
          <t>Elisa Martinenghi:</t>
        </r>
        <r>
          <rPr>
            <sz val="9"/>
            <color rgb="FF000000"/>
            <rFont val="Tahoma"/>
            <family val="2"/>
          </rPr>
          <t xml:space="preserve">
14/03/2023
23/03/2023
28/03/2023
12/04/2023
07/03/2024
20/04/2023
27/04/2023
21/09/2023
26/09/2023
</t>
        </r>
      </text>
    </comment>
    <comment ref="F25" authorId="0" shapeId="0">
      <text>
        <r>
          <rPr>
            <sz val="9"/>
            <color rgb="FF000000"/>
            <rFont val="Tahoma"/>
            <family val="2"/>
          </rPr>
          <t xml:space="preserve">14/03/2023
12/04/2023
13/04/2023
19/09/2023
</t>
        </r>
      </text>
    </comment>
    <comment ref="F26" authorId="0" shapeId="0">
      <text>
        <r>
          <rPr>
            <b/>
            <sz val="9"/>
            <color rgb="FF000000"/>
            <rFont val="Tahoma"/>
            <family val="2"/>
          </rPr>
          <t>Elisa Martinenghi:</t>
        </r>
        <r>
          <rPr>
            <sz val="9"/>
            <color rgb="FF000000"/>
            <rFont val="Tahoma"/>
            <family val="2"/>
          </rPr>
          <t xml:space="preserve">
14/03/2023
12/04/2023
13/04/2023
19/09/2023
</t>
        </r>
      </text>
    </comment>
    <comment ref="F27" authorId="0" shapeId="0">
      <text>
        <r>
          <rPr>
            <b/>
            <sz val="9"/>
            <color rgb="FF000000"/>
            <rFont val="Tahoma"/>
            <family val="2"/>
          </rPr>
          <t>Elisa Martinenghi:</t>
        </r>
        <r>
          <rPr>
            <sz val="9"/>
            <color rgb="FF000000"/>
            <rFont val="Tahoma"/>
            <family val="2"/>
          </rPr>
          <t xml:space="preserve">
14/03/2023
12/04/2023
13/04/2023
19/09/2023
</t>
        </r>
      </text>
    </comment>
    <comment ref="F28" authorId="0" shapeId="0">
      <text>
        <r>
          <rPr>
            <b/>
            <sz val="9"/>
            <color rgb="FF000000"/>
            <rFont val="Tahoma"/>
            <family val="2"/>
          </rPr>
          <t>Elisa Martinenghi:</t>
        </r>
        <r>
          <rPr>
            <sz val="9"/>
            <color rgb="FF000000"/>
            <rFont val="Tahoma"/>
            <family val="2"/>
          </rPr>
          <t xml:space="preserve">
25/04/2023
20/09/2023
</t>
        </r>
      </text>
    </comment>
    <comment ref="F29" authorId="0" shapeId="0">
      <text>
        <r>
          <rPr>
            <b/>
            <sz val="9"/>
            <color rgb="FF000000"/>
            <rFont val="Tahoma"/>
            <family val="2"/>
          </rPr>
          <t>Elisa Martinenghi:</t>
        </r>
        <r>
          <rPr>
            <sz val="9"/>
            <color rgb="FF000000"/>
            <rFont val="Tahoma"/>
            <family val="2"/>
          </rPr>
          <t xml:space="preserve">
25/04/2023
20/09/2023
</t>
        </r>
      </text>
    </comment>
    <comment ref="F30" authorId="0" shapeId="0">
      <text>
        <r>
          <rPr>
            <b/>
            <sz val="9"/>
            <color rgb="FF000000"/>
            <rFont val="Tahoma"/>
            <family val="2"/>
          </rPr>
          <t>Elisa Martinenghi:</t>
        </r>
        <r>
          <rPr>
            <sz val="9"/>
            <color rgb="FF000000"/>
            <rFont val="Tahoma"/>
            <family val="2"/>
          </rPr>
          <t xml:space="preserve">
27/03/2023
31/03/2023
</t>
        </r>
      </text>
    </comment>
    <comment ref="F31" authorId="0" shapeId="0">
      <text>
        <r>
          <rPr>
            <b/>
            <sz val="9"/>
            <color rgb="FF000000"/>
            <rFont val="Tahoma"/>
            <family val="2"/>
          </rPr>
          <t>Elisa Martinenghi:</t>
        </r>
        <r>
          <rPr>
            <sz val="9"/>
            <color rgb="FF000000"/>
            <rFont val="Tahoma"/>
            <family val="2"/>
          </rPr>
          <t xml:space="preserve">
27/03/2023
31/03/2023
</t>
        </r>
      </text>
    </comment>
  </commentList>
</comments>
</file>

<file path=xl/comments7.xml><?xml version="1.0" encoding="utf-8"?>
<comments xmlns="http://schemas.openxmlformats.org/spreadsheetml/2006/main">
  <authors>
    <author>arian</author>
    <author>Elisa Martinenghi</author>
  </authors>
  <commentList>
    <comment ref="F6" authorId="0" shapeId="0">
      <text>
        <r>
          <rPr>
            <b/>
            <sz val="9"/>
            <color indexed="81"/>
            <rFont val="Tahoma"/>
            <family val="2"/>
          </rPr>
          <t>Scadenze:</t>
        </r>
        <r>
          <rPr>
            <sz val="9"/>
            <color indexed="81"/>
            <rFont val="Tahoma"/>
            <family val="2"/>
          </rPr>
          <t xml:space="preserve">
Supporto logistico, amministrativo e di segreteria relativo agli incarichi del funzionamento del sistema delle reti europee di riferimento, della rete eHealth e dello spazio europeo di dati sanitari: 22/12/2022 </t>
        </r>
        <r>
          <rPr>
            <b/>
            <sz val="9"/>
            <color indexed="81"/>
            <rFont val="Tahoma"/>
            <family val="2"/>
          </rPr>
          <t>SCADUTA</t>
        </r>
        <r>
          <rPr>
            <sz val="9"/>
            <color indexed="81"/>
            <rFont val="Tahoma"/>
            <family val="2"/>
          </rPr>
          <t xml:space="preserve">
Contratto di servizi per l'esecuzione di valutazioni indipendenti o analisi delle reti di riferimento europee e degli operatori sanitari: 22/12/2022 </t>
        </r>
        <r>
          <rPr>
            <b/>
            <sz val="9"/>
            <color indexed="81"/>
            <rFont val="Tahoma"/>
            <family val="2"/>
          </rPr>
          <t>SCADUTA</t>
        </r>
        <r>
          <rPr>
            <sz val="9"/>
            <color indexed="81"/>
            <rFont val="Tahoma"/>
            <family val="2"/>
          </rPr>
          <t xml:space="preserve">
Contratto di servizio per identificare gli ostacoli alla vaccinazione di natura fisica, pratica o amministrativa e sviluppare raccomandazioni: 4/03/2022</t>
        </r>
      </text>
    </comment>
    <comment ref="F7" authorId="1" shapeId="0">
      <text>
        <r>
          <rPr>
            <b/>
            <sz val="9"/>
            <color indexed="81"/>
            <rFont val="Tahoma"/>
            <family val="2"/>
          </rPr>
          <t>Elisa Martinenghi:</t>
        </r>
        <r>
          <rPr>
            <sz val="9"/>
            <color indexed="81"/>
            <rFont val="Tahoma"/>
            <family val="2"/>
          </rPr>
          <t xml:space="preserve">
07/02/2023
15/06/2023
</t>
        </r>
      </text>
    </comment>
    <comment ref="F8" authorId="1" shapeId="0">
      <text>
        <r>
          <rPr>
            <b/>
            <sz val="9"/>
            <color indexed="81"/>
            <rFont val="Tahoma"/>
            <family val="2"/>
          </rPr>
          <t>Elisa Martinenghi:</t>
        </r>
        <r>
          <rPr>
            <sz val="9"/>
            <color indexed="81"/>
            <rFont val="Tahoma"/>
            <family val="2"/>
          </rPr>
          <t xml:space="preserve">
07/02/2023
15/06/2023
</t>
        </r>
      </text>
    </comment>
    <comment ref="F9" authorId="1" shapeId="0">
      <text>
        <r>
          <rPr>
            <b/>
            <sz val="9"/>
            <color indexed="81"/>
            <rFont val="Tahoma"/>
            <family val="2"/>
          </rPr>
          <t>Elisa Martinenghi:</t>
        </r>
        <r>
          <rPr>
            <sz val="9"/>
            <color indexed="81"/>
            <rFont val="Tahoma"/>
            <family val="2"/>
          </rPr>
          <t xml:space="preserve">
13/04/2023
19/09/2023</t>
        </r>
      </text>
    </comment>
  </commentList>
</comments>
</file>

<file path=xl/comments8.xml><?xml version="1.0" encoding="utf-8"?>
<comments xmlns="http://schemas.openxmlformats.org/spreadsheetml/2006/main">
  <authors>
    <author>stefano</author>
    <author>Microsoft Office User</author>
    <author>Simona Ricci</author>
  </authors>
  <commentList>
    <comment ref="D360"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1" authorId="0" shapeId="0">
      <text>
        <r>
          <rPr>
            <b/>
            <sz val="9"/>
            <color indexed="81"/>
            <rFont val="Tahoma"/>
            <family val="2"/>
          </rPr>
          <t>Data di pubblicazione 18 06 2020</t>
        </r>
        <r>
          <rPr>
            <sz val="9"/>
            <color indexed="81"/>
            <rFont val="Tahoma"/>
            <family val="2"/>
          </rPr>
          <t xml:space="preserve">
</t>
        </r>
      </text>
    </comment>
    <comment ref="D362" authorId="0" shapeId="0">
      <text>
        <r>
          <rPr>
            <b/>
            <sz val="9"/>
            <color rgb="FF000000"/>
            <rFont val="Tahoma"/>
            <family val="2"/>
          </rPr>
          <t>Data di pubblicazione 22 06 2020</t>
        </r>
        <r>
          <rPr>
            <sz val="9"/>
            <color rgb="FF000000"/>
            <rFont val="Tahoma"/>
            <family val="2"/>
          </rPr>
          <t xml:space="preserve">
</t>
        </r>
      </text>
    </comment>
    <comment ref="D363" authorId="0" shapeId="0">
      <text>
        <r>
          <rPr>
            <b/>
            <sz val="9"/>
            <color indexed="81"/>
            <rFont val="Tahoma"/>
            <family val="2"/>
          </rPr>
          <t>Data di pubblicazione 22 06 2020</t>
        </r>
        <r>
          <rPr>
            <sz val="9"/>
            <color indexed="81"/>
            <rFont val="Tahoma"/>
            <family val="2"/>
          </rPr>
          <t xml:space="preserve">
</t>
        </r>
      </text>
    </comment>
    <comment ref="D364"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07 2020</t>
        </r>
      </text>
    </comment>
    <comment ref="D365"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21 08 2020</t>
        </r>
      </text>
    </comment>
    <comment ref="D366"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7"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16 07 2020</t>
        </r>
      </text>
    </comment>
    <comment ref="D368"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69"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23 07 2020</t>
        </r>
      </text>
    </comment>
    <comment ref="D370"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1"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11 09 2020</t>
        </r>
      </text>
    </comment>
    <comment ref="D373"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25 08 2020</t>
        </r>
      </text>
    </comment>
    <comment ref="D374"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31 08 2020</t>
        </r>
      </text>
    </comment>
    <comment ref="D378" authorId="0" shapeId="0">
      <text>
        <r>
          <rPr>
            <b/>
            <sz val="9"/>
            <color rgb="FF000000"/>
            <rFont val="Tahoma"/>
            <family val="2"/>
          </rPr>
          <t>Data di pubblicazione 16 07 2020</t>
        </r>
        <r>
          <rPr>
            <sz val="9"/>
            <color rgb="FF000000"/>
            <rFont val="Tahoma"/>
            <family val="2"/>
          </rPr>
          <t xml:space="preserve">
</t>
        </r>
        <r>
          <rPr>
            <sz val="9"/>
            <color rgb="FF000000"/>
            <rFont val="Tahoma"/>
            <family val="2"/>
          </rPr>
          <t>Data</t>
        </r>
        <r>
          <rPr>
            <b/>
            <sz val="9"/>
            <color rgb="FF000000"/>
            <rFont val="Tahoma"/>
            <family val="2"/>
          </rPr>
          <t xml:space="preserve"> di pubblicazione 04 09 2020</t>
        </r>
      </text>
    </comment>
    <comment ref="D37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14/10/2020</t>
        </r>
      </text>
    </comment>
    <comment ref="D38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15/10/2020</t>
        </r>
      </text>
    </comment>
    <comment ref="D381"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09/10/2020</t>
        </r>
      </text>
    </comment>
    <comment ref="D382"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16/10/2020</t>
        </r>
      </text>
    </comment>
    <comment ref="D383"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8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22/10/2020</t>
        </r>
      </text>
    </comment>
    <comment ref="D385"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19/11/2020</t>
        </r>
      </text>
    </comment>
    <comment ref="D386"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02/10/2020</t>
        </r>
      </text>
    </comment>
    <comment ref="D387"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pubblicazione:8/12/2020</t>
        </r>
      </text>
    </comment>
    <comment ref="D38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1/12/2020</t>
        </r>
      </text>
    </comment>
    <comment ref="D38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18/11/2020</t>
        </r>
      </text>
    </comment>
    <comment ref="D39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pubblicazione:25/12/2020</t>
        </r>
      </text>
    </comment>
    <comment ref="D391"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03/11/2020</t>
        </r>
      </text>
    </comment>
    <comment ref="D392"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 04/11/2020</t>
        </r>
      </text>
    </comment>
    <comment ref="D393" authorId="1" shapeId="0">
      <text>
        <r>
          <rPr>
            <sz val="10"/>
            <color rgb="FF000000"/>
            <rFont val="Tahoma"/>
            <family val="2"/>
          </rPr>
          <t xml:space="preserve">
</t>
        </r>
        <r>
          <rPr>
            <sz val="10"/>
            <color rgb="FF000000"/>
            <rFont val="Tahoma"/>
            <family val="2"/>
          </rPr>
          <t>Data di pubblicazione: 11/11/2020</t>
        </r>
      </text>
    </comment>
    <comment ref="D394"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pubblicazione:22/12/2020</t>
        </r>
      </text>
    </comment>
    <comment ref="D395"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pubblicazione:23/12/2020</t>
        </r>
      </text>
    </comment>
    <comment ref="D396"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pubblicazione:7/1/2021</t>
        </r>
      </text>
    </comment>
    <comment ref="D398"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399"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0" authorId="1" shapeId="0">
      <text>
        <r>
          <rPr>
            <b/>
            <sz val="10"/>
            <color rgb="FF000000"/>
            <rFont val="Tahoma"/>
            <family val="2"/>
          </rPr>
          <t>Microsoft Office User:</t>
        </r>
        <r>
          <rPr>
            <sz val="10"/>
            <color rgb="FF000000"/>
            <rFont val="Tahoma"/>
            <family val="2"/>
          </rPr>
          <t xml:space="preserve">
</t>
        </r>
        <r>
          <rPr>
            <sz val="10"/>
            <color rgb="FF000000"/>
            <rFont val="Tahoma"/>
            <family val="2"/>
          </rPr>
          <t>Data di pubblicazione:15/1/2021</t>
        </r>
      </text>
    </comment>
    <comment ref="D401" authorId="1" shapeId="0">
      <text>
        <r>
          <rPr>
            <sz val="10"/>
            <color rgb="FF000000"/>
            <rFont val="Tahoma"/>
            <family val="2"/>
          </rPr>
          <t>Data di pubblicazione:08/2/2021</t>
        </r>
      </text>
    </comment>
    <comment ref="D402" authorId="1" shapeId="0">
      <text>
        <r>
          <rPr>
            <sz val="10"/>
            <color rgb="FF000000"/>
            <rFont val="Tahoma"/>
            <family val="2"/>
          </rPr>
          <t>Data di pubblicazione:08/2/2021</t>
        </r>
      </text>
    </comment>
    <comment ref="D403" authorId="1" shapeId="0">
      <text>
        <r>
          <rPr>
            <sz val="10"/>
            <color rgb="FF000000"/>
            <rFont val="Tahoma"/>
            <family val="2"/>
          </rPr>
          <t>Data di pubblicazione:09/2/2021</t>
        </r>
      </text>
    </comment>
    <comment ref="D404" authorId="1" shapeId="0">
      <text>
        <r>
          <rPr>
            <sz val="10"/>
            <color rgb="FF000000"/>
            <rFont val="Tahoma"/>
            <family val="2"/>
          </rPr>
          <t>Data di pubblicazione:09/2/2021</t>
        </r>
      </text>
    </comment>
    <comment ref="D405" authorId="1" shapeId="0">
      <text>
        <r>
          <rPr>
            <sz val="10"/>
            <color rgb="FF000000"/>
            <rFont val="Tahoma"/>
            <family val="2"/>
          </rPr>
          <t>Data di pubblicazione:08/2/2021</t>
        </r>
      </text>
    </comment>
    <comment ref="D406" authorId="1" shapeId="0">
      <text>
        <r>
          <rPr>
            <sz val="10"/>
            <color rgb="FF000000"/>
            <rFont val="Tahoma"/>
            <family val="2"/>
          </rPr>
          <t>Data di pubblicazione:09/2/2021</t>
        </r>
      </text>
    </comment>
    <comment ref="D407" authorId="1" shapeId="0">
      <text>
        <r>
          <rPr>
            <sz val="10"/>
            <color rgb="FF000000"/>
            <rFont val="Tahoma"/>
            <family val="2"/>
          </rPr>
          <t>Data di pubblicazione:19/2/2021</t>
        </r>
      </text>
    </comment>
    <comment ref="D408" authorId="1" shapeId="0">
      <text>
        <r>
          <rPr>
            <sz val="10"/>
            <color rgb="FF000000"/>
            <rFont val="Tahoma"/>
            <family val="2"/>
          </rPr>
          <t>Data di pubblicazione:15/1/2021</t>
        </r>
      </text>
    </comment>
    <comment ref="D409" authorId="1" shapeId="0">
      <text>
        <r>
          <rPr>
            <sz val="10"/>
            <color rgb="FF000000"/>
            <rFont val="Tahoma"/>
            <family val="2"/>
          </rPr>
          <t>Data di pubblicazione:15/2/2021</t>
        </r>
      </text>
    </comment>
    <comment ref="D410" authorId="1" shapeId="0">
      <text>
        <r>
          <rPr>
            <sz val="10"/>
            <color rgb="FF000000"/>
            <rFont val="Tahoma"/>
            <family val="2"/>
          </rPr>
          <t>Data di pubblicazione:19/2/2021</t>
        </r>
      </text>
    </comment>
    <comment ref="D411" authorId="1" shapeId="0">
      <text>
        <r>
          <rPr>
            <sz val="10"/>
            <color rgb="FF000000"/>
            <rFont val="Tahoma"/>
            <family val="2"/>
          </rPr>
          <t>Data di pubblicazione:19/2/2021</t>
        </r>
      </text>
    </comment>
    <comment ref="D412" authorId="1" shapeId="0">
      <text>
        <r>
          <rPr>
            <sz val="10"/>
            <color rgb="FF000000"/>
            <rFont val="Tahoma"/>
            <family val="2"/>
          </rPr>
          <t>Data di pubblicazione:01/03/2021</t>
        </r>
      </text>
    </comment>
    <comment ref="D413" authorId="1" shapeId="0">
      <text>
        <r>
          <rPr>
            <sz val="10"/>
            <color rgb="FF000000"/>
            <rFont val="Tahoma"/>
            <family val="2"/>
          </rPr>
          <t>Data di pubblicazione:01/03/2021</t>
        </r>
      </text>
    </comment>
    <comment ref="D414" authorId="1" shapeId="0">
      <text>
        <r>
          <rPr>
            <sz val="10"/>
            <color rgb="FF000000"/>
            <rFont val="Tahoma"/>
            <family val="2"/>
          </rPr>
          <t>Data di pubblicazione:4/03/2021</t>
        </r>
      </text>
    </comment>
    <comment ref="D415" authorId="1" shapeId="0">
      <text>
        <r>
          <rPr>
            <sz val="10"/>
            <color rgb="FF000000"/>
            <rFont val="Tahoma"/>
            <family val="2"/>
          </rPr>
          <t>Data di pubblicazione:23/03/2021</t>
        </r>
      </text>
    </comment>
    <comment ref="D416" authorId="1" shapeId="0">
      <text>
        <r>
          <rPr>
            <sz val="10"/>
            <color rgb="FF000000"/>
            <rFont val="Tahoma"/>
            <family val="2"/>
          </rPr>
          <t>Data di pubblicazione:23/03/2021</t>
        </r>
      </text>
    </comment>
    <comment ref="D417" authorId="1" shapeId="0">
      <text>
        <r>
          <rPr>
            <sz val="10"/>
            <color rgb="FF000000"/>
            <rFont val="Tahoma"/>
            <family val="2"/>
          </rPr>
          <t>Data di pubblicazione:08/03/2021</t>
        </r>
      </text>
    </comment>
    <comment ref="D418" authorId="1" shapeId="0">
      <text>
        <r>
          <rPr>
            <sz val="10"/>
            <color rgb="FF000000"/>
            <rFont val="Tahoma"/>
            <family val="2"/>
          </rPr>
          <t>Data di pubblicazione:09/03/2021</t>
        </r>
      </text>
    </comment>
    <comment ref="D419" authorId="1" shapeId="0">
      <text>
        <r>
          <rPr>
            <sz val="10"/>
            <color rgb="FF000000"/>
            <rFont val="Tahoma"/>
            <family val="2"/>
          </rPr>
          <t>Data di pubblicazione:12/03/2021</t>
        </r>
      </text>
    </comment>
    <comment ref="D420" authorId="1" shapeId="0">
      <text>
        <r>
          <rPr>
            <sz val="10"/>
            <color rgb="FF000000"/>
            <rFont val="Tahoma"/>
            <family val="2"/>
          </rPr>
          <t>Data di pubblicazione:15/03/2021</t>
        </r>
      </text>
    </comment>
    <comment ref="D421" authorId="1" shapeId="0">
      <text>
        <r>
          <rPr>
            <sz val="10"/>
            <color rgb="FF000000"/>
            <rFont val="Tahoma"/>
            <family val="2"/>
          </rPr>
          <t>Data di pubblicazione:19/03/2021</t>
        </r>
      </text>
    </comment>
    <comment ref="D422" authorId="1" shapeId="0">
      <text>
        <r>
          <rPr>
            <sz val="10"/>
            <color rgb="FF000000"/>
            <rFont val="Tahoma"/>
            <family val="2"/>
          </rPr>
          <t>Data di pubblicazione:09/2/2021</t>
        </r>
      </text>
    </comment>
    <comment ref="D423" authorId="1" shapeId="0">
      <text>
        <r>
          <rPr>
            <sz val="10"/>
            <color rgb="FF000000"/>
            <rFont val="Tahoma"/>
            <family val="2"/>
          </rPr>
          <t>Data di pubblicazione:12/03/2021</t>
        </r>
      </text>
    </comment>
    <comment ref="D424" authorId="1" shapeId="0">
      <text>
        <r>
          <rPr>
            <sz val="10"/>
            <color rgb="FF000000"/>
            <rFont val="Tahoma"/>
            <family val="2"/>
          </rPr>
          <t>Data di pubblicazione:12/03/2021</t>
        </r>
      </text>
    </comment>
    <comment ref="D425" authorId="1" shapeId="0">
      <text>
        <r>
          <rPr>
            <sz val="10"/>
            <color rgb="FF000000"/>
            <rFont val="Tahoma"/>
            <family val="2"/>
          </rPr>
          <t>Data di pubblicazione:17/03/2021</t>
        </r>
      </text>
    </comment>
    <comment ref="D426" authorId="1" shapeId="0">
      <text>
        <r>
          <rPr>
            <sz val="10"/>
            <color rgb="FF000000"/>
            <rFont val="Tahoma"/>
            <family val="2"/>
          </rPr>
          <t>Data di pubblicazione:23/03/2021</t>
        </r>
      </text>
    </comment>
    <comment ref="D427" authorId="1" shapeId="0">
      <text>
        <r>
          <rPr>
            <sz val="10"/>
            <color rgb="FF000000"/>
            <rFont val="Tahoma"/>
            <family val="2"/>
          </rPr>
          <t>Data di pubblicazione:24/03/2021</t>
        </r>
      </text>
    </comment>
    <comment ref="D428" authorId="1" shapeId="0">
      <text>
        <r>
          <rPr>
            <sz val="10"/>
            <color rgb="FF000000"/>
            <rFont val="Tahoma"/>
            <family val="2"/>
          </rPr>
          <t>Data di pubblicazione:24/03/2021</t>
        </r>
      </text>
    </comment>
    <comment ref="D429" authorId="1" shapeId="0">
      <text>
        <r>
          <rPr>
            <sz val="10"/>
            <color rgb="FF000000"/>
            <rFont val="Tahoma"/>
            <family val="2"/>
          </rPr>
          <t>Data di pubblicazione:30/03/2021</t>
        </r>
      </text>
    </comment>
    <comment ref="D430" authorId="1" shapeId="0">
      <text>
        <r>
          <rPr>
            <sz val="10"/>
            <color rgb="FF000000"/>
            <rFont val="Tahoma"/>
            <family val="2"/>
          </rPr>
          <t>Data di pubblicazione:30/03/2021</t>
        </r>
      </text>
    </comment>
    <comment ref="D431" authorId="1" shapeId="0">
      <text>
        <r>
          <rPr>
            <sz val="10"/>
            <color rgb="FF000000"/>
            <rFont val="Tahoma"/>
            <family val="2"/>
          </rPr>
          <t>Data di pubblicazione:30/03/2021</t>
        </r>
      </text>
    </comment>
    <comment ref="D432" authorId="1" shapeId="0">
      <text>
        <r>
          <rPr>
            <sz val="10"/>
            <color rgb="FF000000"/>
            <rFont val="Tahoma"/>
            <family val="2"/>
          </rPr>
          <t>Data di pubblicazione:30/03/2021</t>
        </r>
      </text>
    </comment>
    <comment ref="D433" authorId="1" shapeId="0">
      <text>
        <r>
          <rPr>
            <sz val="10"/>
            <color rgb="FF000000"/>
            <rFont val="Tahoma"/>
            <family val="2"/>
          </rPr>
          <t>Data di pubblicazione:31/03/2021</t>
        </r>
      </text>
    </comment>
    <comment ref="D434" authorId="1" shapeId="0">
      <text>
        <r>
          <rPr>
            <sz val="10"/>
            <color rgb="FF000000"/>
            <rFont val="Tahoma"/>
            <family val="2"/>
          </rPr>
          <t>Data di pubblicazione:1/04/2021</t>
        </r>
      </text>
    </comment>
    <comment ref="D435" authorId="1" shapeId="0">
      <text>
        <r>
          <rPr>
            <sz val="10"/>
            <color rgb="FF000000"/>
            <rFont val="Tahoma"/>
            <family val="2"/>
          </rPr>
          <t>Data di pubblicazione:1/04/2021</t>
        </r>
      </text>
    </comment>
    <comment ref="D436" authorId="1" shapeId="0">
      <text>
        <r>
          <rPr>
            <sz val="10"/>
            <color rgb="FF000000"/>
            <rFont val="Tahoma"/>
            <family val="2"/>
          </rPr>
          <t>Data di pubblicazione:7/04/2021</t>
        </r>
      </text>
    </comment>
    <comment ref="D437" authorId="1" shapeId="0">
      <text>
        <r>
          <rPr>
            <sz val="10"/>
            <color rgb="FF000000"/>
            <rFont val="Tahoma"/>
            <family val="2"/>
          </rPr>
          <t>Data di pubblicazione:13/04/2021</t>
        </r>
      </text>
    </comment>
    <comment ref="D438" authorId="1" shapeId="0">
      <text>
        <r>
          <rPr>
            <sz val="10"/>
            <color rgb="FF000000"/>
            <rFont val="Tahoma"/>
            <family val="2"/>
          </rPr>
          <t>Data di pubblicazione:13/04/2021</t>
        </r>
      </text>
    </comment>
    <comment ref="D439" authorId="1" shapeId="0">
      <text>
        <r>
          <rPr>
            <sz val="10"/>
            <color rgb="FF000000"/>
            <rFont val="Tahoma"/>
            <family val="2"/>
          </rPr>
          <t>Data di pubblicazione:31/03/2021</t>
        </r>
      </text>
    </comment>
    <comment ref="D440" authorId="1" shapeId="0">
      <text>
        <r>
          <rPr>
            <sz val="10"/>
            <color rgb="FF000000"/>
            <rFont val="Tahoma"/>
            <family val="2"/>
          </rPr>
          <t>Data di pubblicazione:29/03/2021</t>
        </r>
      </text>
    </comment>
    <comment ref="D441" authorId="1" shapeId="0">
      <text>
        <r>
          <rPr>
            <sz val="10"/>
            <color rgb="FF000000"/>
            <rFont val="Tahoma"/>
            <family val="2"/>
          </rPr>
          <t>Data di pubblicazione:15/04/2021</t>
        </r>
      </text>
    </comment>
    <comment ref="D442" authorId="1" shapeId="0">
      <text>
        <r>
          <rPr>
            <sz val="10"/>
            <color rgb="FF000000"/>
            <rFont val="Tahoma"/>
            <family val="2"/>
          </rPr>
          <t>Data di pubblicazione:22/03/2021</t>
        </r>
      </text>
    </comment>
    <comment ref="D443" authorId="1" shapeId="0">
      <text>
        <r>
          <rPr>
            <sz val="10"/>
            <color rgb="FF000000"/>
            <rFont val="Tahoma"/>
            <family val="2"/>
          </rPr>
          <t>Data di pubblicazione:20/04/2021</t>
        </r>
      </text>
    </comment>
    <comment ref="D444" authorId="1" shapeId="0">
      <text>
        <r>
          <rPr>
            <sz val="10"/>
            <color rgb="FF000000"/>
            <rFont val="Tahoma"/>
            <family val="2"/>
          </rPr>
          <t>Data di pubblicazione:22/04/2021</t>
        </r>
      </text>
    </comment>
    <comment ref="D445" authorId="1" shapeId="0">
      <text>
        <r>
          <rPr>
            <sz val="10"/>
            <color rgb="FF000000"/>
            <rFont val="Tahoma"/>
            <family val="2"/>
          </rPr>
          <t>Data di pubblicazione:20/04/2021</t>
        </r>
      </text>
    </comment>
    <comment ref="D446" authorId="1" shapeId="0">
      <text>
        <r>
          <rPr>
            <sz val="10"/>
            <color rgb="FF000000"/>
            <rFont val="Tahoma"/>
            <family val="2"/>
          </rPr>
          <t>Data di pubblicazione:10/03/2021</t>
        </r>
      </text>
    </comment>
    <comment ref="D447" authorId="1" shapeId="0">
      <text>
        <r>
          <rPr>
            <sz val="10"/>
            <color rgb="FF000000"/>
            <rFont val="Tahoma"/>
            <family val="2"/>
          </rPr>
          <t>Data di pubblicazione:23/04/2021</t>
        </r>
      </text>
    </comment>
    <comment ref="D448" authorId="1" shapeId="0">
      <text>
        <r>
          <rPr>
            <sz val="10"/>
            <color rgb="FF000000"/>
            <rFont val="Tahoma"/>
            <family val="2"/>
          </rPr>
          <t>Data di pubblicazione:7/05/2021</t>
        </r>
      </text>
    </comment>
    <comment ref="D449" authorId="1" shapeId="0">
      <text>
        <r>
          <rPr>
            <sz val="10"/>
            <color rgb="FF000000"/>
            <rFont val="Tahoma"/>
            <family val="2"/>
          </rPr>
          <t>Data di pubblicazione:5/05/2021</t>
        </r>
      </text>
    </comment>
    <comment ref="D450" authorId="1" shapeId="0">
      <text>
        <r>
          <rPr>
            <sz val="10"/>
            <color rgb="FF000000"/>
            <rFont val="Tahoma"/>
            <family val="2"/>
          </rPr>
          <t>Data di pubblicazione:7/05/2021</t>
        </r>
      </text>
    </comment>
    <comment ref="D451" authorId="1" shapeId="0">
      <text>
        <r>
          <rPr>
            <sz val="10"/>
            <color rgb="FF000000"/>
            <rFont val="Tahoma"/>
            <family val="2"/>
          </rPr>
          <t>Data di pubblicazione:7/05/2021</t>
        </r>
      </text>
    </comment>
    <comment ref="D452" authorId="1" shapeId="0">
      <text>
        <r>
          <rPr>
            <sz val="10"/>
            <color rgb="FF000000"/>
            <rFont val="Tahoma"/>
            <family val="2"/>
          </rPr>
          <t>Data di pubblicazione:24/03/2021</t>
        </r>
      </text>
    </comment>
    <comment ref="D453" authorId="1" shapeId="0">
      <text>
        <r>
          <rPr>
            <sz val="10"/>
            <color rgb="FF000000"/>
            <rFont val="Tahoma"/>
            <family val="2"/>
          </rPr>
          <t>Data di pubblicazione:27/05/2021</t>
        </r>
      </text>
    </comment>
    <comment ref="D454" authorId="1" shapeId="0">
      <text>
        <r>
          <rPr>
            <sz val="10"/>
            <color rgb="FF000000"/>
            <rFont val="Tahoma"/>
            <family val="2"/>
          </rPr>
          <t>Data di pubblicazione:18/05/2021</t>
        </r>
      </text>
    </comment>
    <comment ref="D455" authorId="1" shapeId="0">
      <text>
        <r>
          <rPr>
            <sz val="10"/>
            <color rgb="FF000000"/>
            <rFont val="Tahoma"/>
            <family val="2"/>
          </rPr>
          <t>Data di pubblicazione:18/05/2021</t>
        </r>
      </text>
    </comment>
    <comment ref="D456" authorId="1" shapeId="0">
      <text>
        <r>
          <rPr>
            <sz val="10"/>
            <color rgb="FF000000"/>
            <rFont val="Tahoma"/>
            <family val="2"/>
          </rPr>
          <t>Data di pubblicazione:27/05/2021</t>
        </r>
      </text>
    </comment>
    <comment ref="D457" authorId="1" shapeId="0">
      <text>
        <r>
          <rPr>
            <b/>
            <sz val="10"/>
            <color rgb="FF000000"/>
            <rFont val="Tahoma"/>
            <family val="2"/>
          </rPr>
          <t>Data di pubblicazione:</t>
        </r>
        <r>
          <rPr>
            <sz val="10"/>
            <color rgb="FF000000"/>
            <rFont val="Tahoma"/>
            <family val="2"/>
          </rPr>
          <t xml:space="preserve">
28/05/2021</t>
        </r>
      </text>
    </comment>
    <comment ref="D458" authorId="1" shapeId="0">
      <text>
        <r>
          <rPr>
            <b/>
            <sz val="10"/>
            <color rgb="FF000000"/>
            <rFont val="Tahoma"/>
            <family val="2"/>
          </rPr>
          <t>Data di pubblicazione:</t>
        </r>
        <r>
          <rPr>
            <sz val="10"/>
            <color rgb="FF000000"/>
            <rFont val="Tahoma"/>
            <family val="2"/>
          </rPr>
          <t xml:space="preserve">
07/06/2021</t>
        </r>
      </text>
    </comment>
    <comment ref="D459" authorId="1" shapeId="0">
      <text>
        <r>
          <rPr>
            <b/>
            <sz val="10"/>
            <color rgb="FF000000"/>
            <rFont val="Tahoma"/>
            <family val="2"/>
          </rPr>
          <t>Data di pubblicazione:</t>
        </r>
        <r>
          <rPr>
            <sz val="10"/>
            <color rgb="FF000000"/>
            <rFont val="Tahoma"/>
            <family val="2"/>
          </rPr>
          <t xml:space="preserve">
10/06/2021</t>
        </r>
      </text>
    </comment>
    <comment ref="D460" authorId="1" shapeId="0">
      <text>
        <r>
          <rPr>
            <sz val="10"/>
            <color rgb="FF000000"/>
            <rFont val="Tahoma"/>
            <family val="2"/>
          </rPr>
          <t>Data di pubblicazione:28/04/2021</t>
        </r>
      </text>
    </comment>
    <comment ref="D461" authorId="1" shapeId="0">
      <text>
        <r>
          <rPr>
            <sz val="10"/>
            <color rgb="FF000000"/>
            <rFont val="Tahoma"/>
            <family val="2"/>
          </rPr>
          <t>Data di pubblicazione:29/04/2021</t>
        </r>
      </text>
    </comment>
    <comment ref="D462" authorId="1" shapeId="0">
      <text>
        <r>
          <rPr>
            <b/>
            <sz val="10"/>
            <color rgb="FF000000"/>
            <rFont val="Tahoma"/>
            <family val="2"/>
          </rPr>
          <t>Data di pubblicazione:</t>
        </r>
        <r>
          <rPr>
            <sz val="10"/>
            <color rgb="FF000000"/>
            <rFont val="Tahoma"/>
            <family val="2"/>
          </rPr>
          <t xml:space="preserve">
10/06/2021</t>
        </r>
      </text>
    </comment>
    <comment ref="D463" authorId="1" shapeId="0">
      <text>
        <r>
          <rPr>
            <b/>
            <sz val="10"/>
            <color rgb="FF000000"/>
            <rFont val="Tahoma"/>
            <family val="2"/>
          </rPr>
          <t>Data di pubblicazione:</t>
        </r>
        <r>
          <rPr>
            <sz val="10"/>
            <color rgb="FF000000"/>
            <rFont val="Tahoma"/>
            <family val="2"/>
          </rPr>
          <t xml:space="preserve">
15/06/2021</t>
        </r>
      </text>
    </comment>
    <comment ref="D464" authorId="1" shapeId="0">
      <text>
        <r>
          <rPr>
            <sz val="10"/>
            <color rgb="FF000000"/>
            <rFont val="Tahoma"/>
            <family val="2"/>
          </rPr>
          <t>Data di pubblicazione:1/05/2021</t>
        </r>
      </text>
    </comment>
    <comment ref="D465" authorId="1" shapeId="0">
      <text>
        <r>
          <rPr>
            <sz val="10"/>
            <color rgb="FF000000"/>
            <rFont val="Tahoma"/>
            <family val="2"/>
          </rPr>
          <t>Data di pubblicazione:5/05/2021</t>
        </r>
      </text>
    </comment>
    <comment ref="D466" authorId="1" shapeId="0">
      <text>
        <r>
          <rPr>
            <sz val="10"/>
            <color rgb="FF000000"/>
            <rFont val="Tahoma"/>
            <family val="2"/>
          </rPr>
          <t>Data di pubblicazione:18/05/2021</t>
        </r>
      </text>
    </comment>
    <comment ref="D467" authorId="1" shapeId="0">
      <text>
        <r>
          <rPr>
            <sz val="10"/>
            <color rgb="FF000000"/>
            <rFont val="Tahoma"/>
            <family val="2"/>
          </rPr>
          <t>Data di pubblicazione:21/05/2021</t>
        </r>
      </text>
    </comment>
    <comment ref="D468" authorId="1" shapeId="0">
      <text>
        <r>
          <rPr>
            <sz val="10"/>
            <color rgb="FF000000"/>
            <rFont val="Tahoma"/>
            <family val="2"/>
          </rPr>
          <t>Data di pubblicazione:25/05/2021</t>
        </r>
      </text>
    </comment>
    <comment ref="D469" authorId="1" shapeId="0">
      <text>
        <r>
          <rPr>
            <b/>
            <sz val="10"/>
            <color rgb="FF000000"/>
            <rFont val="Tahoma"/>
            <family val="2"/>
          </rPr>
          <t>Data di pubblicazione:</t>
        </r>
        <r>
          <rPr>
            <sz val="10"/>
            <color rgb="FF000000"/>
            <rFont val="Tahoma"/>
            <family val="2"/>
          </rPr>
          <t xml:space="preserve">
31/05/2021</t>
        </r>
      </text>
    </comment>
    <comment ref="D470" authorId="1" shapeId="0">
      <text>
        <r>
          <rPr>
            <b/>
            <sz val="10"/>
            <color rgb="FF000000"/>
            <rFont val="Tahoma"/>
            <family val="2"/>
          </rPr>
          <t>Data di pubblicazione:</t>
        </r>
        <r>
          <rPr>
            <sz val="10"/>
            <color rgb="FF000000"/>
            <rFont val="Tahoma"/>
            <family val="2"/>
          </rPr>
          <t xml:space="preserve">
04/06/2021</t>
        </r>
      </text>
    </comment>
    <comment ref="D471" authorId="1" shapeId="0">
      <text>
        <r>
          <rPr>
            <b/>
            <sz val="10"/>
            <color rgb="FF000000"/>
            <rFont val="Tahoma"/>
            <family val="2"/>
          </rPr>
          <t>Data di pubblicazione:</t>
        </r>
        <r>
          <rPr>
            <sz val="10"/>
            <color rgb="FF000000"/>
            <rFont val="Tahoma"/>
            <family val="2"/>
          </rPr>
          <t xml:space="preserve">
08/06/2021</t>
        </r>
      </text>
    </comment>
    <comment ref="D472" authorId="1" shapeId="0">
      <text>
        <r>
          <rPr>
            <b/>
            <sz val="10"/>
            <color rgb="FF000000"/>
            <rFont val="Tahoma"/>
            <family val="2"/>
          </rPr>
          <t>Data di pubblicazione:</t>
        </r>
        <r>
          <rPr>
            <sz val="10"/>
            <color rgb="FF000000"/>
            <rFont val="Tahoma"/>
            <family val="2"/>
          </rPr>
          <t xml:space="preserve">
14/06/2021</t>
        </r>
      </text>
    </comment>
    <comment ref="D473" authorId="1" shapeId="0">
      <text>
        <r>
          <rPr>
            <b/>
            <sz val="10"/>
            <color rgb="FF000000"/>
            <rFont val="Tahoma"/>
            <family val="2"/>
          </rPr>
          <t>Data di pubblicazione:</t>
        </r>
        <r>
          <rPr>
            <sz val="10"/>
            <color rgb="FF000000"/>
            <rFont val="Tahoma"/>
            <family val="2"/>
          </rPr>
          <t xml:space="preserve">
24/06/2021</t>
        </r>
      </text>
    </comment>
    <comment ref="D474" authorId="1" shapeId="0">
      <text>
        <r>
          <rPr>
            <b/>
            <sz val="10"/>
            <color rgb="FF000000"/>
            <rFont val="Tahoma"/>
            <family val="2"/>
          </rPr>
          <t>Data di pubblicazione:</t>
        </r>
        <r>
          <rPr>
            <sz val="10"/>
            <color rgb="FF000000"/>
            <rFont val="Tahoma"/>
            <family val="2"/>
          </rPr>
          <t xml:space="preserve">
30/06/2021</t>
        </r>
      </text>
    </comment>
    <comment ref="D475" authorId="1" shapeId="0">
      <text>
        <r>
          <rPr>
            <b/>
            <sz val="10"/>
            <color rgb="FF000000"/>
            <rFont val="Tahoma"/>
            <family val="2"/>
          </rPr>
          <t>Data di pubblicazione:</t>
        </r>
        <r>
          <rPr>
            <sz val="10"/>
            <color rgb="FF000000"/>
            <rFont val="Tahoma"/>
            <family val="2"/>
          </rPr>
          <t xml:space="preserve">
08/07/2021</t>
        </r>
      </text>
    </comment>
    <comment ref="D476" authorId="1" shapeId="0">
      <text>
        <r>
          <rPr>
            <b/>
            <sz val="10"/>
            <color rgb="FF000000"/>
            <rFont val="Tahoma"/>
            <family val="2"/>
          </rPr>
          <t>Data di pubblicazione:</t>
        </r>
        <r>
          <rPr>
            <sz val="10"/>
            <color rgb="FF000000"/>
            <rFont val="Tahoma"/>
            <family val="2"/>
          </rPr>
          <t xml:space="preserve">
29/06/2021</t>
        </r>
      </text>
    </comment>
    <comment ref="D477" authorId="1" shapeId="0">
      <text>
        <r>
          <rPr>
            <b/>
            <sz val="10"/>
            <color rgb="FF000000"/>
            <rFont val="Tahoma"/>
            <family val="2"/>
          </rPr>
          <t>Data di pubblicazione:</t>
        </r>
        <r>
          <rPr>
            <sz val="10"/>
            <color rgb="FF000000"/>
            <rFont val="Tahoma"/>
            <family val="2"/>
          </rPr>
          <t xml:space="preserve">
15/06/2021</t>
        </r>
      </text>
    </comment>
    <comment ref="D478" authorId="1" shapeId="0">
      <text>
        <r>
          <rPr>
            <b/>
            <sz val="10"/>
            <color rgb="FF000000"/>
            <rFont val="Tahoma"/>
            <family val="2"/>
          </rPr>
          <t>Data di pubblicazione:</t>
        </r>
        <r>
          <rPr>
            <sz val="10"/>
            <color rgb="FF000000"/>
            <rFont val="Tahoma"/>
            <family val="2"/>
          </rPr>
          <t xml:space="preserve">
15/06/2021</t>
        </r>
      </text>
    </comment>
    <comment ref="D479" authorId="1" shapeId="0">
      <text>
        <r>
          <rPr>
            <b/>
            <sz val="10"/>
            <color rgb="FF000000"/>
            <rFont val="Tahoma"/>
            <family val="2"/>
          </rPr>
          <t>Data di pubblicazione:</t>
        </r>
        <r>
          <rPr>
            <sz val="10"/>
            <color rgb="FF000000"/>
            <rFont val="Tahoma"/>
            <family val="2"/>
          </rPr>
          <t xml:space="preserve">
15/06/2021</t>
        </r>
      </text>
    </comment>
    <comment ref="D480" authorId="1" shapeId="0">
      <text>
        <r>
          <rPr>
            <b/>
            <sz val="10"/>
            <color rgb="FF000000"/>
            <rFont val="Tahoma"/>
            <family val="2"/>
          </rPr>
          <t>Data di pubblicazione:</t>
        </r>
        <r>
          <rPr>
            <sz val="10"/>
            <color rgb="FF000000"/>
            <rFont val="Tahoma"/>
            <family val="2"/>
          </rPr>
          <t xml:space="preserve">
28/07/2021</t>
        </r>
      </text>
    </comment>
    <comment ref="D481" authorId="1" shapeId="0">
      <text>
        <r>
          <rPr>
            <b/>
            <sz val="10"/>
            <color rgb="FF000000"/>
            <rFont val="Tahoma"/>
            <family val="2"/>
          </rPr>
          <t>Data di pubblicazione:</t>
        </r>
        <r>
          <rPr>
            <sz val="10"/>
            <color rgb="FF000000"/>
            <rFont val="Tahoma"/>
            <family val="2"/>
          </rPr>
          <t xml:space="preserve">
27/07/2021</t>
        </r>
      </text>
    </comment>
    <comment ref="D482" authorId="1" shapeId="0">
      <text>
        <r>
          <rPr>
            <b/>
            <sz val="10"/>
            <color rgb="FF000000"/>
            <rFont val="Tahoma"/>
            <family val="2"/>
          </rPr>
          <t>Data di pubblicazione:</t>
        </r>
        <r>
          <rPr>
            <sz val="10"/>
            <color rgb="FF000000"/>
            <rFont val="Tahoma"/>
            <family val="2"/>
          </rPr>
          <t xml:space="preserve">
09/07/2021</t>
        </r>
      </text>
    </comment>
    <comment ref="D484" authorId="1" shapeId="0">
      <text>
        <r>
          <rPr>
            <b/>
            <sz val="10"/>
            <color rgb="FF000000"/>
            <rFont val="Tahoma"/>
            <family val="2"/>
          </rPr>
          <t>Data di pubblicazione:</t>
        </r>
        <r>
          <rPr>
            <sz val="10"/>
            <color rgb="FF000000"/>
            <rFont val="Tahoma"/>
            <family val="2"/>
          </rPr>
          <t xml:space="preserve">
28/07/2021</t>
        </r>
      </text>
    </comment>
    <comment ref="D515" authorId="2" shapeId="0">
      <text>
        <r>
          <rPr>
            <b/>
            <sz val="9"/>
            <color indexed="81"/>
            <rFont val="Tahoma"/>
            <family val="2"/>
          </rPr>
          <t>Simona Ricci:</t>
        </r>
        <r>
          <rPr>
            <sz val="9"/>
            <color indexed="81"/>
            <rFont val="Tahoma"/>
            <family val="2"/>
          </rPr>
          <t xml:space="preserve">
scadenza estesa</t>
        </r>
      </text>
    </comment>
    <comment ref="D534" authorId="2" shapeId="0">
      <text>
        <r>
          <rPr>
            <b/>
            <sz val="9"/>
            <color indexed="81"/>
            <rFont val="Tahoma"/>
            <family val="2"/>
          </rPr>
          <t>Simona Ricci:</t>
        </r>
        <r>
          <rPr>
            <sz val="9"/>
            <color indexed="81"/>
            <rFont val="Tahoma"/>
            <family val="2"/>
          </rPr>
          <t xml:space="preserve">
SCADENZA ESTESA</t>
        </r>
      </text>
    </comment>
    <comment ref="D538" authorId="2" shapeId="0">
      <text>
        <r>
          <rPr>
            <b/>
            <sz val="9"/>
            <color indexed="81"/>
            <rFont val="Tahoma"/>
            <family val="2"/>
          </rPr>
          <t>Simona Ricci:</t>
        </r>
        <r>
          <rPr>
            <sz val="9"/>
            <color indexed="81"/>
            <rFont val="Tahoma"/>
            <family val="2"/>
          </rPr>
          <t xml:space="preserve">
SCADENZA ESTESA
</t>
        </r>
      </text>
    </comment>
    <comment ref="D542" authorId="2" shapeId="0">
      <text>
        <r>
          <rPr>
            <b/>
            <sz val="9"/>
            <color indexed="81"/>
            <rFont val="Tahoma"/>
            <family val="2"/>
          </rPr>
          <t>Simona Ricci:</t>
        </r>
        <r>
          <rPr>
            <sz val="9"/>
            <color indexed="81"/>
            <rFont val="Tahoma"/>
            <family val="2"/>
          </rPr>
          <t xml:space="preserve">
scadenza estesa
</t>
        </r>
      </text>
    </comment>
    <comment ref="D548" authorId="2" shapeId="0">
      <text>
        <r>
          <rPr>
            <b/>
            <sz val="9"/>
            <color indexed="81"/>
            <rFont val="Tahoma"/>
            <family val="2"/>
          </rPr>
          <t>Simona Ricci:</t>
        </r>
        <r>
          <rPr>
            <sz val="9"/>
            <color indexed="81"/>
            <rFont val="Tahoma"/>
            <family val="2"/>
          </rPr>
          <t xml:space="preserve">
SCADENZA ESTESA</t>
        </r>
      </text>
    </comment>
    <comment ref="D554" authorId="2" shapeId="0">
      <text>
        <r>
          <rPr>
            <b/>
            <sz val="9"/>
            <color indexed="81"/>
            <rFont val="Tahoma"/>
            <family val="2"/>
          </rPr>
          <t>Simona Ricci:</t>
        </r>
        <r>
          <rPr>
            <sz val="9"/>
            <color indexed="81"/>
            <rFont val="Tahoma"/>
            <family val="2"/>
          </rPr>
          <t xml:space="preserve">
scadenza estesa</t>
        </r>
      </text>
    </comment>
    <comment ref="D561" authorId="2" shapeId="0">
      <text>
        <r>
          <rPr>
            <b/>
            <sz val="9"/>
            <color indexed="81"/>
            <rFont val="Tahoma"/>
            <family val="2"/>
          </rPr>
          <t>Simona Ricci:</t>
        </r>
        <r>
          <rPr>
            <sz val="9"/>
            <color indexed="81"/>
            <rFont val="Tahoma"/>
            <family val="2"/>
          </rPr>
          <t xml:space="preserve">
SCADENZA ESTESA</t>
        </r>
      </text>
    </comment>
    <comment ref="D564" authorId="2" shapeId="0">
      <text>
        <r>
          <rPr>
            <b/>
            <sz val="9"/>
            <color indexed="81"/>
            <rFont val="Tahoma"/>
            <family val="2"/>
          </rPr>
          <t>Simona Ricci:</t>
        </r>
        <r>
          <rPr>
            <sz val="9"/>
            <color indexed="81"/>
            <rFont val="Tahoma"/>
            <family val="2"/>
          </rPr>
          <t xml:space="preserve">
scadenza estesa</t>
        </r>
      </text>
    </comment>
  </commentList>
</comments>
</file>

<file path=xl/comments9.xml><?xml version="1.0" encoding="utf-8"?>
<comments xmlns="http://schemas.openxmlformats.org/spreadsheetml/2006/main">
  <authors>
    <author>Stefano Dessi</author>
    <author>stefano</author>
  </authors>
  <commentList>
    <comment ref="D10" authorId="0" shapeId="0">
      <text>
        <r>
          <rPr>
            <b/>
            <sz val="9"/>
            <color indexed="81"/>
            <rFont val="Tahoma"/>
            <family val="2"/>
          </rPr>
          <t>3 topic: 
- Blue Labs
- Blue Careers
- Blue Economy</t>
        </r>
        <r>
          <rPr>
            <sz val="9"/>
            <color indexed="81"/>
            <rFont val="Tahoma"/>
            <family val="2"/>
          </rPr>
          <t xml:space="preserve">
</t>
        </r>
      </text>
    </comment>
    <comment ref="D29" authorId="1" shapeId="0">
      <text>
        <r>
          <rPr>
            <b/>
            <sz val="9"/>
            <color rgb="FF000000"/>
            <rFont val="Tahoma"/>
            <family val="2"/>
          </rPr>
          <t>Data di pubblicazione 30 07 2020</t>
        </r>
        <r>
          <rPr>
            <sz val="9"/>
            <color rgb="FF000000"/>
            <rFont val="Tahoma"/>
            <family val="2"/>
          </rPr>
          <t xml:space="preserve">
</t>
        </r>
      </text>
    </comment>
    <comment ref="D30" authorId="1" shapeId="0">
      <text>
        <r>
          <rPr>
            <b/>
            <sz val="9"/>
            <color rgb="FF000000"/>
            <rFont val="Tahoma"/>
            <family val="2"/>
          </rPr>
          <t>Data di pubblicazione 09 06 2020</t>
        </r>
        <r>
          <rPr>
            <sz val="9"/>
            <color rgb="FF000000"/>
            <rFont val="Tahoma"/>
            <family val="2"/>
          </rPr>
          <t xml:space="preserve">
</t>
        </r>
      </text>
    </comment>
    <comment ref="D31" authorId="1" shapeId="0">
      <text>
        <r>
          <rPr>
            <b/>
            <sz val="9"/>
            <color rgb="FF000000"/>
            <rFont val="Tahoma"/>
            <family val="2"/>
          </rPr>
          <t>Data di pubblicazione 09 06 2020</t>
        </r>
        <r>
          <rPr>
            <sz val="9"/>
            <color rgb="FF000000"/>
            <rFont val="Tahoma"/>
            <family val="2"/>
          </rPr>
          <t xml:space="preserve">
</t>
        </r>
      </text>
    </comment>
    <comment ref="D32" authorId="1" shapeId="0">
      <text>
        <r>
          <rPr>
            <b/>
            <sz val="9"/>
            <color rgb="FF000000"/>
            <rFont val="Tahoma"/>
            <family val="2"/>
          </rPr>
          <t>Data di pubblicazione 26 06 2020</t>
        </r>
        <r>
          <rPr>
            <sz val="9"/>
            <color rgb="FF000000"/>
            <rFont val="Tahoma"/>
            <family val="2"/>
          </rPr>
          <t xml:space="preserve">
</t>
        </r>
      </text>
    </comment>
    <comment ref="D33" authorId="1" shapeId="0">
      <text>
        <r>
          <rPr>
            <b/>
            <sz val="9"/>
            <color rgb="FF000000"/>
            <rFont val="Tahoma"/>
            <family val="2"/>
          </rPr>
          <t>Data di pubblicazione 27 08 2020</t>
        </r>
        <r>
          <rPr>
            <sz val="9"/>
            <color rgb="FF000000"/>
            <rFont val="Tahoma"/>
            <family val="2"/>
          </rPr>
          <t xml:space="preserve">
</t>
        </r>
      </text>
    </comment>
    <comment ref="D34" authorId="1" shapeId="0">
      <text>
        <r>
          <rPr>
            <b/>
            <sz val="9"/>
            <color rgb="FF000000"/>
            <rFont val="Tahoma"/>
            <family val="2"/>
          </rPr>
          <t>Data di pubblicazione 03/11/2020</t>
        </r>
        <r>
          <rPr>
            <sz val="9"/>
            <color rgb="FF000000"/>
            <rFont val="Tahoma"/>
            <family val="2"/>
          </rPr>
          <t xml:space="preserve">
</t>
        </r>
      </text>
    </comment>
    <comment ref="D35" authorId="1" shapeId="0">
      <text>
        <r>
          <rPr>
            <b/>
            <sz val="9"/>
            <color rgb="FF000000"/>
            <rFont val="Tahoma"/>
            <family val="2"/>
          </rPr>
          <t>Data di pubblicazione 12/11/2020</t>
        </r>
        <r>
          <rPr>
            <sz val="9"/>
            <color rgb="FF000000"/>
            <rFont val="Tahoma"/>
            <family val="2"/>
          </rPr>
          <t xml:space="preserve">
</t>
        </r>
      </text>
    </comment>
    <comment ref="D36" authorId="1" shapeId="0">
      <text>
        <r>
          <rPr>
            <b/>
            <sz val="9"/>
            <color rgb="FF000000"/>
            <rFont val="Tahoma"/>
            <family val="2"/>
          </rPr>
          <t>Data di pubblicazione 28/01/2021</t>
        </r>
        <r>
          <rPr>
            <sz val="9"/>
            <color rgb="FF000000"/>
            <rFont val="Tahoma"/>
            <family val="2"/>
          </rPr>
          <t xml:space="preserve">
</t>
        </r>
      </text>
    </comment>
    <comment ref="D37" authorId="1" shapeId="0">
      <text>
        <r>
          <rPr>
            <b/>
            <sz val="9"/>
            <color rgb="FF000000"/>
            <rFont val="Tahoma"/>
            <family val="2"/>
          </rPr>
          <t>Data di pubblicazione 28/01/2021</t>
        </r>
        <r>
          <rPr>
            <sz val="9"/>
            <color rgb="FF000000"/>
            <rFont val="Tahoma"/>
            <family val="2"/>
          </rPr>
          <t xml:space="preserve">
</t>
        </r>
      </text>
    </comment>
    <comment ref="D38" authorId="1" shapeId="0">
      <text>
        <r>
          <rPr>
            <b/>
            <sz val="9"/>
            <color rgb="FF000000"/>
            <rFont val="Tahoma"/>
            <family val="2"/>
          </rPr>
          <t>Data di pubblicazione 28/01/2021</t>
        </r>
        <r>
          <rPr>
            <sz val="9"/>
            <color rgb="FF000000"/>
            <rFont val="Tahoma"/>
            <family val="2"/>
          </rPr>
          <t xml:space="preserve">
</t>
        </r>
      </text>
    </comment>
  </commentList>
</comments>
</file>

<file path=xl/sharedStrings.xml><?xml version="1.0" encoding="utf-8"?>
<sst xmlns="http://schemas.openxmlformats.org/spreadsheetml/2006/main" count="5092" uniqueCount="2617">
  <si>
    <t xml:space="preserve">  </t>
  </si>
  <si>
    <t>TOTALE BANDI</t>
  </si>
  <si>
    <t>IN SCADENZA ENTRO 30 GIORNI</t>
  </si>
  <si>
    <t xml:space="preserve">NUOVI BANDI </t>
  </si>
  <si>
    <t xml:space="preserve">NUOVE IN EVIDENZA </t>
  </si>
  <si>
    <t>AGRICOLTURA, PESCA E AFFARI MARITTIMI</t>
  </si>
  <si>
    <t xml:space="preserve">ENERGIA </t>
  </si>
  <si>
    <t>MERCATO INTERNO</t>
  </si>
  <si>
    <t>ALIMENTI E SICUREZZA</t>
  </si>
  <si>
    <t>FISCALITA' E UNIONE ECONOMICA-MONETARIA</t>
  </si>
  <si>
    <t>OCCUPAZIONE E AFFARI SOCIALI</t>
  </si>
  <si>
    <t>AMBIENTE</t>
  </si>
  <si>
    <t>ISTRUZIONE, FORMAZIONE, GIOVENTU' E SPORT</t>
  </si>
  <si>
    <t>POLITICHE REGIONALI</t>
  </si>
  <si>
    <t>AUDIOVISIVO, CULTURA, MEDIA E COMUNICAZIONE</t>
  </si>
  <si>
    <t>IMPRESA E INDUSTRIA</t>
  </si>
  <si>
    <t>RICERCA, INNOVAZIONE E DIFESA</t>
  </si>
  <si>
    <r>
      <t xml:space="preserve">N.B. </t>
    </r>
    <r>
      <rPr>
        <b/>
        <sz val="20"/>
        <color rgb="FFFF0000"/>
        <rFont val="Arial"/>
        <family val="2"/>
      </rPr>
      <t>!</t>
    </r>
    <r>
      <rPr>
        <b/>
        <sz val="18"/>
        <color rgb="FFFF0000"/>
        <rFont val="Arial"/>
        <family val="2"/>
      </rPr>
      <t xml:space="preserve"> </t>
    </r>
    <r>
      <rPr>
        <b/>
        <sz val="10"/>
        <color indexed="10"/>
        <rFont val="Arial"/>
        <family val="2"/>
      </rPr>
      <t>bandi e notizie "in evidenza" inseriti nell'ultima settimana</t>
    </r>
  </si>
  <si>
    <t>CONCORRENZA E CONSUMATORI</t>
  </si>
  <si>
    <t>GIUSTIZIA E AFFARI INTERNI</t>
  </si>
  <si>
    <t>SANITA' PUBBLICA</t>
  </si>
  <si>
    <t>COOPERAZIONE INTERNAZIONALE</t>
  </si>
  <si>
    <t>TRASPORTI E SPAZIO</t>
  </si>
  <si>
    <t>TOT. BANDI</t>
  </si>
  <si>
    <t>INDICE</t>
  </si>
  <si>
    <t>ARCHIVIO</t>
  </si>
  <si>
    <t>NEW</t>
  </si>
  <si>
    <t>SETTORE</t>
  </si>
  <si>
    <t>PROGRAMMA</t>
  </si>
  <si>
    <t>BANDI APERTI</t>
  </si>
  <si>
    <t>SCADENZA</t>
  </si>
  <si>
    <t>STATO</t>
  </si>
  <si>
    <t>DOC.</t>
  </si>
  <si>
    <t>Schede Bando</t>
  </si>
  <si>
    <t>EMFAF</t>
  </si>
  <si>
    <t>I cluster marittimi come strumento innovativo per un'economia blu sostenibile nel Mediterraneo</t>
  </si>
  <si>
    <t>LINK</t>
  </si>
  <si>
    <t>Sfruttare la preparazione e la risposta all'inquinamento marino nel Mar Nero</t>
  </si>
  <si>
    <t>Turismo marittimo e costiero sostenibile nelle regioni ultraperiferiche</t>
  </si>
  <si>
    <t>Diversificazione delle attività di pesca nell'area atlantica</t>
  </si>
  <si>
    <t>Agricoltura oceanica rigenerativa nella regione del Mar Baltico</t>
  </si>
  <si>
    <t>Trasporto sostenibile e porti nel Mediterraneo</t>
  </si>
  <si>
    <t>Carriere blu per un'economia blu sostenibile</t>
  </si>
  <si>
    <t>Misure di informazione per la politica agricola comune (IMCAP)</t>
  </si>
  <si>
    <t>IMCAP-2023 call annuale</t>
  </si>
  <si>
    <t xml:space="preserve">LINK </t>
  </si>
  <si>
    <t xml:space="preserve">IN EVIDENZA </t>
  </si>
  <si>
    <t xml:space="preserve">FONTI </t>
  </si>
  <si>
    <t>NOVITA'/INFORMAZIONI</t>
  </si>
  <si>
    <t>DG Pesca e Affari Marittimi</t>
  </si>
  <si>
    <t>PAC</t>
  </si>
  <si>
    <t>DG AGRI</t>
  </si>
  <si>
    <t>UE</t>
  </si>
  <si>
    <t>EFCA</t>
  </si>
  <si>
    <t>OJ</t>
  </si>
  <si>
    <t>CPVO</t>
  </si>
  <si>
    <t>TED</t>
  </si>
  <si>
    <t>REA</t>
  </si>
  <si>
    <t>SCHEDE BANDO</t>
  </si>
  <si>
    <t>Selezione dei siti di accoglienza e dei borsisti per il programma di borse di studio per la valutazione del rischio EU-FOR A</t>
  </si>
  <si>
    <t>link</t>
  </si>
  <si>
    <t>NOVITA/INFORMAZIONI</t>
  </si>
  <si>
    <t>EFSA</t>
  </si>
  <si>
    <t>EC food safety</t>
  </si>
  <si>
    <t>CINEA</t>
  </si>
  <si>
    <t xml:space="preserve">Green Assist </t>
  </si>
  <si>
    <t>LIFE</t>
  </si>
  <si>
    <t>33 nuovi bandi LIFE su diverse tematiche: natura e biodiversità, economia circolare e qualità della vita, mitigamento del cambiamento climatico, transizione energetica</t>
  </si>
  <si>
    <t>multiscadenza</t>
  </si>
  <si>
    <t>Invito a presentare progetti per partecipare al Programma Quadro Europeo per la R&amp;I - Workshop sulle sinergie del Fondo per l'Innovazione</t>
  </si>
  <si>
    <t>Clima</t>
  </si>
  <si>
    <t>EC Environment</t>
  </si>
  <si>
    <t>Eco-innovation grants</t>
  </si>
  <si>
    <t>SCHEDA BANDO</t>
  </si>
  <si>
    <t>CREA</t>
  </si>
  <si>
    <t>Music Moves Europe</t>
  </si>
  <si>
    <t>Support to Ukrainian displaced people and the Ukrainian Cultural and Creative Sectors</t>
  </si>
  <si>
    <t>ERASMUS+</t>
  </si>
  <si>
    <t>Università europee - Intensificazione della cooperazione transnazionale istituzionale profonda (tema 1)</t>
  </si>
  <si>
    <t>Università europee - Sviluppo di una nuova e profonda cooperazione istituzionale transnazionale (Tema 2)</t>
  </si>
  <si>
    <t>Sviluppo di videogiochi e contenuti immersivi</t>
  </si>
  <si>
    <t>Film in movimento</t>
  </si>
  <si>
    <t>Strumenti e modelli di business innovativi</t>
  </si>
  <si>
    <t xml:space="preserve">Tv e contenuti online </t>
  </si>
  <si>
    <t>Sviluppo del settore audiovisivo Europeo</t>
  </si>
  <si>
    <t xml:space="preserve">Sviluppo dell'audience e formazione cinematografica </t>
  </si>
  <si>
    <t xml:space="preserve">3 nuovi bandi CREA rigurdanti progetti di coperazione su piccola, media e larga scala </t>
  </si>
  <si>
    <t xml:space="preserve">
Circolazione delle opere letterarie europee</t>
  </si>
  <si>
    <t>Link</t>
  </si>
  <si>
    <t>Il factsheet su European solidarity corps 2021-2027 è online</t>
  </si>
  <si>
    <t>Pubblicata la guida ai finanziamenti CulturEU</t>
  </si>
  <si>
    <t>FONTI</t>
  </si>
  <si>
    <t>EC Audiovisual and Media</t>
  </si>
  <si>
    <t>Tender PE</t>
  </si>
  <si>
    <t>Bandi PE</t>
  </si>
  <si>
    <t>CREATIVE EUROPE</t>
  </si>
  <si>
    <t>COMM</t>
  </si>
  <si>
    <t>DG Competition</t>
  </si>
  <si>
    <t>DG H. &amp; Consumers</t>
  </si>
  <si>
    <t>Consumer Programme</t>
  </si>
  <si>
    <t>ENERGIA</t>
  </si>
  <si>
    <t>CEF</t>
  </si>
  <si>
    <t>CEF Energy - Progetti transfrontalieri di energia rinnovabile - Lavori e studi</t>
  </si>
  <si>
    <t>Act!onHeat</t>
  </si>
  <si>
    <t>Open call Act!onHeat</t>
  </si>
  <si>
    <t>L'agenzia Cinea ha pubblicato una brochure riassuntiva dei progetti sull'energia del programma CEF, periodo 2014 2020</t>
  </si>
  <si>
    <t>Il regolamento del CEF (Connecting Europe Facility) per il periodo 2021 - 2027 è stato adottato</t>
  </si>
  <si>
    <t>CET</t>
  </si>
  <si>
    <t>ENERGY</t>
  </si>
  <si>
    <t>FUSION FOR ENERGY</t>
  </si>
  <si>
    <t>ACER</t>
  </si>
  <si>
    <t>EURATOM</t>
  </si>
  <si>
    <t>SEDIA</t>
  </si>
  <si>
    <t xml:space="preserve">Clean Hydrogen </t>
  </si>
  <si>
    <t>EUIPO</t>
  </si>
  <si>
    <t>Invito a presentare proposte - Idee per il fondo PMI (Intellectual property vouchers)</t>
  </si>
  <si>
    <t>SMP</t>
  </si>
  <si>
    <t>Crescita sostenibile e costruzione della resilienza nel settore turistico - Rafforzamento del supporto alle PMI nell'attuazione della doppia transizione</t>
  </si>
  <si>
    <t>Aumentare la sensibilizzazione delle imprese tradizionali a lavorare con le imprese sociali (verso un mercato "buy social" business to business).</t>
  </si>
  <si>
    <t>DIGITAL EUROPE</t>
  </si>
  <si>
    <t xml:space="preserve">
Spazio dati per la produzione (distribuzione)</t>
  </si>
  <si>
    <t>DIGITOUR</t>
  </si>
  <si>
    <t xml:space="preserve">
Call per Tourism SMEs</t>
  </si>
  <si>
    <t>Rendere più verdi le PMI nell'ecosistema dell'economia sociale e di prossimità attraverso la cooperazione transnazionale</t>
  </si>
  <si>
    <t>South3E</t>
  </si>
  <si>
    <t>Open Call #1</t>
  </si>
  <si>
    <t>COSME</t>
  </si>
  <si>
    <t>Tourism4.0 Bando per la selezione di PMI del turismo</t>
  </si>
  <si>
    <t xml:space="preserve">EUSPA </t>
  </si>
  <si>
    <t>Intelligenza artificiale, apprendimento automatico</t>
  </si>
  <si>
    <t>EU DigiTOUR</t>
  </si>
  <si>
    <t>INVITO ALLA SELEZIONE DI PMI TURISTICHE INNOVATIVE</t>
  </si>
  <si>
    <t>SOCPL</t>
  </si>
  <si>
    <t>Linee di Prerogative Sociali e Competenze Specifiche (SOCPL)</t>
  </si>
  <si>
    <t>DG GROW</t>
  </si>
  <si>
    <t>EISMEA</t>
  </si>
  <si>
    <t>EYE</t>
  </si>
  <si>
    <t>GSA</t>
  </si>
  <si>
    <t>FISCALITÁ E UNIONE ECONOMICA-MONETARIA</t>
  </si>
  <si>
    <t>OLAF</t>
  </si>
  <si>
    <t>Economic and Financial Affairs</t>
  </si>
  <si>
    <t>Europa Creativa</t>
  </si>
  <si>
    <t>Invito a manifestare interesse a costituire un pool di esperti per il gruppo per l'azione Capitale europea della cultura (CFEI)</t>
  </si>
  <si>
    <t>Erasmus+</t>
  </si>
  <si>
    <t xml:space="preserve">Carta Erasmus per l'istruzione superiore </t>
  </si>
  <si>
    <t>Cooperazione della società civile nel settore della gioventù SGA</t>
  </si>
  <si>
    <t>Cooperazione della società civile nel campo dell'istruzione e della formazione SGA</t>
  </si>
  <si>
    <t>Cooperazione della società civile nel campo della gioventù FPA</t>
  </si>
  <si>
    <t>Cooperazione della società civile nel campo dell'istruzione e della formazione FPA</t>
  </si>
  <si>
    <t>EACEA</t>
  </si>
  <si>
    <t>ERASMUS +</t>
  </si>
  <si>
    <t>Sport</t>
  </si>
  <si>
    <t>EUROPE FOR CITIZENS</t>
  </si>
  <si>
    <t>PATRIMONIO CULTURALE</t>
  </si>
  <si>
    <t>CEDEFOP</t>
  </si>
  <si>
    <t>ETF</t>
  </si>
  <si>
    <t>DG Justice</t>
  </si>
  <si>
    <t>Home Affairs</t>
  </si>
  <si>
    <t>EDA</t>
  </si>
  <si>
    <t>FRA</t>
  </si>
  <si>
    <t>EIGE</t>
  </si>
  <si>
    <t>EASO</t>
  </si>
  <si>
    <t>EULISA</t>
  </si>
  <si>
    <t>EMCDDA</t>
  </si>
  <si>
    <t>FRONTEX</t>
  </si>
  <si>
    <t>CEPOL</t>
  </si>
  <si>
    <t>EUROPOL</t>
  </si>
  <si>
    <t>EUROJUST</t>
  </si>
  <si>
    <t>ESMA</t>
  </si>
  <si>
    <t xml:space="preserve">INDICE </t>
  </si>
  <si>
    <t>ESF</t>
  </si>
  <si>
    <t xml:space="preserve">
ESF-2022-EURES-TMS-01</t>
  </si>
  <si>
    <t>DG Employment</t>
  </si>
  <si>
    <t>EU - OSHA</t>
  </si>
  <si>
    <t xml:space="preserve"> </t>
  </si>
  <si>
    <t>TOT</t>
  </si>
  <si>
    <t>POLREG</t>
  </si>
  <si>
    <t>ITALIA - SLOVENIA</t>
  </si>
  <si>
    <t xml:space="preserve">AEBR </t>
  </si>
  <si>
    <t>b-solutions 2.0. Risolvere gli ostacoli transfrontalieri</t>
  </si>
  <si>
    <t xml:space="preserve">link </t>
  </si>
  <si>
    <t>Data apertura nuova call di INTERREG ed eventi</t>
  </si>
  <si>
    <t>Prevista l'apertura di nuove call nel programma ENI CBCMED</t>
  </si>
  <si>
    <t>Prevista l'apertura della nuova call per progetti pionieristici del programma Interreg Central  EU a inizio 2023</t>
  </si>
  <si>
    <t>RESTART MED! sviluppa un manuale sulla creazione e la promozione di prodotti turistici sostenibili</t>
  </si>
  <si>
    <t xml:space="preserve">è stato pubblicato l'Annual Implementation Review (AIR) Italia Croazia </t>
  </si>
  <si>
    <t>Interreg NWE 2021-2027: elenco dei progetti approvati della call 1 step 1</t>
  </si>
  <si>
    <t>Relazione di attuazione annuale 2021  - INTERREG Italia-Osterreich</t>
  </si>
  <si>
    <t>Nuova call per progetti di piccola scala Interreg NEW 21 27: apertura prevista a febbraio 2023</t>
  </si>
  <si>
    <t xml:space="preserve">ESPON </t>
  </si>
  <si>
    <t>URBACT</t>
  </si>
  <si>
    <t>INTERACT</t>
  </si>
  <si>
    <t>DG REGIO</t>
  </si>
  <si>
    <t>URBAN INNOVATIVE ACTIONS</t>
  </si>
  <si>
    <t>INTERREG</t>
  </si>
  <si>
    <t>INTERREG IV C</t>
  </si>
  <si>
    <t>AEBR</t>
  </si>
  <si>
    <t>CENTRAL EUROPE</t>
  </si>
  <si>
    <t>MED</t>
  </si>
  <si>
    <t xml:space="preserve">               Interreg Euro-MED</t>
  </si>
  <si>
    <t>Adrion</t>
  </si>
  <si>
    <t>North West Europe</t>
  </si>
  <si>
    <t>Italia - Tunisia</t>
  </si>
  <si>
    <t>Italia - Austria</t>
  </si>
  <si>
    <t>Spazio Alpino</t>
  </si>
  <si>
    <t>ENI CBC MED</t>
  </si>
  <si>
    <t>Italia Svizzera</t>
  </si>
  <si>
    <t>Italia - Francia  Marittima</t>
  </si>
  <si>
    <t>Italia Francia Alcotra</t>
  </si>
  <si>
    <t>Italia- Malta</t>
  </si>
  <si>
    <t>Italia - Albania - Montenegro</t>
  </si>
  <si>
    <t>Balkan-Med</t>
  </si>
  <si>
    <t>Italia-Croazia</t>
  </si>
  <si>
    <t>Italia-Slovenia</t>
  </si>
  <si>
    <t>RICERCA &amp; SVILUPPO, INNOVAZIONE</t>
  </si>
  <si>
    <t>Horizon Europe</t>
  </si>
  <si>
    <t xml:space="preserve">CEF </t>
  </si>
  <si>
    <t>CEF2 Energy - Progetti transfrontalieri di energia rinnovabile</t>
  </si>
  <si>
    <t>DUT</t>
  </si>
  <si>
    <t>Driving Urban Transitions (DUT) Call 2022</t>
  </si>
  <si>
    <t>European Digital Innovation Hubs</t>
  </si>
  <si>
    <t>Programmi o moduli di formazione specializzati in aree di capacità chiave</t>
  </si>
  <si>
    <t>Initial Network of European Digital Innovation Hubs</t>
  </si>
  <si>
    <t>Spazio dati per comunità smart (distribuzione)</t>
  </si>
  <si>
    <t xml:space="preserve">
Spazio dati per la mobilità (distribuzione)</t>
  </si>
  <si>
    <t xml:space="preserve">
Implementazione della piattaforma AI-on-demand</t>
  </si>
  <si>
    <t>Progetti pilota su larga scala per soluzioni di servizio basate sul cloud-to-edge</t>
  </si>
  <si>
    <t>HORIZON2020</t>
  </si>
  <si>
    <t>MSCA Staff Exchanges 2022</t>
  </si>
  <si>
    <t>NGI Assure 12th Open Call</t>
  </si>
  <si>
    <t xml:space="preserve">Open Call 2 PILOT </t>
  </si>
  <si>
    <t>I-NERGY Seconda open call per lo sviluppo di nuovi servizi in capo a tecnologie esistenti</t>
  </si>
  <si>
    <t>Bando DIH4AI per esperimenti di intelligenza artificiale incentrati sulle PMI</t>
  </si>
  <si>
    <t>SMART4ALL  CTTE  Terza Open Call</t>
  </si>
  <si>
    <t>DIGIPRIME</t>
  </si>
  <si>
    <t>Call per  progetti pilota che sfruttino la piattaforma e i servizi digitali DigiPrime</t>
  </si>
  <si>
    <t>INNOVFUND</t>
  </si>
  <si>
    <t>4 nuove call di InnovFund Large Scale Projects</t>
  </si>
  <si>
    <t>Open Call #2 - IntellIoT</t>
  </si>
  <si>
    <t>HORIZON EUROPE</t>
  </si>
  <si>
    <t>Le applicazioni a valle di Copernicus e l'economia europea dei dati</t>
  </si>
  <si>
    <t>Utilizzo dei dati Copernicus su larga scala con AI e HPC</t>
  </si>
  <si>
    <t>Progettazione di applicazioni a valle basate sullo spazio con partner internazionali</t>
  </si>
  <si>
    <t>Settore pubblico come utente di Galileo e/o Copernicus</t>
  </si>
  <si>
    <t>Applicazioni EGNSS per la mobilità intelligentes</t>
  </si>
  <si>
    <t>Sviluppi e dimostrazioni del servizio GOVSATCOM</t>
  </si>
  <si>
    <t xml:space="preserve">7 nuovi bandi riguardanti la cybersecurity </t>
  </si>
  <si>
    <t>REACH</t>
  </si>
  <si>
    <t xml:space="preserve">3 Open call per start-up data driven </t>
  </si>
  <si>
    <t>Domande di sovvenzioni di avviamento ERC 2023: Dati e cifre</t>
  </si>
  <si>
    <t>Nel canale youtube dell'ERC è possibile trovare una serie di video con consigli su come fare application per le call ERC</t>
  </si>
  <si>
    <t>la Commissione Europea ha pubblicato una nuova guida pratica per aiutare gli acquirenti pubblici a incrementare gli appalti per l'innovazione</t>
  </si>
  <si>
    <t xml:space="preserve">è disponibile il report contenente informazioni circa i bandi per sovvenzioni di avviamento 2022 </t>
  </si>
  <si>
    <t xml:space="preserve">la Commissione Europea ha pubblicato il primo work programme dell'European Defence Fund </t>
  </si>
  <si>
    <t>Pubblicate le date indicative delle prossime call ERC 2023</t>
  </si>
  <si>
    <t>Sono disponibili i risultati della call 2021 EIC Pathfinder</t>
  </si>
  <si>
    <t xml:space="preserve">Sono disponibili dei primi risultati per la prima scadenza delle call 2022 di EIC Transition </t>
  </si>
  <si>
    <t>L'European Innovation Council firma il 100° accordo di sovvenzione  Accelerator</t>
  </si>
  <si>
    <t>European Innovation Council</t>
  </si>
  <si>
    <t>Eurostars-Eureka</t>
  </si>
  <si>
    <t>PRIMA</t>
  </si>
  <si>
    <t>ERCEA</t>
  </si>
  <si>
    <t>BBI</t>
  </si>
  <si>
    <t>SPIRE</t>
  </si>
  <si>
    <t>ERA</t>
  </si>
  <si>
    <t>EIT</t>
  </si>
  <si>
    <t>Shaping Europe’s digital future</t>
  </si>
  <si>
    <t>EIT Urban Mobility</t>
  </si>
  <si>
    <t>ENISA</t>
  </si>
  <si>
    <t>Innovation Fund</t>
  </si>
  <si>
    <t>Defence Industry &amp; Space</t>
  </si>
  <si>
    <t xml:space="preserve">Cascade Funding </t>
  </si>
  <si>
    <t>SANITÀ PUBBLICA</t>
  </si>
  <si>
    <t xml:space="preserve">TENDER </t>
  </si>
  <si>
    <t>variabile</t>
  </si>
  <si>
    <t>EU4Health</t>
  </si>
  <si>
    <t>Seconda ondata di call EU4Health 2022</t>
  </si>
  <si>
    <t xml:space="preserve">è stato adottato il Work Programme del nuovo programma EU4Health </t>
  </si>
  <si>
    <t>L'Innovative Health Initiative ha stanziato 2,2 miliardi di euro per le sue iniziative e pubblicherà 30 progetti di innivazione sanitaria intersettoriale su larga scala entro il 2030</t>
  </si>
  <si>
    <t>DG Health</t>
  </si>
  <si>
    <t>Health Research</t>
  </si>
  <si>
    <t>HADEA</t>
  </si>
  <si>
    <t>EMA</t>
  </si>
  <si>
    <r>
      <rPr>
        <b/>
        <sz val="8"/>
        <rFont val="Arial"/>
        <family val="2"/>
      </rPr>
      <t>NOTA:</t>
    </r>
    <r>
      <rPr>
        <sz val="8"/>
        <rFont val="Arial"/>
        <family val="2"/>
      </rPr>
      <t xml:space="preserve"> per quanto concerne i bandi InternationalPartnership viene fatta una selezione. Sul portale è possibile trovare ulteriore materiale. </t>
    </r>
  </si>
  <si>
    <t>(InternationalPartnership)</t>
  </si>
  <si>
    <t xml:space="preserve">SETTORE </t>
  </si>
  <si>
    <t xml:space="preserve">PROGRAMMA </t>
  </si>
  <si>
    <t>ACP</t>
  </si>
  <si>
    <t>Supporto a società civili più inclusive nei Caraibi orientali</t>
  </si>
  <si>
    <t>VICINATO</t>
  </si>
  <si>
    <t xml:space="preserve">Insieme per la formazione di qualità e il training - Marocco </t>
  </si>
  <si>
    <t>Strumento di assistenza preadesione per lo sviluppo rurale</t>
  </si>
  <si>
    <t xml:space="preserve"> Sostegno dell'UE alle reti/piattaforme della società civile e dei media per promuovere le riforme del settore e l'adesione all'UE della Repubblica di Macedonia del Nord</t>
  </si>
  <si>
    <t>Civil Society Organisations (CSO)</t>
  </si>
  <si>
    <t xml:space="preserve"> Sostenere l'occupazione, l'inclusione sociale e l'imprenditoria sociale - Montenegro </t>
  </si>
  <si>
    <t xml:space="preserve"> Organizzazioni della società civile (OSC), diritti umani e democrazia in Argentina</t>
  </si>
  <si>
    <t>Sostegno alle organizzazioni della società civile (OSC) e sostegno ai diritti umani e alla democrazia (HR&amp;D) - Cambogia</t>
  </si>
  <si>
    <t>Sviluppo delle competenze finanziarie (FINCOM) in Giordania</t>
  </si>
  <si>
    <t xml:space="preserve">Strumento di assistenza preadesione per lo sviluppo rurale </t>
  </si>
  <si>
    <t xml:space="preserve">Programma di sovvenzioni, Accrescere la competitività delle PMI attraverso il sostegno alle donne e ai giovani imprenditori, - Montenegro </t>
  </si>
  <si>
    <t>Africa Sub Sahariana</t>
  </si>
  <si>
    <t>Migliorare la partecipazione significativa di donne, giovani e gruppi emarginati ai processi politici e al processo decisionale - Malawi</t>
  </si>
  <si>
    <t xml:space="preserve">Le organizzazioni della società civile come attori di governance e sviluppo - Cuba </t>
  </si>
  <si>
    <t xml:space="preserve">Rapid Response </t>
  </si>
  <si>
    <t xml:space="preserve">Dialoghi con i giovani dell'Artico - Vari Paesi  </t>
  </si>
  <si>
    <t>Sostenere le OSC come attori della governance e dello sviluppo nei paesi partner - Mongolia 2022 - 2023 - Mongolia</t>
  </si>
  <si>
    <t>Programma tematico: Organizzazioni della società civile in Uruguay</t>
  </si>
  <si>
    <t xml:space="preserve">Africa Sub Sahariana </t>
  </si>
  <si>
    <t xml:space="preserve"> BREACH: potenziare la resilienza e l'adattamento ai cambiamenti climatici</t>
  </si>
  <si>
    <t>Africa, Caraibi e Pacifico</t>
  </si>
  <si>
    <t xml:space="preserve"> Migliorare la responsabilità in Sudafrica - Invito a presentare proposte II</t>
  </si>
  <si>
    <t xml:space="preserve">European External Action Service (EEAS) </t>
  </si>
  <si>
    <t>INTERNATIONAL PARTNERSHIPS</t>
  </si>
  <si>
    <t>EC - Enlargement</t>
  </si>
  <si>
    <t>HORIZON</t>
  </si>
  <si>
    <t>Sviluppo tecnologico di sistemi derivati Maglev</t>
  </si>
  <si>
    <t>Catene di valore europee per fornitura ferroviaria</t>
  </si>
  <si>
    <t xml:space="preserve">CEF2 Energy - Cross border renewable energy preparatory studies </t>
  </si>
  <si>
    <t>L'infrastruttura europea di comunicazione quantistica - L'iniziativa EuroQCI - Lavori</t>
  </si>
  <si>
    <t>Connettività di backbone per i gateway digitali globali - Lavori</t>
  </si>
  <si>
    <t>Copertura 5G lungo i corridoi di trasporto - Lavori</t>
  </si>
  <si>
    <t xml:space="preserve">5G per le smart communities - Lavori </t>
  </si>
  <si>
    <t>Interconnessione delle reti dorsali per le federazioni cloud - Studi</t>
  </si>
  <si>
    <t>Preparazione di opere per le piattaforme digitali operative</t>
  </si>
  <si>
    <t>Integrazione del 5G con l'edge computing e le strutture cloud federate</t>
  </si>
  <si>
    <t>TENDER</t>
  </si>
  <si>
    <t>EASA.2022.HVP.20
Supporto tecnico sulle emissioni dell'aviazione e valutazione dell'impatto</t>
  </si>
  <si>
    <t>DG Transport grants</t>
  </si>
  <si>
    <t>EASA</t>
  </si>
  <si>
    <t>CINEA CALLS</t>
  </si>
  <si>
    <t>ARCHIVIO - COOPERAZIONE INTERNAZIONALE</t>
  </si>
  <si>
    <t>BANDI ATTIVI</t>
  </si>
  <si>
    <t xml:space="preserve">Anno </t>
  </si>
  <si>
    <t>Programma</t>
  </si>
  <si>
    <t>Bando scaduto</t>
  </si>
  <si>
    <t>Data</t>
  </si>
  <si>
    <t>IPA</t>
  </si>
  <si>
    <t>Progamma transfrontaliero Serbia Montenergro - Sovvenzioni 2014 2015</t>
  </si>
  <si>
    <t>CSO-DLA</t>
  </si>
  <si>
    <t>Programma tematico per le organizzazioni della società civile - Argentina</t>
  </si>
  <si>
    <t>EDF</t>
  </si>
  <si>
    <t>Programma di crescita per il settore dell'agricoltura in Zimbabwe: Trasformazione della catena di valore basata sull'allevamento</t>
  </si>
  <si>
    <t>EIDHR</t>
  </si>
  <si>
    <t xml:space="preserve"> Programma di sostegno con sede nel paese a titolo dell'EIDHR (strumento europeo per la promozione della democrazia e dei diritti umani) - Cambogia</t>
  </si>
  <si>
    <t>NP-SNDD</t>
  </si>
  <si>
    <t>Sostegno dello sviluppo democratico a livello subnazionale in Cambogia</t>
  </si>
  <si>
    <t>CSO - LA</t>
  </si>
  <si>
    <t>Aumento della conoscenza, della consapevolezza, della trasparenza e della tracciabilità per una catena di creazione del valore responsabile nei settori del cotone e dell'abbigliamento  - Multipaese</t>
  </si>
  <si>
    <t>FES — Assistenza tecnica al ministero delle Finanze per l'attuazione del programma di sostegno alla gestione delle finanze pubbliche a favore del Ghana</t>
  </si>
  <si>
    <t>IPA II</t>
  </si>
  <si>
    <t xml:space="preserve">Sostengno al dialogo della società civile tra il programma di sovvenzioni UE e della Turchia (CSD-V) </t>
  </si>
  <si>
    <t>ASEP</t>
  </si>
  <si>
    <t>Promozione delle energie rinnovabili per l'adattamento e la mitigazione del cambiamento climatico nelle Filippine</t>
  </si>
  <si>
    <t>Programma regionale per il miglioramento della governance regionale della pesca in Africa occidentale</t>
  </si>
  <si>
    <t>SUD-AFRICA: PARTENARIATO ECONOMICO STRATEGICO</t>
  </si>
  <si>
    <t>Programma tematico per le organizzazioni della società civile: Venezuela</t>
  </si>
  <si>
    <t>Azioni di gemellaggio di città fra la Turchia e l'Eu Grant Scheme (TTGS)</t>
  </si>
  <si>
    <t>Centro di risorse per le organizzazioni della società civile in Montenegro</t>
  </si>
  <si>
    <t>Sostegno alla società civile camerunense al contributo per una crescita inclusiva duratura</t>
  </si>
  <si>
    <t>Turchia a sostegno dei difensori dei diritti umani: facilitazioni alla società civile e programma dei Media</t>
  </si>
  <si>
    <t>IEDHH</t>
  </si>
  <si>
    <t>Rafforzamento del ruolo della società civile nel processo di governance democratica e della protezione dei diritti dell'uomo nella Repubblica del Congo</t>
  </si>
  <si>
    <t>Programma di riforma del settore idrico e delle misure igienico-sanitarie (WSSSRP) III - Nigeria</t>
  </si>
  <si>
    <t>(WSSSRP) III - Nigeria Sovvenzioni per servizi igienico-sanitari</t>
  </si>
  <si>
    <t>20'/03/2018</t>
  </si>
  <si>
    <t>Non-state actors and local authorities</t>
  </si>
  <si>
    <t>Costa d'Avorio: Promuovere la democrazia, il buon governo e lo sviluppo inclusivo attraverso un maggiore contributo della società civile e delle autorità locali</t>
  </si>
  <si>
    <t>Human Development</t>
  </si>
  <si>
    <t>Invito a presentare proposte: cure di qualità per i bambini e deistituzionalizzazione</t>
  </si>
  <si>
    <t>environment</t>
  </si>
  <si>
    <t>Alleanza mauritana per il sostegno al cambiamento climatico alle iniziative locali di adattamento e mitigazione</t>
  </si>
  <si>
    <t>miglioramento della copertura forestale in Mali</t>
  </si>
  <si>
    <t>programma di sovvenzioni per il dialogo UE-Turchia</t>
  </si>
  <si>
    <t>Turchia-Ankara: IPA - Assistenza tecnica al dialogo interculturale UE–Turchia</t>
  </si>
  <si>
    <t>Addis Abeba — Etiopia: Assistenza tecnica all'iniziativa politica e regolamentare per l'Africa digitale (PRIDA)</t>
  </si>
  <si>
    <t>ENI</t>
  </si>
  <si>
    <t xml:space="preserve">Partenariati VET-business sull'apprendimento basato sul lavoro e l'apprendistato- Armenia </t>
  </si>
  <si>
    <t>Sostegno alla visibilità e alle comunicazioni nell'ambito della cooperazione tra UE e la Repubblica democratica popolare del Laos in materia di nutrizione e istruzione</t>
  </si>
  <si>
    <t>Kenya (Kenia)-Nairobi: Programma di supporto tecnico (TSP-3)</t>
  </si>
  <si>
    <t xml:space="preserve">Supporto alla riforma di polizia in Kossovo </t>
  </si>
  <si>
    <t>CSO-LA</t>
  </si>
  <si>
    <t>Programma tematico per le organizzazioni della società civile - Paraguay</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</si>
  <si>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</si>
  <si>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</si>
  <si>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</si>
  <si>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Attori non statali e autorità locali</t>
  </si>
  <si>
    <t>Promozione dello sviluppo dell'economia locale in Ghana</t>
  </si>
  <si>
    <t>Coinvolgimento dei cittadini nella democrazia e nella reintegrazione dei detenuti nelle strutture per la correzione in Zambia</t>
  </si>
  <si>
    <t>Tunisia: Rafforzare il ruolo della società civile nel sostenere le autorità locali e misurarne le prestazioni</t>
  </si>
  <si>
    <t>IEDDH</t>
  </si>
  <si>
    <t>Sostegno alle iniziative della società civile che contribuiscono all'accesso alla giustizia, al rispetto dei diritti dei detenuti e alla lotta alla corruzione e al riciclaggio di denaro, al rispetto dei diritti dei minori in Senegal</t>
  </si>
  <si>
    <t>Pre-accession countries / New Member States</t>
  </si>
  <si>
    <t>Serbia: Sviluppo di servizi innovativi e integrati per i giovani e modelli di inclusione attiva</t>
  </si>
  <si>
    <t>Mozambique: partecipazione e monitoraggio delle politiche pubbliche nella gestione delle risorse naturali e lotta contro la violenza di genere</t>
  </si>
  <si>
    <t>Africa Subsahariana: SUPPORTO PER INIZIATIVE DI ATTORI NON STATALI PER CONTRIBUIRE AL MIGLIORAMENTO DELL'ACCESSO AL DIRITTO E ALLA GIUSTIZIA DEI CITTADINI, IN PARTICOLARE DONNE, DETENZIONE E MINORI</t>
  </si>
  <si>
    <t>IcSP Annual Program</t>
  </si>
  <si>
    <t>Invito regionale a proposte Africa occidentale finanziato nell'ambito dello Strumento per la stabilità e la pace (IcSP), articolo 4, Scheda di azione che sostiene gli attori della società civile, programma annuale 2017</t>
  </si>
  <si>
    <t>Rafforzamento del contesto imprenditoriale e della competitività del settore privato del Montenegro</t>
  </si>
  <si>
    <t>Burkina Faso - Programma di popolazione</t>
  </si>
  <si>
    <t>Kirghizistan: Migliorare i contributi delle autorità locali alla governance e ai processi di sviluppo</t>
  </si>
  <si>
    <t>Sostegno alle organizzazioni della società civile e alle autorità locali (CSO-LA) nella Repubblica di Moldova</t>
  </si>
  <si>
    <t>Campagna regionale per prevenire e combattere la violenza contro donne e ragazze nei paesi del vicinato meridionale</t>
  </si>
  <si>
    <t>PARTECIPARE ALLA GOVERNANCE DEMOCRATICA DELLA SICUREZZA DEL TERRENO RURALE IN CÔTE D IVOIRE</t>
  </si>
  <si>
    <t>Diritti dell'uomo</t>
  </si>
  <si>
    <t>Contributo al rafforzamento della protezione e del rispetto dei diritti umani e delle libertà fondamentali in Angola</t>
  </si>
  <si>
    <t>Organizzazioni della società civile e autorità locali Chiamate locali Bolivia</t>
  </si>
  <si>
    <t>Vicinato</t>
  </si>
  <si>
    <t>Russia: Aumentare la consapevolezza del cambiamento climatico tra i giovani delle regioni della dimensione settentrionale</t>
  </si>
  <si>
    <t>Caraibi: CHIAMATA LOCALE PER PROPOSTE DI PROGRAMMA DI SUPPORTO PER LA RIFORMA DELLA PUBBLICA AMMINISTRAZIONE E DELLA QUALITÀ DEL SERVIZIO PUBBLICO (PARAP II)</t>
  </si>
  <si>
    <t>Rafforzamento delle organizzazioni della società civile ad Haiti</t>
  </si>
  <si>
    <t>Supporto alle autorità locali in Georgia 2018</t>
  </si>
  <si>
    <t>Organizzazioni della società civile nella ricerca e innovazione per lo sviluppo sostenibile Ghana</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</si>
  <si>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</si>
  <si>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Supporto alle organizzazioni della societa civile in Egitto</t>
  </si>
  <si>
    <t>Strumento Europeo per la Democrazia e i Diritti Umani- Bosnia Erzegovina</t>
  </si>
  <si>
    <t>Rafforzare la partecipazione dei cittadini alla buona governance subnazionale (locale e provinciale) nel contesto del nuovo sistema federale in Nepal</t>
  </si>
  <si>
    <t>CSO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</si>
  <si>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</si>
  <si>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</si>
  <si>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</si>
  <si>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</si>
  <si>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Supporto alla ricerca e al dialogo politico nel settore della governance politica e fiscale - Tanzania</t>
  </si>
  <si>
    <t>Migliorare il contributo del CSO alla governance e ai processi di sviluppo: protezione per i giovani a rischio; giovani imprenditori nel settore agricolo e violenza di genere.</t>
  </si>
  <si>
    <t>Strumento europeo per la democrazia e i diritti umani (EIDHR) - Sostenere le azioni delle organizzazioni della società civile per promuovere i diritti umani, la buona governance e l'uguaglianza di genere nello Swaziland</t>
  </si>
  <si>
    <t>Centro nazionale delle risorse per la società civile in Albania</t>
  </si>
  <si>
    <t>EU4Justice - Sostegno alla lotta contro la criminalità organizzata e la corruzione in Bosnia-Erzegovina</t>
  </si>
  <si>
    <t>KOSOVO- Supporto ai partenariati e alle reti CSO</t>
  </si>
  <si>
    <t>CSO- LA</t>
  </si>
  <si>
    <t>Organizzazioni della società civile e autorità locali - Timor Est</t>
  </si>
  <si>
    <t>Sostegno dell'UE alla protezione civile in Bosnia-Erzegovina</t>
  </si>
  <si>
    <t xml:space="preserve">Supporto alla Società civile in Lesotho </t>
  </si>
  <si>
    <t>Asia e Asia Centrale</t>
  </si>
  <si>
    <t>Aiuti al programma di sradicamento Tailandia</t>
  </si>
  <si>
    <t>PI</t>
  </si>
  <si>
    <t>Dialoghi della società civile transatlantica della gioventù UE-Canada</t>
  </si>
  <si>
    <t>Azioni per le organizzazioni della società civile nei Paesi partner - Iran</t>
  </si>
  <si>
    <t>Centro risorse per le Organizzazioni della società civile in Serbia</t>
  </si>
  <si>
    <t>Appoggio al settore della sanità a livello locale in Tunisia</t>
  </si>
  <si>
    <t xml:space="preserve">
Strumento europeo per la democrazia e i diritti umani (EIDHR) - Indonesia</t>
  </si>
  <si>
    <t>Organizzazioni del programma tematico della società civile e delle autorità locali in Honduras</t>
  </si>
  <si>
    <t xml:space="preserve">
Fornire prove e analisi a sostegno delle decisioni sulla copertura sanitaria universale nel Burkina Faso</t>
  </si>
  <si>
    <t>Capacità per l'impiego e l'inclusione sociale: promozione di iniziative di imprenditoria sociale sostenibile per una maggiore inclusione dei gruppi svantaggiati e delle persone ai margini della società - Giordania</t>
  </si>
  <si>
    <t>Programma di crescita agricola dello Zimbabwe: Trasformare la salute degli animali e il sistema sanitario e fitosanitario (SPS) / sicurezza alimentare dello Zimbabwe per il futuro</t>
  </si>
  <si>
    <t>Borsa di studio per la pubblica amministrazione - PASS</t>
  </si>
  <si>
    <t>Programma a favore della popolazione - Burkina Faso</t>
  </si>
  <si>
    <t>Miglioramento della conoscenza dei temi dello sviluppo e promozione  dell'educazione allo sviluppo nell'Unione europea - Multi paese</t>
  </si>
  <si>
    <t>Programma di cooperazione transfrontaliere Kosovo - Macedonia nel quadro dei finanziamenti IPA II 2014/2015</t>
  </si>
  <si>
    <t>Urbayiti: governance e resilienze urbane - Haiti</t>
  </si>
  <si>
    <t>Insieme contro il traffico di esseri umani - Cipro</t>
  </si>
  <si>
    <t>Formazione regionale e programma di supporto in favore del miglioramento della qualità e della progfessionalità nel giornalismo - Multipaese</t>
  </si>
  <si>
    <t>Aumento del contributo delle Associazioni cambogiane o delle Autorità locali alla buona governance e allo sviluppo a livello subnazionale - Cambogia</t>
  </si>
  <si>
    <t>Supporto alla resilienza per il sostentamento sostenibile - Kenya</t>
  </si>
  <si>
    <t xml:space="preserve">ACP </t>
  </si>
  <si>
    <t>Tender - Formazione dei fornitori di servizi di sviluppo aziendale per MPMI</t>
  </si>
  <si>
    <t>America Latina</t>
  </si>
  <si>
    <t>EUROSAN-INNOVA: Sostegno allo sviluppo dell'innovazione nella sicurezza alimentare nutrizionale in Honduras</t>
  </si>
  <si>
    <t>IPA - Assistenza tecnica e supervisione per il progetto di approvvigionamento idrico a Trebisonda</t>
  </si>
  <si>
    <t>Tender - Malawi-Lilongwe: Assistenza tecnica al programma di nutrizione "Afikepo" in Malawi</t>
  </si>
  <si>
    <t>Tender - Kosovo: Sostegno al contratto di riforma settoriale sulla riforma della pubblica amministrazione</t>
  </si>
  <si>
    <t>Tender - Turchia: Assistenza tecnica e supervisione per il progetto di gestione integrata dei rifiuti solidi di Hakkâri</t>
  </si>
  <si>
    <t>Tender - Etiopia: assistenza tecnica a sostegno dell'azione UE per il caffè a favore dell'Etiopia (UE-CAfE)</t>
  </si>
  <si>
    <t>Palestina: Sviluppo del territorio e delle pratiche di agricoltura sostenibile</t>
  </si>
  <si>
    <t xml:space="preserve">Malawi - Organizzazioni della società civile come attori della governance e dello sviluppo </t>
  </si>
  <si>
    <t>Tender - EU4Business Facility (Multipaese)</t>
  </si>
  <si>
    <t>Autorità Locali: partnership per città sostenibili - Multipaese</t>
  </si>
  <si>
    <t>Tender - Turchia: Assistenza tecnica e supervisione per il progetto idrico integrato di Bandirma</t>
  </si>
  <si>
    <t>ENPI</t>
  </si>
  <si>
    <t>Tender - Algeria: Assistenza tecnica per il programma di sostegno a favore dell'attuazione dell'accordo di associazione (P3A IV)</t>
  </si>
  <si>
    <t xml:space="preserve"> Egitto: Innovazione per la crescita inclusiva e la creazione di posti di lavoro</t>
  </si>
  <si>
    <t>USA: Dialoghi con le industrie tecnologiche e creative</t>
  </si>
  <si>
    <t>TENDER: Turchia - Affrontare le minacce di specie aliene invasive nelle aree terrestri e nelle acque interne</t>
  </si>
  <si>
    <t>TENDER: Camerun - Assistenza tecnica a sostegno delle riforme relative alla gestione delle finanze pubbliche</t>
  </si>
  <si>
    <t>TENDER: FYROM - Miglioramento delle condizioni di lavoro</t>
  </si>
  <si>
    <t>FYROM: Progetto "L'UE per te"</t>
  </si>
  <si>
    <t>2018 Global Call for Proposals (Multipaese)</t>
  </si>
  <si>
    <t>Uganda: Sviluppo di un'industria della carne bovina sostenibile e orientata al mercato</t>
  </si>
  <si>
    <t>RDSP</t>
  </si>
  <si>
    <t>Cipro: Sostegno agli investimenti in agricoltura</t>
  </si>
  <si>
    <t>Afghanistan: Organizzazioni della società civile per elezioni regolari, trasparenti e inclusive</t>
  </si>
  <si>
    <t>FES - Assistenza tecnica al programma di sostegno alla riforma della pubblica amministrazione e delle finanze pubbliche e alla mobilitazione delle risorse interne nella Repubblica Dominicana</t>
  </si>
  <si>
    <t>FES (Nigeria) - Assistenza tecnica per migliorare la visibilità dell'UE nelle aree politiche e nella cooperazione allo sviluppo</t>
  </si>
  <si>
    <t>TENDER (Multipaese)- Quadro per gli investimenti nei Balcani occidentali (WBIF) – Strumento per i progetti infrastrutturali (IPF)</t>
  </si>
  <si>
    <t xml:space="preserve">Tender - Seychelles: Assistenza tecnica a lungo termine per sostenere l'attuazione dell'accordo di partenariato economico (APE) </t>
  </si>
  <si>
    <t>Sostegno dell'UE alla competitività per il settore TIC del Kosovo</t>
  </si>
  <si>
    <t>Servizi a sostegno delle attività del progetto dell'ETF in Azerbaigian</t>
  </si>
  <si>
    <t>TENDER: Ulteriore sviluppo delle iniziative locali per l'occupazione in Montenegro</t>
  </si>
  <si>
    <t xml:space="preserve">Vietnam - Rafforzare il contributo delle CSO alla governance e al processo di sviluppo </t>
  </si>
  <si>
    <t>BERS - Progetto rifiuti solidi di Yerevan (Armenia)</t>
  </si>
  <si>
    <t>Thailandia - Organizzazioni della società civile: Rafforzare il contributo delle organizzazioni della società civile alla governance e ai processi di sviluppo</t>
  </si>
  <si>
    <t>Malesia - Organizzazioni della società civile: Rafforzare il contributo delle organizzazioni della società civile alla governance e ai processi di sviluppo</t>
  </si>
  <si>
    <t>TENDER - FYROM: Aumento della qualità dell'istruzione e dell'assistenza prescolare</t>
  </si>
  <si>
    <t>TENDER - Supervisione dell'attuazione degli appalti di lavori per il riattamento e l'ampliamento della rete fognaria nel comune di Kichevo (FYROM)</t>
  </si>
  <si>
    <t>Multiprogramma</t>
  </si>
  <si>
    <t>Supporto alla società civile, alle autorità locali e ai diritti umani in Ucraina</t>
  </si>
  <si>
    <t>TENDER -  Turchia: Assistenza tecnica per "l'attuazione delle operazioni del sistema e quadro turco delle qualifiche professionali (TUYEP)"</t>
  </si>
  <si>
    <t>Rinnovo del meccanismo di difesa dei diritti umani dell'Unione europea - Multipaese</t>
  </si>
  <si>
    <t>Cina - Miglioramento del contributo delle Organizzazioni della società civilealla governance e ai processi di sviluppo</t>
  </si>
  <si>
    <t>Programma transfrontaliero Bosnia-Erzegovina - Montenegro 2014-2020 (Seconda call)</t>
  </si>
  <si>
    <t>Sostegno alla promozione di un'acquacoltura commerciale ecologicamente sostenibile in Uganda</t>
  </si>
  <si>
    <t>Filippine: Bando CBSS (Country-based support scheme) 2018</t>
  </si>
  <si>
    <t>Sostegno dell'UE agli istituti di istruzione superiore sfollati nell'Ucraina orientale</t>
  </si>
  <si>
    <t>TENDER - Miglioramento delle capacità delle risorse umane nel settore informatico delle forze dell’ordine in Bosnia-Erzegovina</t>
  </si>
  <si>
    <t>Azerbaijan:  Sostegno alle iniziative locali per rafforzare i servizi di consulenza agricola e la promozione dell'alimentazione locale</t>
  </si>
  <si>
    <t>Mongolia - Miglioramento del contributo delle Organizzazioni della società civilealla governance e ai processi di sviluppo</t>
  </si>
  <si>
    <t>Country based support scheme (CBSS) per la Russia</t>
  </si>
  <si>
    <t>India - Miglioramento del contributo delle Organizzazioni della società civile alla governance e ai processi di sviluppo</t>
  </si>
  <si>
    <t>Country based support scheme (CBSS) per lo Sri Lanka</t>
  </si>
  <si>
    <t>Strumento Europeo per la Democrazia e i Diritti Umani (EIDHR) - ISRAELE 2018-2019</t>
  </si>
  <si>
    <t>Asia &amp; Asia Centrale</t>
  </si>
  <si>
    <t>Rafforzamento dell'offerta formativa indigena nelle aree etniche del Myanmar</t>
  </si>
  <si>
    <t>Papua Nuova Guinea - Supporto sul campo a progetti di sviluppo delle CSO</t>
  </si>
  <si>
    <t>Tunisia: Sostegno alla Società Civile per il rispetto dei diritti umani, la promozione delle libertà individuali e i diritti economici e sociali</t>
  </si>
  <si>
    <t>EU4Business : Connecting Companies (Multipaese)</t>
  </si>
  <si>
    <t>EU Peace-building Initiative nel Mediterraneo (Multipaese)</t>
  </si>
  <si>
    <t>Chad - Programma di sicurezza alimentare e nutrizionale (SAN)</t>
  </si>
  <si>
    <t>Gambia - Organizzazioni della Società Civile come attori di governance e sviluppo</t>
  </si>
  <si>
    <t>Benin - Programma di sostegno allo sviluppo territoriale - Invito a presentare proposte per i comuni</t>
  </si>
  <si>
    <t>Country Based Support Scheme (CBSS) per il KENYA</t>
  </si>
  <si>
    <t>SWITCH II - Promozione del consumo e della produzione sostenibili (Multipaese)</t>
  </si>
  <si>
    <t>Promozione delle imprese agricole e dell'agricoltura innovativa - Multipaese</t>
  </si>
  <si>
    <t xml:space="preserve">Repubblica Dominicana - Sviluppo di due catene del valore (frutta processata e prodotti per l'igiene e la bellezza) </t>
  </si>
  <si>
    <t>Turchia - Improving Occupational Health and Safety Grant Scheme (IOHS)</t>
  </si>
  <si>
    <t xml:space="preserve">Myanmar - Rafforzare il ruolo delle Organizzazioni della Società Civile (CSO) nella governance e nella transizione democratica </t>
  </si>
  <si>
    <t>TENDER - Assistenza tecnica a sostegno del programma SAN in Chad</t>
  </si>
  <si>
    <t>Multipaese - Gestione integrata, sostenibile e partecipativa delle aree protette, dei territori periferici e dei corridoi del complesso costituito da PoNaSi (Burkina Faso), Comoé (Côte d'Ivoire) e Mole (Ghana), per uno sviluppo economico nel rispetto degli ecosistemi</t>
  </si>
  <si>
    <t>TENDER - Turchia: Costruzione dell'impianto per il trattamento delle acque reflue di Şırnak</t>
  </si>
  <si>
    <t>Supporto alla democrazia e ai diritti umani - Paraguay</t>
  </si>
  <si>
    <t>Haiti - Programma tematico "Organizzazioni della Società Civile e Autorità Locali"</t>
  </si>
  <si>
    <t xml:space="preserve">Bielorussia - Impegno con la Società Civile </t>
  </si>
  <si>
    <t>Invito locale a presentare proposte per le organizzazioni della società civile nelle Filippine 2019</t>
  </si>
  <si>
    <t>Rafforzare il contributo delle CSO alla governance e al processo di sviluppo nello Sri Lanka</t>
  </si>
  <si>
    <t>BEI: Servizi a sostegno della corretta attuazione del prestito quadro del programma di ripresa rapida in Ucraina</t>
  </si>
  <si>
    <t>TENDER - Serbia:  Rafforzamento delle capacità delle infrastrutture nazionali della qualità e delle autorità di vigilanza del mercato</t>
  </si>
  <si>
    <t>FES - Assistenza tecnica per la realizzazione delle azioni del programma di rafforzamento delle capacità commerciali ed imprenditoriali II (PRCCE II) in Congo</t>
  </si>
  <si>
    <t>TENDER - Ucraina: Sostegno all'attuazione dell'accordo di associazione UE–Ucraina. Fase II</t>
  </si>
  <si>
    <t>Ruanda - Sbloccare il potenziale delle catene di valore dell'orticoltura e del caffè ruandese per garantire la fornitura di prodotti sicuri ai mercati locali, regionali e internazionali.</t>
  </si>
  <si>
    <t>Sostegno alle attività delle CSO e degli attivisti per i diritti umani impegnati per lo sviluppo in Mauritania</t>
  </si>
  <si>
    <t>Supporto ai network e alle piattaforme per le CSO in Turchia</t>
  </si>
  <si>
    <t>Bangladesh: Approcci innovativi alla governance alimentare locale</t>
  </si>
  <si>
    <t>EU4Youth: Promuovere l'occupazione giovanile e il cambiamento sociale attraverso l'imprenditoria sociale (Multipaese)</t>
  </si>
  <si>
    <t>Country Based Support Scheme (CBSS) per il Bangladesh</t>
  </si>
  <si>
    <t>TENDER - Montenegro: Assistenza tecnica per il sostegno delle capacità al settore dei trasporti e per l'allineamento all’aquis dell'UE</t>
  </si>
  <si>
    <t>TENDER - FYROM: Supervisione degli appalti di lavori per la costruzione di un impianto di trattamento delle acque reflue e la riabilitazione e l’aggiornamento della rete fognaria nel comune di Bitola</t>
  </si>
  <si>
    <t>Partenariato politico e di sensibilizzazione dell'UE in Sud America (Multipaese)</t>
  </si>
  <si>
    <t>Sostegno al lavoro di sviluppo delle CSO a Cuba</t>
  </si>
  <si>
    <t>Linea tematica delle organizzazioni della società civile per la Colombia</t>
  </si>
  <si>
    <t>Rafforzare il dialogo politico nei processi di riforma e di integrazione europea in Albania</t>
  </si>
  <si>
    <t xml:space="preserve">Russia: Organizzazioni della società civile come attori di governance e sviluppo </t>
  </si>
  <si>
    <t>Mali - Strumento Europeo per la Democrazia e i Diritti Umani</t>
  </si>
  <si>
    <t xml:space="preserve">Costa D'Avorio - Strumento Europeo per la Democrazia e i Diritti Umani e Organizzazioni della Società Civile (CSO) </t>
  </si>
  <si>
    <t>Mongolia - Country Based Support Scheme (CBSS)</t>
  </si>
  <si>
    <t>Libano: Supporto alla società civile attraverso il Country Based Support Scheme (CBSS)</t>
  </si>
  <si>
    <t>Strumento Europeo per la Democrazia e i Diritti Umani: invito locale a presentare proposte nella Rep. Dominicana</t>
  </si>
  <si>
    <t xml:space="preserve">Congo: Rafforzare il coinvolgimento della Società Civile nella protezione dei Diritti Umani e nel miglioramento della governance </t>
  </si>
  <si>
    <t xml:space="preserve">Kosovo - Sistema di sovvenzioni a sostegno dell'agricoltura e dello sviluppo rurale 2015 </t>
  </si>
  <si>
    <t>Supporto alla Società Civile in Botswana</t>
  </si>
  <si>
    <t>Strumento Europeo per la Democrazia e i Diritti Umani - Country Based Support Scheme (CBSS) in Botswana</t>
  </si>
  <si>
    <t>Rafforzare il contributo delle CSO alla governance e al processo di sviluppo in Laos</t>
  </si>
  <si>
    <t>Strumento Europeo per la Democrazia e i Diritti Umani - Country Based Support Scheme (CBSS) in Serbia</t>
  </si>
  <si>
    <t>Turchia - Migliorare la qualità dei servizi di educazione speciale per un'istruzione inclusiva</t>
  </si>
  <si>
    <t>Programma di cooperazione transfrontaliera Montenegro-Kosovo - Seconda Call</t>
  </si>
  <si>
    <t>Haiti - Programma di assistenza alla democrazia e ai dirittu umani</t>
  </si>
  <si>
    <t xml:space="preserve">FYROM - Sostegno alla lotta contro le discriminazioni migliorando l'inclusione nell'istruzione obbligatoria </t>
  </si>
  <si>
    <t>Strumento Europeo per la Democrazia e i Diritti Umani - Country Based Support Scheme (CBSS) in Malesia</t>
  </si>
  <si>
    <t>Sostegno all'azione della società civile locale attraverso il Country Based Support Scheme (CBSS) in Pakistan</t>
  </si>
  <si>
    <t>Strumento Europeo per la Democrazia e i Diritti Umani - Country Based Support Scheme (CBSS) in Vietnam</t>
  </si>
  <si>
    <t>MONTENEGRO: Attività di formazione e di istruzione per le occupazioni deficitarie e per migliorare l'occupabilità della popolazione Rom ed Egiziana</t>
  </si>
  <si>
    <t>Country Based Support Scheme (CBSS) - Strumento Europeo per la Democrazia e i Diritti Umani in Bosnia Erzegovina</t>
  </si>
  <si>
    <t>TENDER - Turchia: Assistenza tecnica e supervisione per il progetto riguardante le acque reflue di Iğdır</t>
  </si>
  <si>
    <t xml:space="preserve">Sierra Leone : Prevenire la violenza sessuale e di genere contro le donne e le ragazze </t>
  </si>
  <si>
    <t>Strumento Europeo per la Democrazia e i Diritti Umani - Country Based Support Scheme (CBSS) in Malawi</t>
  </si>
  <si>
    <t>Azione UE-Cina (Asia) per la tutela dei consumatori e la sicurezza dei prodotti non alimentari in Asia</t>
  </si>
  <si>
    <t>Montenegro - Sostegno ai servizi di protezione sociale e dei bambini</t>
  </si>
  <si>
    <t>Country Based Support Scheme (CBSS) per il Montenegro</t>
  </si>
  <si>
    <t>Perù: Organizzazioni del la Società civile (CSO) e Strumento Europeo per la Democrazia e i Diritti Umani (EIDHR)</t>
  </si>
  <si>
    <t>Promuovere l'innovazione e l'imprenditorialità a sostegno della transizione verso l'energia pulita in Libano</t>
  </si>
  <si>
    <t>Tajikistan - Country Based Support Scheme (CBSS)</t>
  </si>
  <si>
    <t>India - Country Based Support Scheme (CBSS)</t>
  </si>
  <si>
    <t>Rafforzare il ruolo della società civile per promuovere lo sviluppo inclusivo nelle Fiji</t>
  </si>
  <si>
    <t>Strumento Europeo per la Democrazia e i Diritti Umani in Bolivia</t>
  </si>
  <si>
    <t>Accorciare la curva di apprendimento del centro AHA grazie al sostegno delle agenzie di protezione civile dell'EUMS (Multipaese)</t>
  </si>
  <si>
    <t xml:space="preserve"> Sostegno, formazione delle CSO, azioni di advocacy settoriale condotte dalle coalizioni delle OSC in Ciad</t>
  </si>
  <si>
    <t>Ciad - Secondo bando su Informazione, sensibilizzazione e formazione in materia di sviluppo locale e governance locale; sostegno ad azioni volte a rafforzare le capacità analitiche e le proposte delle OCB su specifiche questioni di sviluppo locale; sostegno tecnico, organizzativo e finanziario alle organizzazioni femminili e giovanili per l'autopromozione socioeconomica.</t>
  </si>
  <si>
    <t>Country Based Support Scheme (CBSS) per il Kazakistan</t>
  </si>
  <si>
    <t>Promuovere, rinforzare e proteggere la cultura palestinese come promozione dell'identità nazionale (Palestina)</t>
  </si>
  <si>
    <t>Aumento dell'impegno della società civile nella riforma della pubblica amministrazione in Georgia</t>
  </si>
  <si>
    <t>Strumento Europeo per la Democrazia e i Diritti Umani in Georgia</t>
  </si>
  <si>
    <t>Miglioramento della trasparenza e della responsabilità della gestione del personale finanziario - Malawi</t>
  </si>
  <si>
    <t>Country Based Support Scheme (CBSS) - Moldova</t>
  </si>
  <si>
    <t>Organizzazioni della Società Civile (CSO) e Strumento Europeo per la Democrazia e i Diritti Umani (EIDHR) in Tanzania</t>
  </si>
  <si>
    <t>Rafforzare i contributi delle Organizzazioni della Società Civile alla buona governance e allo sviluppo economico e sociale in Congo</t>
  </si>
  <si>
    <t>Strumento Europeo per la Democrazia e i Diritti Umani Cina</t>
  </si>
  <si>
    <t>Strumento Europeo per la Democrazia e i Diritti Umani in Messico</t>
  </si>
  <si>
    <t>Strumento Europeo per la Democrazia e i Diritti Umani in Colombia</t>
  </si>
  <si>
    <t>Country Based Support Scheme (CBSS) - Sud Africa</t>
  </si>
  <si>
    <t>Strumento Europeo per la Democrazia e i Diritti Umani in Kosovo</t>
  </si>
  <si>
    <t>Facilitazioni della società civile e azioni per i media in Bosnia Herzegovina 2018</t>
  </si>
  <si>
    <t>Supporto alle organizzazioni della società civile in Egitto</t>
  </si>
  <si>
    <t>IPA-Supervisione di lavori di costruzione e ristrutturazione per il rilancio del settore del turismo ad Adıyaman -Turchia</t>
  </si>
  <si>
    <t>IPA-Assistenza tecnica per sostenere l'attuazione delle riforme della gestione delle finanze pubbliche in Kosovo</t>
  </si>
  <si>
    <t>Uguaglianza di genere e responsabilità della pubblica amministrazione - Kenya</t>
  </si>
  <si>
    <t>CSO come attori per la governance, I diritti umani e lo sviluppo del lavoro - Ruanda</t>
  </si>
  <si>
    <t>Supporto alle organizzazioni della società civile in Zimbabwe</t>
  </si>
  <si>
    <t>Strumento Europeo per la Democrazia e i Diritti Umani in Nepal</t>
  </si>
  <si>
    <t>Strumento europeo per la democrazia e i diritti umani -Albania</t>
  </si>
  <si>
    <t>IPA - Programma di comunicazione regionale per i Balcani occidentali</t>
  </si>
  <si>
    <t>Programma di cooperazione commerciale e normativa dell'UE -Taiwan</t>
  </si>
  <si>
    <t xml:space="preserve">IPA II </t>
  </si>
  <si>
    <t>Programma di cooperazione transfrontaliera -Kosovo Macedonia del Nord</t>
  </si>
  <si>
    <t>Strumento europeo per la democrazia e i diritti umani e organizzazioni della società civile- El Salvador</t>
  </si>
  <si>
    <t>Rafforzare le capacità delle organizzazioni della società civile di promuovere la cultura come forza trainante per la partecipazione democratica e promuovere il reinserimento delle donne nell'ambiente familiare e sociale -Timor Est</t>
  </si>
  <si>
    <t xml:space="preserve">
 Sostenere e rafforzare la società civile come attore dello sviluppo sostenibile, nella promozione dei diritti, nella partecipazione attiva delle donne e dei giovani e nella protezione dei minori in situazioni vulnerabili -Capo Verde
     </t>
  </si>
  <si>
    <t>Contributo della società civile senegalese alla promozione dell'occupazione giovanile e della protezione sociale -Senegal</t>
  </si>
  <si>
    <t>Sostegno al processo di deistituzionalizzazione nel settore sociale - Ex Repubblica iugoslava di Macedonia</t>
  </si>
  <si>
    <t>PASOC 3</t>
  </si>
  <si>
    <t>Invito a presentare proposte nell'ambito del programma di sostegno della società civile in Niger</t>
  </si>
  <si>
    <t>Rafforzamento del contributo delle organizzazioni della società alla governance e al processo di sviluppo in Giordania</t>
  </si>
  <si>
    <t>Invito a presentare proposte 2019 - Giordania</t>
  </si>
  <si>
    <t>Turchia - VOC-Test Centres-III Grant Scheme (VOC-TEST-III)</t>
  </si>
  <si>
    <t>Cooperazione transfrontaliera Albania-Montenegro. Seconda call</t>
  </si>
  <si>
    <t>Quinta call for proposal - Sostegno alla graduale istituzione di un meccanismo di sostegno locale a lungo termine, in particolare per le OSC emergenti in CIAD</t>
  </si>
  <si>
    <t>Programma tematico: organizzazioni della società civile e autorità locali 2018-2019 -Timor est</t>
  </si>
  <si>
    <t>Programma per sostenere i giovani e la cultura nel vicinato meridionale</t>
  </si>
  <si>
    <t>Costruzione, riabilitazione e completamento di impianti sportivi -Serbia</t>
  </si>
  <si>
    <t>Progetti di dimostrazione sull'uso intelligente dell'acqua - Multi Paese</t>
  </si>
  <si>
    <t>BEI</t>
  </si>
  <si>
    <t>Assistenza tecnica al progetto di energia sostenibile del Gambia</t>
  </si>
  <si>
    <t>DCI</t>
  </si>
  <si>
    <t>Intra-Africa Academic Mobility Scheme (Multipaese)</t>
  </si>
  <si>
    <t>Supporto al partenariato in Asia - Multi Paese</t>
  </si>
  <si>
    <t>Sostegno alla società civile, alle donne e ai media per promuovere i diritti umani, l'uguaglianza di genere e l'emancipazione femminile in Eswatini - Swaziland</t>
  </si>
  <si>
    <t>Invito a presentare proposte per il programma tematico "Organizzazioni della società civile-Autorità locali" -Angola</t>
  </si>
  <si>
    <t>Invito a presentare proposte per il programma tematico "Strumento europeo per la democrazia e i diritti umani (EIDHR)" in Angola</t>
  </si>
  <si>
    <t>Archipelago</t>
  </si>
  <si>
    <t xml:space="preserve"> Supporto a progetti che avranno luogo in Africa : Burkina Faso, Cameroon, Chad, Ghana, Ivory Coast, Mali, Mauritania and Senegal </t>
  </si>
  <si>
    <t>Modernizzazione delle aree rurali nella Repubblica di Moldova</t>
  </si>
  <si>
    <t>EU 4 Youth Empowerment - Libano</t>
  </si>
  <si>
    <t>Promuovere la competitività delle piccole imprese</t>
  </si>
  <si>
    <t>Sostegno agli attori della società civile per promuovere la costruzione della fiducia e prevenire la radicalizzazione nell'Asia meridionale e lo scambio di conoscenze su questioni importanti per il partenariato strategico UE-India - Multipaese</t>
  </si>
  <si>
    <t>Supporto alla libertà dei media e al giornalismo professionale in Kosovo</t>
  </si>
  <si>
    <t>Supporto al settore energetico dello Zambia: maggiore accesso all'energia elettrica e alla produzione di energia rinnovabile (IAEREP)</t>
  </si>
  <si>
    <t>Schema di sostegno nazionale basato sullo strumento per la democrazia e i diritti umani - Eritrea</t>
  </si>
  <si>
    <t>Sostegno al miglioramento della comunicazione professionale e del libero flusso di informazioni in Bielorussia</t>
  </si>
  <si>
    <t>Supporto istituzionale peer-to-peer alla Commissione Anticorruzione e al National Audit Office in Zambia</t>
  </si>
  <si>
    <t>Country Based Support Scheme Afghanistan 2018-2019</t>
  </si>
  <si>
    <t>Country Based Support Scheme Uganda 2018-2019</t>
  </si>
  <si>
    <t>Rafforzamento del contributo delle organizzazioni della società alla governance e al processo di sviluppo in Afghanistan 2018-2019</t>
  </si>
  <si>
    <t>Aumento della partecipazione dei piccoli contadini alle catene di valore integrate sul mercato e coinvolte nei processi nutritivi e miglioramento dell'accesso alla finanza, dei servizi e degli stimoli come delle opportunità di investimento - Sud Africa</t>
  </si>
  <si>
    <t xml:space="preserve"> IPA - Assistenza tecnica per il monitoraggio e l'attuazione delle politiche di azione ambientale e climatica, Montenegro</t>
  </si>
  <si>
    <t>EU CHINA</t>
  </si>
  <si>
    <t xml:space="preserve">  Cooperazione UE Cina nei settori dell'occupazione, degli affari sociali e dell'inclusione</t>
  </si>
  <si>
    <t xml:space="preserve"> Migliorare il contributo delle CSO all'attuazione dei piani di sviluppo locale attraverso l'erogazione di servizi socio-economici e il sostegno politico pubblico a Pujehun, Kenema, Bombali e Kambia</t>
  </si>
  <si>
    <t xml:space="preserve">Supporto allo sviluppo dei settori del caffè, del tè e dell'orticoltura in Tanzania  </t>
  </si>
  <si>
    <t xml:space="preserve">IPA - Azione regionale dell'UE per l'eradicazione delle malattie degli animali nei Balcani occidentali (Albania, Bosnia-Erzegovina, Macedonia del Nord, Kosovo*, Montenegro e Serbia)  </t>
  </si>
  <si>
    <t xml:space="preserve">IPA - Strumento di sostegno per l'integrazione dell'UE  </t>
  </si>
  <si>
    <t>IPA - Sostegno alle imprese sociali - Macedonia del Nord</t>
  </si>
  <si>
    <t>Sostenere le iniziative di gestione della pesca e di governance nella piccola pesca interna e marina nell'Africa orientale, nell'Africa meridionale e nella regione dell'Oceano Indiano</t>
  </si>
  <si>
    <t>Programma di cooperazione transfrontaliera per l'ambiente - Albania Kosovo</t>
  </si>
  <si>
    <t xml:space="preserve"> IPA - Costruzione del progetto idrico integrato di Bandirma - Turchia</t>
  </si>
  <si>
    <t>Supporto operativo alle organizzazioni della società civile nella Repubblica del Nord Macedonia</t>
  </si>
  <si>
    <t>Country-Based Support Schemes (CBSS) 2018 - Uzbekistan</t>
  </si>
  <si>
    <t>GPGC</t>
  </si>
  <si>
    <t>Supporto alle organizzazioni della socetà civile per il contributo al raggiungimento degli Obiettivi di Sviluppo Sostenibile - Multi Paese</t>
  </si>
  <si>
    <t xml:space="preserve">  Professionalità in PFM Malawi                                                                                                                                         </t>
  </si>
  <si>
    <t>EIDHR - CBSS</t>
  </si>
  <si>
    <t>Programma tematico per le organizzazioni della società civile + Country Based Support Scheme - Indonesia</t>
  </si>
  <si>
    <t xml:space="preserve">Crescita economica locale sostenibile e inclusiva nella zona di adiacenza e nei suoi dintorni                                                                                                                                           </t>
  </si>
  <si>
    <t xml:space="preserve">    EUROSAN EMPRENDE:  raccolta di idee, soluzioni e nuovi imprenditori ("START-UP") per la sicurezza alimentare e nutrizionale - Honduras                                                                                                                                       </t>
  </si>
  <si>
    <t xml:space="preserve">CSO - LA </t>
  </si>
  <si>
    <t xml:space="preserve">Sostegno dell'UE alle organizzazioni comunitarie 2019  - Namibia                                                                                                                                           </t>
  </si>
  <si>
    <t xml:space="preserve">IPA - Potenziamento dell’e-Government                                                                                                                                           </t>
  </si>
  <si>
    <t xml:space="preserve">                                                                                                                                           IPA - Assistenza tecnica per la promozione dell'occupazione giovanile nella regione TRC3 - Turchia</t>
  </si>
  <si>
    <t xml:space="preserve">   Supporto alle organizzazioni della società civile- Namibia                                                                                                                                        </t>
  </si>
  <si>
    <t xml:space="preserve">Sostegno al processo di deistituzionalizzazione nel settore sociale - Macedonia del Nord                                                                                                                                           </t>
  </si>
  <si>
    <t xml:space="preserve">Sviluppo di catene del valore del caffè e del cacao in Uganda                                                                                                                                      </t>
  </si>
  <si>
    <t xml:space="preserve">IPA IITurchia  Assistenza tecnica per l'«Operazione energia rinnovabile per i giovani»                                                                                                                                   </t>
  </si>
  <si>
    <t>ENI - Sostegno al governo dell'Azerbaigian nel creare un ambiente più favorevole alle PMI e accrescere la loro competitività</t>
  </si>
  <si>
    <t xml:space="preserve">Supporto UE agli studi economici e sociali nel Vicinato meridionale                                                                                                                                        </t>
  </si>
  <si>
    <t xml:space="preserve">Programma di professionalità sui media 2018 - Media per la società civile Montenegro                                                                                                                                        </t>
  </si>
  <si>
    <t xml:space="preserve">Sostegno alle organizzazioni della società civile e promozione dei diritti umani nella regione di Bolama-Bijagós, Guinea-Bissau ( West Africa Region)                                                                                                                                        </t>
  </si>
  <si>
    <t xml:space="preserve">Sviluppo delle capacità, recepimento dell'acquis e pianificazione per il settore dell'ambiente e del clima - Montenegro-IPA Tender                                                                                                                                </t>
  </si>
  <si>
    <t xml:space="preserve">                                                                                                                                Partenariato politico e di sensibilizzazione dell'UE in Canada</t>
  </si>
  <si>
    <t>Sostegno all'attuazione dei sistemi regionali di gestione dei rifiuti nelle regioni orientali e nord-orientali - IPA</t>
  </si>
  <si>
    <t>IPA - Servizi di comunicazione UE per il Kosovo</t>
  </si>
  <si>
    <t>Assistenza tecnica per il miglioramento del settore dei rifiuti e impegno con la società civile - Tuvalu</t>
  </si>
  <si>
    <t>Primo invito a presentare proposte Programma transfrontaliero Serbia  Repubblica della Macedonia settentrionale 2016-2020 nell'ambito dello strumento di assistenza preadesione (IPA II)</t>
  </si>
  <si>
    <t xml:space="preserve"> Organizzazioni della società civile come attori del governo e dello sviluppo - lavorano sul campo - Repubblica di Mauritius </t>
  </si>
  <si>
    <t xml:space="preserve"> Servizi finanziari digitali ACP (Digital4Inclusion) - Africa, Caraibi e Pacifico </t>
  </si>
  <si>
    <t>FES</t>
  </si>
  <si>
    <t xml:space="preserve"> Messico - RAFFORZARE L'AZIONE DELLA SOCIETÀ CIVILE IN MESSICO PER LE PARI OPPORTUNITÀ PER I GIOVANI </t>
  </si>
  <si>
    <t>Tunisia - Sostenere le OSC tunisine affinché svolgano un ruolo attivo nello sviluppo locale</t>
  </si>
  <si>
    <t xml:space="preserve"> 07/10/2019</t>
  </si>
  <si>
    <t>Sostegno alle organizzazioni della società civile in quanto attori di una politica energetica sostenibile nella Repubblica delle Isole Marshall</t>
  </si>
  <si>
    <t xml:space="preserve">Sostegno alle organizzazioni della società civile a Tonga </t>
  </si>
  <si>
    <t xml:space="preserve"> Promozione dei diritti fondamentali: Abolizione della pena di morte in Giappone </t>
  </si>
  <si>
    <t xml:space="preserve"> 08/11/2019</t>
  </si>
  <si>
    <t xml:space="preserve"> Sostegno all'inclusione sociale dei rom e degli egiziani  </t>
  </si>
  <si>
    <t xml:space="preserve">Programma per il rafforzamento delle organizzazioni della società civile ad Haiti (PROSCH) / Fondo europeo di sviluppo  </t>
  </si>
  <si>
    <t xml:space="preserve"> Organizzazioni della società civile come attori della governance e dello sviluppo  del lavorano sul campo -Mediterraneo </t>
  </si>
  <si>
    <t>Innovation for Enterprise Growth and Jobs</t>
  </si>
  <si>
    <t>Innovare la Giordania</t>
  </si>
  <si>
    <t xml:space="preserve">Miglioramento dell'accesso al mercato dei gruppi svantaggiati attraverso le imprese sociali e misure di mercato attive per il lavoro - Kosovo
</t>
  </si>
  <si>
    <t xml:space="preserve">
Supporto al dialogo sociale fra l'Ue e la Turchia
</t>
  </si>
  <si>
    <t xml:space="preserve">EIDHR </t>
  </si>
  <si>
    <t xml:space="preserve">Sistema di sostegno nazionale (CSMB) in Malawi  </t>
  </si>
  <si>
    <t xml:space="preserve">
 Grant Facility per le PMI in Kosovo - Seconda fase </t>
  </si>
  <si>
    <t>Programma transfrontaliero Serbia Montenegro 2014 2020</t>
  </si>
  <si>
    <t xml:space="preserve">
 Albania L'UE per le municipalità</t>
  </si>
  <si>
    <t xml:space="preserve">
Rafforzare la democrazia partecipativa in Namibia 
</t>
  </si>
  <si>
    <t>Sostegno alla modernizzazione e al rafforzamento delle capacità dell'Agenzia nazionale per le risorse idriche (ANRH)- Algeria</t>
  </si>
  <si>
    <t xml:space="preserve"> Global Call for Proposals (Multipaese)</t>
  </si>
  <si>
    <t>Horizon 2020</t>
  </si>
  <si>
    <t>La politica estera e di sicurezza comune e l'ampliamento della portata dell'impegno esterno dell'UE</t>
  </si>
  <si>
    <t>Partnership Instrument</t>
  </si>
  <si>
    <t>Alleanza internazionale per un approccio umanocentrico all'Intelligenza Artificiale</t>
  </si>
  <si>
    <t xml:space="preserve"> PROMUOVERE UN FUTURO DIGNITOSO DEL LAVORO, CON PARTICOLARE ATTENZIONE ALLA PARITÀ DI GENERE- TURCHIA</t>
  </si>
  <si>
    <t xml:space="preserve"> 27/01/2020</t>
  </si>
  <si>
    <t>Non-State Actors and Local Authorities</t>
  </si>
  <si>
    <t>Rinforzare la coesione in zone a rischio di estremismo violento (Togo)</t>
  </si>
  <si>
    <t>Sostegno alla lotta contro la discriminazione migliorando l'inclusione nell'istruzione obbligatoria- Nord Macedonia</t>
  </si>
  <si>
    <t>Le organizzazioni della società civile come attori della governance in Israele</t>
  </si>
  <si>
    <t>Regime di sovvenzioni per il patrimonio culturale comune: conservazione e dialogo tra la Turchia e l'UE</t>
  </si>
  <si>
    <t>CHIAMATA PER PROPOSTE DI RAFFORZAMENTO DELLE ORGANIZZAZIONI DELLA SOCIETÀ E PROMOZIONE DEI DIRITTI UMANI IN MAROCCO</t>
  </si>
  <si>
    <t>Programma tematico per le organizzazioni della società civile (CSO) e i diritti umani in Ecuador</t>
  </si>
  <si>
    <t xml:space="preserve">ACP 
</t>
  </si>
  <si>
    <t xml:space="preserve">Programma di sicurezza alimentare- Ciad </t>
  </si>
  <si>
    <t xml:space="preserve"> Attori non statali e autorità locali 
</t>
  </si>
  <si>
    <t xml:space="preserve">Campioni del cambiamento climatico- Sud Africa </t>
  </si>
  <si>
    <t>Programma della società civile e programma per i media per la Bosnia ed Erzegovina 2019 - Sostegno alle reti di CSO esistenti e di recente costituzione in varie aree</t>
  </si>
  <si>
    <t xml:space="preserve"> 10/02/2020</t>
  </si>
  <si>
    <t xml:space="preserve">
European Union / Kosovo Justice Sector Programme 
</t>
  </si>
  <si>
    <t xml:space="preserve">Secondo invito a presentare proposte Programma transfrontaliero Serbia-Bosnia-Erzegovina </t>
  </si>
  <si>
    <t>Progetto di rafforzamento delle organizzazioni della società civile in Tunisia</t>
  </si>
  <si>
    <t xml:space="preserve"> 14/02/2020</t>
  </si>
  <si>
    <t xml:space="preserve">Sostegno alla società civile e ai diritti umani in Somalia </t>
  </si>
  <si>
    <t>Neighbourhood</t>
  </si>
  <si>
    <t>Rafforzare la capacità degli organi statali e dei meccanismi di rinvio a livello locale di fornire sicurezza e sostegno alle vittime di violenza domestica in Azerbaigian</t>
  </si>
  <si>
    <t>Strumento europeo per la democrazia e i dirittti umani - Turchia</t>
  </si>
  <si>
    <t>Diritti Umani</t>
  </si>
  <si>
    <t>STRUMENTO EUROPEO PER LA PROMOZIONE DELLA DEMOCRAZIA E DEI DIRITTI UMANI - BRASILE</t>
  </si>
  <si>
    <t xml:space="preserve"> Attori non statali e autorità locali</t>
  </si>
  <si>
    <t xml:space="preserve"> Organizzazioni della società civile come attori della governance e dello sviluppo in Paraguay </t>
  </si>
  <si>
    <t>IPA - Assistenza tecnica dell'UE per i comuni - Macedonia</t>
  </si>
  <si>
    <t>15/09/2020</t>
  </si>
  <si>
    <t>Rafforzamento del dialogo sulle politiche nel processo di riforma - Serbia</t>
  </si>
  <si>
    <t>18/9/2020</t>
  </si>
  <si>
    <t>Supporto alla società civile attiva nella protezione sociale - Marocco</t>
  </si>
  <si>
    <t>22/9/2020</t>
  </si>
  <si>
    <t>EU Paesi della Lega Araba - Cultura</t>
  </si>
  <si>
    <t>Partenariati a livello locale per l'avanzamento dell'inclusione sociale in Albania</t>
  </si>
  <si>
    <t>30/09/2020</t>
  </si>
  <si>
    <t>Organizzazioni della società civile come attori della governance e dello sviluppo professionale sul campo - Cina</t>
  </si>
  <si>
    <t>15/10/2020</t>
  </si>
  <si>
    <t>Supporto agli attori della società civile in Cina attraverso il rafforzamento delle norme legali e la promozione e la protezione dei diritti umani e delle libertà fondamentali</t>
  </si>
  <si>
    <t>Aiuti alla comunità turco cipriota</t>
  </si>
  <si>
    <t>Società civile in azione a Cipro (VII)</t>
  </si>
  <si>
    <t>Promozione della cultura dell'uguaglianza, dell'autonomia e dell'occupazione femminile in Marocco</t>
  </si>
  <si>
    <t>28/10/2020</t>
  </si>
  <si>
    <t>Supporto e rafforzamento delle organizzazioni della società civile in Gabon</t>
  </si>
  <si>
    <t>26/10/2020</t>
  </si>
  <si>
    <t>Rete di distribuzione del basso voltaggio: rafforzamento del supporto alle Micro e PMI in Zambia</t>
  </si>
  <si>
    <t xml:space="preserve">EDF - Supporto ai diritti alla proprietà intellettuale in Bosnia ed Herzegovina </t>
  </si>
  <si>
    <t xml:space="preserve">Rafforzamento delle capacità della società civile e della resilienza in Armenia attraverso la promozione dei principi dell'impegno economico e della comunicazione strategica </t>
  </si>
  <si>
    <t>Asia &amp; Central Asia</t>
  </si>
  <si>
    <t>Supporto alle persone sradicate in Thailandia</t>
  </si>
  <si>
    <t>Organizzazioni della società civile e delle autorità locali in Angola</t>
  </si>
  <si>
    <t>Supporto europeo all'educazione inclusiva in Albania</t>
  </si>
  <si>
    <t>Strumento per la democrazia e i diritti umani - Israele</t>
  </si>
  <si>
    <t>Supporto all'occupazione nelle municipalità meno sviluppate in Montenegro</t>
  </si>
  <si>
    <t>Climate Change Adaptation Grant Programme (CCAGP) in Turchia</t>
  </si>
  <si>
    <t>Migliorare la partecipazione della Civil Society Organisation (CSO) alla supervisione del budget e ai processi di partecipazione in Zambia</t>
  </si>
  <si>
    <t>Supporto ai media indipendenti a beneficio dell'interesse pubblico nel Vicinato del Sud</t>
  </si>
  <si>
    <t>Migliorare la responsabilità in Sud Africa</t>
  </si>
  <si>
    <t>Switch Asia</t>
  </si>
  <si>
    <t>Promozione del consumo e della produzione sostenibile</t>
  </si>
  <si>
    <t>18/12/2020</t>
  </si>
  <si>
    <t>UE per i Comuni. Migliorare i servizi del governo locale attraverso concetti innovativi in Macedonia del Nord</t>
  </si>
  <si>
    <t>Organizzazioni della società civile come attori di governance e sviluppo in Bolivia</t>
  </si>
  <si>
    <t>Sviluppo delle capacità e supporto finanziario alle organizzazioni della società civile a favore dell'uguaglianza di genere durante la pandemia COVID-19 e le sue conseguenze e oltre in Kosovo</t>
  </si>
  <si>
    <t>Partenariati a livello locale per promuovere l'inclusione sociale in Albania</t>
  </si>
  <si>
    <t>IcSP</t>
  </si>
  <si>
    <t xml:space="preserve">
Media innovativi per la pace, la coesione sociale e la riconciliazione in Turchia, Medio Oriente e Nord Africa</t>
  </si>
  <si>
    <t>Promozione di un'occupazione dignitosa attraverso l'imprenditorialità e l'innovazione in Guatemala</t>
  </si>
  <si>
    <t>Young Cell Scheme – Rounds XIII-XIV-XV - Kosovo</t>
  </si>
  <si>
    <t>Organizzazioni della società civile in Suriname</t>
  </si>
  <si>
    <t>15/02/2021</t>
  </si>
  <si>
    <t>Supporto all'imprenditorialità e alla creazione di micro-piccole e medie imprese - incubatori di imprese nel settore agricolo e settore agro-tecnologico ibrido in Etiopia</t>
  </si>
  <si>
    <t xml:space="preserve">
Programma transfrontaliero per la Repubblica della Macedonia del Nord</t>
  </si>
  <si>
    <t>AL-INVEST Verde</t>
  </si>
  <si>
    <t>EU4ALL - Bosnia Erzegovina</t>
  </si>
  <si>
    <t>EU Peacebuilding Initiative (EUPI) 2020 - Israele e Palestina</t>
  </si>
  <si>
    <t>Partnership Instrument Annual Action Programme 2020 - Fase I</t>
  </si>
  <si>
    <t>Iniziativa di sostegno alla diplomazia informatica dell'UE</t>
  </si>
  <si>
    <t>ICSP</t>
  </si>
  <si>
    <t xml:space="preserve">
Supporto agli attori della società civile nella lotta alla prevenzione, alla costruzione della pace e alla preparazione alle crisi nel Sud Est Asiatico e Pacifico</t>
  </si>
  <si>
    <t>Strumento per la democrazia e i diritti umani - Turchia</t>
  </si>
  <si>
    <t>ENV</t>
  </si>
  <si>
    <t>Cambiamento climatico e gestione costiera in Senegal: resilienza a livello delle comunità</t>
  </si>
  <si>
    <t>Contributo al miglioramento della sicurezza alimentare e nutrizionale delle popolazioni vulnerabili nelle regioni dell'Oceano indiano</t>
  </si>
  <si>
    <t>26/3/2021</t>
  </si>
  <si>
    <t>CSO-EIDHR</t>
  </si>
  <si>
    <t>Supporto europeo alla società civile in Yemen - Bando comune a valere sui programmi CSO ed EIDHR</t>
  </si>
  <si>
    <t>31/3/2021</t>
  </si>
  <si>
    <t>Supporto per acceleratori d'impresa e inclusione sociale in Mozambico</t>
  </si>
  <si>
    <t>Climate for cities (C4C) nel vicinato meridionale</t>
  </si>
  <si>
    <t>Strumento per la democrazia e i diritti umani - Kyrgyzstan</t>
  </si>
  <si>
    <t>Strumento europeo per la democrazia e i diritti umani (EIDHR) - Palestina</t>
  </si>
  <si>
    <t>Rafforzare l'innovazione sostenendo la cooperazione tra cluster ed ecosistemi di start-up nei paesi del vicinato meridionale</t>
  </si>
  <si>
    <t xml:space="preserve">
Progetto per la sicurezza alimentare delle popolazioni
vulnerabili del Ciad</t>
  </si>
  <si>
    <t>Sicurezza Prodotti</t>
  </si>
  <si>
    <t>Ricerca e Innovazione a favore delle coltivazioni familiari per l'adattamento al cambiamento climatico e alla resilienza - Angola</t>
  </si>
  <si>
    <t>16/04/2021</t>
  </si>
  <si>
    <t>Strumento europeo per la democrazia e i diritti umani (EIDHR) - Mauritania</t>
  </si>
  <si>
    <t>16/4/2021</t>
  </si>
  <si>
    <t>Progetto Pilota</t>
  </si>
  <si>
    <t>Sindaci per la crescita economica - Multipaese</t>
  </si>
  <si>
    <t>Sostegno alle organizzazioni della società civile nella promozione del dialogo e nella prevenzione della radicalizzazione e dell'estremismo violento - Guinea-Bissau</t>
  </si>
  <si>
    <t>Bando locale per le organizzazioni della società civile nelle Filippine 2021 - Filippine</t>
  </si>
  <si>
    <t>Sostegno alle imprese sociali - Macedonia del Nord</t>
  </si>
  <si>
    <t>Europe Direct</t>
  </si>
  <si>
    <t>Selezione di partner per la realizzazione di attività per Europe Direct (2021-2025) - Danimarca</t>
  </si>
  <si>
    <t>Selezione di partner per la realizzazione di attività per Europe Direct (2021-2025) - Paesi Bassi</t>
  </si>
  <si>
    <t>Autorità locali: Partenariati per le città sostenibili 2021 - Multipaese</t>
  </si>
  <si>
    <t>Human Rights</t>
  </si>
  <si>
    <t>Invito a presentare proposte 2021 EIDHR CBSS - Filippine</t>
  </si>
  <si>
    <t>Sostegno alla società civile nella Repubblica di Moldova - Repubblica di Moldova</t>
  </si>
  <si>
    <t>Sostegno alle operazioni di assistenza tecnica della BEI nei paesi del partenariato orientale - Multipaese</t>
  </si>
  <si>
    <t xml:space="preserve"> Sostegno alla società civile per migliorare la governance e la responsabilità - Libano</t>
  </si>
  <si>
    <t>Strumento europeo per la democrazia e i diritti umani (EIDHR) - Montenegro</t>
  </si>
  <si>
    <t>Internazionalizzazione delle PMI vietnamite - Vietnam</t>
  </si>
  <si>
    <t>Promozione delle tecniche di formazione innovative per la gioventù, le donne e le comunità rurali - Marocco</t>
  </si>
  <si>
    <t>17/5/2021</t>
  </si>
  <si>
    <t>Le organizzazioni della società civile (CSOS) come attori del cambiamento e della promozione dei diritti umani - Ruanda</t>
  </si>
  <si>
    <t xml:space="preserve"> Strumento europeo per la democrazia e i diritti umani - Mali</t>
  </si>
  <si>
    <t>Migliorare le capacità delle organizzazioni della società civile in risposta all'impatto socio-economico del COVID-19 in India - India</t>
  </si>
  <si>
    <t>2020 EIDHR Sostenere una società civile attraverso schemi di sostegno a livello nazionale in Macedonia del Nord - Macedonia del Nord</t>
  </si>
  <si>
    <t>Africa, Caribbean and Pacific</t>
  </si>
  <si>
    <t>Support to the Livestock sector in the Northern Communal Areas of Namibia - Namibia</t>
  </si>
  <si>
    <t>Sostegno ai settori della silvicoltura e della gestione delle finanze pubbliche in Giamaica - Giamaica</t>
  </si>
  <si>
    <t>EIDHR - Programmi di sostegno per paese in Giamaica 2020/2021 - Giamaica</t>
  </si>
  <si>
    <t xml:space="preserve"> Invito a presentare proposte EIDHR Togo 2021 - Togo</t>
  </si>
  <si>
    <t xml:space="preserve">Neighbourhood	</t>
  </si>
  <si>
    <t xml:space="preserve"> Promozione di una cultura dell'uguaglianza, dell'empowerment e dell'occupazione delle donne - Marocco</t>
  </si>
  <si>
    <t xml:space="preserve">Multiprogramma	</t>
  </si>
  <si>
    <t>Schema di sostegno nazionale (Lotto 1) e Organizzazioni della società civile come attori di governance e sviluppo in Bangladesh (Lotto 2) - Bangladesh</t>
  </si>
  <si>
    <t xml:space="preserve">IPA	</t>
  </si>
  <si>
    <t xml:space="preserve"> Programma 2020 dello Strumento per la Società Civile - Serbia</t>
  </si>
  <si>
    <t>Sostegno allo sviluppo della società civile in Georgia 2021 - Georgia</t>
  </si>
  <si>
    <t xml:space="preserve">Non-State Actors and Local Authorities	</t>
  </si>
  <si>
    <t>Organizzazioni della società civile (OSC), attori della governance e dello sviluppo in Mali - Mali</t>
  </si>
  <si>
    <t xml:space="preserve"> Programma tematico di sostegno alle organizzazioni della società civile dell'Unione delle Comore - Comoros</t>
  </si>
  <si>
    <t>Sostegno allo sviluppo Agro-Tech - Sierra Leone</t>
  </si>
  <si>
    <t>Sostegno alle organizzazioni della società civile per contribuire al raggiungimento degli obiettivi di sviluppo sostenibile (SDGs): Iniziativa sulle disuguaglianze - Messico</t>
  </si>
  <si>
    <t>Organizzazioni della società civile (OSC) come attori della governance e del lavoro di sviluppo sul campo - Kazakhstan</t>
  </si>
  <si>
    <t xml:space="preserve"> Sostegno dell'UE alla riforma della deistituzionalizzazione e all'emancipazione economica dei giordani vulnerabili - Giordania</t>
  </si>
  <si>
    <t xml:space="preserve">IPA </t>
  </si>
  <si>
    <t>Centro nazionale di risorse per le organizzazioni della società civile in Albania, sostegno all'imprenditoria sociale e riutilizzo dei beni confiscati - Albania</t>
  </si>
  <si>
    <t>Programma d'azione pluriennale 2018-2020 per lo strumento europeo per la democrazia e i diritti umani (EIDHR): Sostegno all'azione della società civile locale attraverso il regime di sostegno per paese (Lesotho) - Lesotho</t>
  </si>
  <si>
    <t xml:space="preserve">Africa, Caribbean and Pacific </t>
  </si>
  <si>
    <t>Partecipazione delle organizzazioni della società civile alla tabella di marcia per l'energia sostenibile del Belize - Belize</t>
  </si>
  <si>
    <t xml:space="preserve"> Solidarietà con la società civile in Bielorussia - Bielorussia</t>
  </si>
  <si>
    <t xml:space="preserve"> Promuovere il ruolo della società civile per la giustizia sociale, la partecipazione e i diritti umani - Kosovo</t>
  </si>
  <si>
    <t>Sostegno a iniziative civiche giovanili, attivismo e volontariato nelle comunità locali - Macedonia del Nord</t>
  </si>
  <si>
    <t xml:space="preserve">Affrontare le questioni di genere in Ghana </t>
  </si>
  <si>
    <t>Conflitto e cambiamento climatico: una nuova sfida e opportunità per la costruzione della pace - Multipaese</t>
  </si>
  <si>
    <t xml:space="preserve"> Programma di cooperazione transfrontaliera Montenegro - Kosovo 2014-2020 nell'ambito dello strumento di assistenza preadesione (IPA II) - Regione pre-adesione</t>
  </si>
  <si>
    <t>Latin America</t>
  </si>
  <si>
    <t>Sostenere la ripresa economica del settore del commercio estero, facilitando l'integrazione delle persone vulnerabili - Ecuador</t>
  </si>
  <si>
    <t xml:space="preserve"> Rafforzare la società civile in Siria - Siria</t>
  </si>
  <si>
    <t>Programma transfrontaliero Albania - Kosovo ¿ nell'ambito dello strumento di assistenza preadesione (IPA II ) 3° invito a presentare proposte - Albania</t>
  </si>
  <si>
    <t>Programma di Appoggio alla Partecipazione Cittadina della Società Civile nella Gestione del Bene Comune (PARC-RDC) - Repubblica democratica del Congo</t>
  </si>
  <si>
    <t xml:space="preserve"> Sostegno all'imprenditoria femminile in Burundi - Burundi</t>
  </si>
  <si>
    <t>Invito a presentare proposte 2021 per il programma di sostegno nazionale dell'EIDHR - Guyana</t>
  </si>
  <si>
    <t>Strumento europeo per la democrazia e i diritti umani - Schema di sostegno per paese Siria 2020 - Siria</t>
  </si>
  <si>
    <t xml:space="preserve"> Rafforzare le organizzazioni della società civile e i diritti umani nelle Isole Salomone - Isole Salomone</t>
  </si>
  <si>
    <t xml:space="preserve"> Sostegno al lavoro di sviluppo delle organizzazioni della società civile sul campo - Papua New Guinea</t>
  </si>
  <si>
    <t xml:space="preserve">Inclusione dei giovani nel processo di sviluppo della Giordania </t>
  </si>
  <si>
    <t>Gestione e protezione sostenibile dell'acqua e delle risorse naturali - Tajikistan</t>
  </si>
  <si>
    <t>Food Security</t>
  </si>
  <si>
    <t xml:space="preserve"> Rafforzare gli approcci nutrizionali inclusivi nello Yemen Affrontare la nutrizione nello Yemen, attraverso un approccio nexus - Yemen</t>
  </si>
  <si>
    <t>Organizzazioni della società civile (OSC) e lo strumento europeo per la democrazia e i diritti umani (EIDHR) in Cile - Cile</t>
  </si>
  <si>
    <t>SOSTEGNO DELL'UE ALLE START-UP - Kosovo</t>
  </si>
  <si>
    <t xml:space="preserve"> CSO Watchdog: rafforzare la trasparenza, la responsabilità e la resilienza in Gambia (STAR) - Gambia</t>
  </si>
  <si>
    <t xml:space="preserve"> Sostegno dell'assistenza sanitaria di base alle municipalità in Libia </t>
  </si>
  <si>
    <t xml:space="preserve">Africa, Caribbean and Pacific	</t>
  </si>
  <si>
    <t xml:space="preserve"> Fornitura di servizi di assistenza legale - Giustizia penale in Etiopia - Etiopia</t>
  </si>
  <si>
    <t>Facilitazione dello scambio accademico tra le istituzioni di istruzione superiore in Bosnia ed Erzegovina - Bosnia ed Erzegovina</t>
  </si>
  <si>
    <t>Strumento europeo per la democrazia e i diritti umani Schema di sostegno per paese (CBSS) per le Maldive - 2020/2021 - Maldive</t>
  </si>
  <si>
    <t>Potenziale scientifico a supporto dello sviluppo dell'innovazione - Montenegro</t>
  </si>
  <si>
    <t xml:space="preserve"> I giovani al centro del recupero dal COVID in Nepal - Nepal</t>
  </si>
  <si>
    <t>CSO-LA MAAP 2018-2020 Bando ristretto per proposte - Suriname</t>
  </si>
  <si>
    <t>Programma tematico Organizzazioni della società civile e autorità locali - Repubblica Democratica del Congo</t>
  </si>
  <si>
    <t>Programma di cooperazione transfrontaliera Montenegro-Albania 2014-2020 nell'ambito dello strumento di assistenza preadesione (IPA II) - IPA</t>
  </si>
  <si>
    <t>Sostegno alle organizzazioni di agricoltori (FOs) nelle regioni SAVA, ANALANJIROFO e DIANA - Madagascar</t>
  </si>
  <si>
    <t xml:space="preserve"> Sostegno alle associazioni di utenti dell'acqua (WUA) nelle regioni SAVA, ANALANJIROFO e DIANA - Madagascar</t>
  </si>
  <si>
    <t>Attuazione delle azioni di gestione dei bacini nelle regioni SAVA e ANALANJIROFO - Madagascar</t>
  </si>
  <si>
    <t>Catalizzare lo sviluppo delle industrie creative in Armenia - Armenia</t>
  </si>
  <si>
    <t>La società civile per una società più resiliente e coesa - Macedonia del Nord</t>
  </si>
  <si>
    <t>Sostegno alla società civile nel settore della protezione sociale in Paraguay - Paraguay</t>
  </si>
  <si>
    <t>Rafforzare il ruolo della società civile nella promozione della sicurezza alimentare e dell'empowerment economico delle donne a Vanuatu</t>
  </si>
  <si>
    <t>SVILUPPO DI CAPACITÀ PER I FUNZIONARI DELLA PUBBLICA AMMINISTRAZIONE, COMPRESE FORMAZIONI/TIROCINI NELLE AMMINISTRAZIONI DEGLI STATI MEMBRI DELL'UE E UN SISTEMA DI BORSE DI STUDIO ("GIOVANI CELLULE") - Albania</t>
  </si>
  <si>
    <t xml:space="preserve"> EU4Justice - fase 2 - Bosnia and Herzegovina</t>
  </si>
  <si>
    <t>Sostegno alla riforma del sistema di recupero e gestione dei beni criminali in Azerbaigian</t>
  </si>
  <si>
    <t>PreAccession Countries</t>
  </si>
  <si>
    <t>Gestione delle risorse  dell'Unione europea in Montenegro</t>
  </si>
  <si>
    <t>Internazionalizzazione delle PMI vietnamite</t>
  </si>
  <si>
    <t xml:space="preserve">
Programma UE di sostegno alla governance democratica in Nigeria - Fase II</t>
  </si>
  <si>
    <t xml:space="preserve">  Promuovere l'integrità e prevenire la corruzione nel settore pubblico -  Armenia</t>
  </si>
  <si>
    <t xml:space="preserve">
 Gestione  sostenibile dell'acqua e delle risorse naturali - Tadjikistan</t>
  </si>
  <si>
    <t>Migliorare la ricomposizione fondiaria -  Macedonia del Nord</t>
  </si>
  <si>
    <t xml:space="preserve">
Introduzione di un sistema di monitoraggio incentrato sulle persone e orientato ai risultati, sensibile al genere e basato sui diritti nel settore della giustizia - Kyrgyzstan</t>
  </si>
  <si>
    <t>Migliorare l'istruzione secondaria in Malawi -  Fase II</t>
  </si>
  <si>
    <t xml:space="preserve">
 EUPA4BiH - Assistenza di polizia dell'Unione europea per la Bosnia ed Erzegovina</t>
  </si>
  <si>
    <t>Il contributo delle organizzazioni della società civile alla sicurezza dei cittadini nelle comunità giamaicane</t>
  </si>
  <si>
    <t>Sostegno alle OSC nazionali e locali, agli attivisti per la democrazia e ai responsabili delle risorse umane che lavorano su questioni critiche relative ai diritti umani e alla democrazia nei paesi partner - Papua New Guinea</t>
  </si>
  <si>
    <t>Diritti umani e democrazia - Cambogia</t>
  </si>
  <si>
    <t>Programma "Skills for Jobs" - Malawi</t>
  </si>
  <si>
    <t>Programma di aiuto alla società civile nella Repubblica di Gibuti</t>
  </si>
  <si>
    <t>Gemellaggio tra Turchia e UE per un futuro verde - II</t>
  </si>
  <si>
    <t>Programma tematico sui diritti umani e la democrazia - Turchia</t>
  </si>
  <si>
    <t>Sostegno alle iniziative della società civile nella Repubblica del Kirghizistan - Invito a presentare proposte nell'ambito dei programmi tematici HRD e CSO</t>
  </si>
  <si>
    <t>Stimolare l'ecosistema dell'innovazione in Libano</t>
  </si>
  <si>
    <t xml:space="preserve"> Invito a presentare proposte per le organizzazioni della società civile nelle Filippine 2022</t>
  </si>
  <si>
    <t>Sostegno agli attori nazionali della società civile nella prevenzione dei conflitti, nel peace-building  e nella preparazione alle crisi nelle Americhe - Colombia e Brasile</t>
  </si>
  <si>
    <t>Invito a presentare proposte nell'ambito del programma tematico sui diritti umani e la democrazia - Siria</t>
  </si>
  <si>
    <t>Società civile per la pace e la gestione sostenibile delle risorse naturali - Mozambico</t>
  </si>
  <si>
    <t xml:space="preserve">Supporto alla società civile nella Repubblica di Moldavia </t>
  </si>
  <si>
    <t xml:space="preserve">Appello per i diritti umani e la società civile in Colombia </t>
  </si>
  <si>
    <t>Democracy and Human Rights</t>
  </si>
  <si>
    <t>NDICI-DHR 2022 Invito a presentare proposte - Filippine</t>
  </si>
  <si>
    <t>Supporto alla società civile in Namibia: rafforzare la società civile come attore indipendente del buon governo e dello sviluppo</t>
  </si>
  <si>
    <t>Promozione e protezione dei difensori dei diritti umani e delle libertà fondamentali - Tunisia</t>
  </si>
  <si>
    <t>Sostegno dell'UE per potenziare i diritti dei giornalisti - Repubblica di Nord Macedonia</t>
  </si>
  <si>
    <t>La società civile cipriota in azione VIII</t>
  </si>
  <si>
    <t>Diritti umani e democrazia - Angola</t>
  </si>
  <si>
    <t xml:space="preserve">Programma tematico su diritti umani e democrazia - Serbia </t>
  </si>
  <si>
    <t xml:space="preserve">Liberare il pieno potenziale delle persone timoresi con disabilità e LGBTQI+ - Timor Est </t>
  </si>
  <si>
    <t>Attuazione delle raccomandazioni della missione di osservazione elettorale dell'Unione europea per contribuire a elezioni trasparenti, credibili, inclusive e pacifiche in Ghana</t>
  </si>
  <si>
    <t>Invito a presentare proposte 2022: programmi tematici sui diritti umani e le organizzazioni della società civile - Togo</t>
  </si>
  <si>
    <t>Promozione e protezione dei diritti umani e della democrazia e rafforzamento della società civile in Marocco</t>
  </si>
  <si>
    <t>Le organizzazioni della società civile come attori del buon governo e dello sviluppo in Somalia</t>
  </si>
  <si>
    <t>UE per lo sviluppo socio-economico (come alternativa alla coltivazione e al traffico di droga) fase 2 - Albania</t>
  </si>
  <si>
    <t xml:space="preserve">
 EU ASEAN Green Partnerships</t>
  </si>
  <si>
    <t xml:space="preserve">Programma tematico Perù: organizzazioni della società civile </t>
  </si>
  <si>
    <t>Support to the Assembly - Kosovo</t>
  </si>
  <si>
    <t xml:space="preserve">Supporto ai media indipendenti in Serbia </t>
  </si>
  <si>
    <t xml:space="preserve">Supporto a diritti umani, democrazia e sviluppo territoriale integrato - Georgia </t>
  </si>
  <si>
    <t>Sostegno agli attori nazionali della società civile nella prevenzione dei conflitti, nella costruzione della pace e nella preparazione alle crisi in Asia orientale e sudorientale</t>
  </si>
  <si>
    <t>Programma tematico su diritti umani e democrazia per il Laos PDR 2021 - Laos</t>
  </si>
  <si>
    <t>EU NDCI Global Europe - Programma tematico sui diritti umani e la democrazia 2022 - Israele</t>
  </si>
  <si>
    <t>Costruire una società resiliente, inclusiva e democratica in Zambia</t>
  </si>
  <si>
    <t>Costruire capacità di leadership e legami tra i giovani della Costa Swahili - Kenya, Tanzania e Mozambico</t>
  </si>
  <si>
    <t>Verso un'economia decarbonizzata: l'adattamento della produzione agricola al cambiamento climatico nel contesto dell'accordo volontario di partenariato UE-Honduras</t>
  </si>
  <si>
    <t>ENPARD IV: Sostegno alla promozione dello sviluppo rurale e della sicurezza alimentare in Georgia</t>
  </si>
  <si>
    <t>Programma tematico per i diritti umani e la democrazia - Moldavia</t>
  </si>
  <si>
    <t>Programma tematico Europa globale: rafforzamento dei diritti umani e della democrazia in Cina 2022</t>
  </si>
  <si>
    <t>Rafforzare le OSC come attori indipendenti del buon governo e dello sviluppo - Tanzania</t>
  </si>
  <si>
    <t>NDICI - Programma tematico globale Europa per i diritti umani e la democrazia 2021 - 2027 - Sri Lanka, Maldive</t>
  </si>
  <si>
    <t>Programma tematico sui diritti umani e la democrazia - Schema di sostegno nazionale (CBSS) in Malawi (2021)</t>
  </si>
  <si>
    <t>Promuovere una crescita economica verde e resiliente in Malawi</t>
  </si>
  <si>
    <t xml:space="preserve">Rafforzamento delle organizzazioni della società civile come attori del buon governo e dello sviluppo - Kenya </t>
  </si>
  <si>
    <t xml:space="preserve">Diritti umani e democrazia fondi NDICI 2021 2022 - Palestina </t>
  </si>
  <si>
    <t>Azioni della comunità per migliorare la capacità delle organizzazioni della società civile di guidare l'impegno civico e le attività di sviluppo locale - Myanmar</t>
  </si>
  <si>
    <r>
      <t xml:space="preserve">Sostegno a: reti tematiche regionali delle organizzazioni della società civile; progetti su piccola scala a sostegno delle relazioni di buon vicinato tra Serbia e Kosovo; reti regionali di OSC che promuovono la libertà dei media e la libertà di espressione; iniziativa </t>
    </r>
    <r>
      <rPr>
        <i/>
        <sz val="9"/>
        <rFont val="Calibri"/>
        <family val="2"/>
      </rPr>
      <t>Quality Journalism</t>
    </r>
    <r>
      <rPr>
        <sz val="9"/>
        <rFont val="Calibri"/>
        <family val="2"/>
      </rPr>
      <t xml:space="preserve"> - Turchia e Balcani Occidentali</t>
    </r>
  </si>
  <si>
    <t xml:space="preserve">Aumentare le capacità di ricerca in Kosovo </t>
  </si>
  <si>
    <t xml:space="preserve">UE-Armenia: partnership per il cambiamento </t>
  </si>
  <si>
    <t>Rafforzamento del ruolo della società civile nella protezione dei diritti umani e nel miglioramento della governance democratica - Congo</t>
  </si>
  <si>
    <t>Fondi per la fornitura di servizi di assistenza legale nel quadro del sostegno dell'UE alla riforma della giustizia penale in Etiopia</t>
  </si>
  <si>
    <t>Gestione dei disastri, governance portuale e riforma marittima per la ripresa economica - Libano</t>
  </si>
  <si>
    <t>Invito a presentare poposte per il programma transfrontaliero 2014-2020 (3° call) nell'ambito dello strumento di assistenza preadesione (IPA II) - Serbia, Montenegro</t>
  </si>
  <si>
    <t>Sostegno alle organizzazioni della società civile nel campo del buon governo, dello stato di diritto e dell'ambiente - Albania</t>
  </si>
  <si>
    <t>Invito a presentare poposte per il programma transfrontaliero 2014-2020 (3° call) nell'ambito dello strumento di assistenza preadesione (IPA II) - Serbia, Bosnia Herzegovina</t>
  </si>
  <si>
    <t>Invito a presentare proposte 2022 per le organizzazioni della società civile in Uganda</t>
  </si>
  <si>
    <t>Sostegno alle azioni per promuovere l'agricoltura sostenibile e la consapevolezza nutrizionale - Mauritius, Comore, Madagascar, Seychelles</t>
  </si>
  <si>
    <t xml:space="preserve">Rafforzamento della partnership UE con le organizzazioni della società civile yemenite per lo sviluppo dello Yemen </t>
  </si>
  <si>
    <t>Borse di studio dell'Unione Europea per rifugiati (BEUrs) - Turchia</t>
  </si>
  <si>
    <t>Programma di sostegno strategico alla società civile in Marocco</t>
  </si>
  <si>
    <t>Programma tematico sui diritti umani e la democrazia 2021 - Bosnia Herzegovina</t>
  </si>
  <si>
    <t>Migliorare il contributo delle organizzazioni della società civile ai processi di governance e sviluppo - Malesia</t>
  </si>
  <si>
    <t>Invito a presentare poposte per il programma transfrontaliero 2016-2020 (2° call) nell'ambito dello strumento di assistenza preadesione (IPA II) - Serbia, Repubblica di Nord Macedonia</t>
  </si>
  <si>
    <t>Le organizzazioni della società civile come attori della governance e dello sviluppo - Jamaica, Belize</t>
  </si>
  <si>
    <t xml:space="preserve"> Sostenere le organizzazioni della società civile come attori del buon governo e dello sviluppo in Sierra Leone</t>
  </si>
  <si>
    <t>Supporto alla società civile, ai media e ai diritti umani in Kosovo 2022</t>
  </si>
  <si>
    <t xml:space="preserve">Supporto alla società civile in Kazakistan: programma tematico diritti umani e democrazia </t>
  </si>
  <si>
    <t>Diritti umani e democrazia - Messico</t>
  </si>
  <si>
    <t>EU4Justice fase II - Sostegno alla professionalità giudiziaria e alla lotta contro la criminalità organizzata e la corruzione in Bosnia ed Erzegovina</t>
  </si>
  <si>
    <t>Sensibilizzazione del pubblico all'energia rinnovabile e all'efficienza energetica in Vietnam</t>
  </si>
  <si>
    <t>Sostegno alle organizzazioni della società civile e ai difensori dei diritti umani - Mauritania</t>
  </si>
  <si>
    <t>Rafforzamento delle organizzazioni giovanili in Zimbabwe</t>
  </si>
  <si>
    <t>Rafforzamento della formazione tecnica e professionale e dell'educazione non formale nelle aree etniche e di conflitto in Myanmar</t>
  </si>
  <si>
    <t>Strumento di sviluppo del vicinato e di cooperazione internazionale - (NDICI) Diritti umani e democrazia - Lesotho</t>
  </si>
  <si>
    <t>Serbia - Eu national resource centre</t>
  </si>
  <si>
    <t>Programma transfrontaliero Kosovo e Macedonia del nord nel quadro di IPA 2019 - 2020</t>
  </si>
  <si>
    <t>Ndici Organizzazioni della Società civile - Brasile</t>
  </si>
  <si>
    <t>Appello allo sviluppo indipendente delle politiche  fiscali e di bilancio in Tunisia</t>
  </si>
  <si>
    <t>Organizzazioni della Società civile come attori del cambiamento- Ruanda</t>
  </si>
  <si>
    <t>Belgio-Bruxelles: Promuovere lo scambio delle migliori pratiche di cooperazione transfrontaliera tra le parti interessate transfrontaliere in Europa</t>
  </si>
  <si>
    <t>MULTI</t>
  </si>
  <si>
    <t xml:space="preserve"> Sensibilizzazione dell'opinione pubblica sui temi dello sviluppo e promozione dell'educazione allo sviluppo nell'Unione Europea (Programma DEAR)</t>
  </si>
  <si>
    <t>ARCHIVIO - AGRICOLTURA, PESCA E AFFARI MARITTIMI</t>
  </si>
  <si>
    <t>ANNO</t>
  </si>
  <si>
    <t>BANDO SCADUTO</t>
  </si>
  <si>
    <t>Chiusura del ciclo dei nutrienti</t>
  </si>
  <si>
    <t>Modelli di business circolari bio-based per le comunità rurali</t>
  </si>
  <si>
    <t>Acquacoltura europea sostenibile 4.0: nutrimento e riproduzione</t>
  </si>
  <si>
    <t>ERANET nel settore agro-alimentare</t>
  </si>
  <si>
    <t>EMFF</t>
  </si>
  <si>
    <t>Blue Economy Call</t>
  </si>
  <si>
    <t>Promozione prodotti agricoli</t>
  </si>
  <si>
    <t>Promozione dei prodotti agricoli 2019 - Programmi semplici</t>
  </si>
  <si>
    <t>Promozione dei prodotti agricoli 2019 - Programmi multipli</t>
  </si>
  <si>
    <t>Regime di controllo per la pesca ricreativa di spigole</t>
  </si>
  <si>
    <t>HORIZON 2020</t>
  </si>
  <si>
    <t>Gestione integrata delle acque in piccoli bacini agricoli</t>
  </si>
  <si>
    <t>Blue Growth: Iniziativa di punta per la Ricerca in tutto l'Atlantico</t>
  </si>
  <si>
    <t>Maritime Spatial Planning</t>
  </si>
  <si>
    <t>Agri-Aqua Labs</t>
  </si>
  <si>
    <t xml:space="preserve">Ocean Monitoring </t>
  </si>
  <si>
    <t>Sviluppo di un quadro di monitoraggio e valutazione a lungo termine per la politica agricola comune</t>
  </si>
  <si>
    <t>Una rete di cluster bioeconomici europei per promuovere soluzioni basate sulla bioeconomia nel settore della produzione primaria</t>
  </si>
  <si>
    <t>Una visione globale per l'agricoltura urbana</t>
  </si>
  <si>
    <t>Collegare consumatori e produttori in filiere agroalimentari innovative</t>
  </si>
  <si>
    <t>Catene del valore agroalimentari innovative: rafforzare la competitività orientata alla sostenibilità</t>
  </si>
  <si>
    <t>Mercati agricoli e commercio internazionale nell'ambito degli obiettivi di sostenibilità</t>
  </si>
  <si>
    <t>Azioni di informazione sulla politica agricola comune</t>
  </si>
  <si>
    <t xml:space="preserve">EMFF </t>
  </si>
  <si>
    <t xml:space="preserve">Blue Economy Window call </t>
  </si>
  <si>
    <t>CHAFEA</t>
  </si>
  <si>
    <t xml:space="preserve"> Sovvenzioni per azioni di informazione e di promozione riguardanti i prodotti agricoli realizzate nel mercato interno e nei paesi terzi a norma del regolamento- PROGRAMMI MULTIPLI</t>
  </si>
  <si>
    <t xml:space="preserve"> Sovvenzioni per azioni di informazione e di promozione riguardanti i prodotti agricoli realizzate nel mercato interno e nei paesi terzi a norma del regolamento- PROGRAMMI SEMPLICI</t>
  </si>
  <si>
    <t xml:space="preserve">TENDER
</t>
  </si>
  <si>
    <t>Studio sulle norme di controllo e di applicazione per la protezione delle indicazioni geografiche di prodotti non agricoli nell'UE</t>
  </si>
  <si>
    <t xml:space="preserve">EMFF
</t>
  </si>
  <si>
    <t>Maritime Spatial planning (Mare del nord e Mar Baltico)</t>
  </si>
  <si>
    <t>Maritime Spatial planning (Regioni periferiche)</t>
  </si>
  <si>
    <t xml:space="preserve">ENV
</t>
  </si>
  <si>
    <t>Direttiva quadro sulla strategia marina: supporto alla preparazione del prossimo ciclo di implementazione (6 anni)</t>
  </si>
  <si>
    <t>Azione preparatoria — Aree rurali intelligenti nel XXI secolo — BIS</t>
  </si>
  <si>
    <t xml:space="preserve">PAC
</t>
  </si>
  <si>
    <t>Misure informative relative alla politica agricola comune</t>
  </si>
  <si>
    <t>Blue Economy Window Call 2020</t>
  </si>
  <si>
    <t>Promozione dei prodotti agricoli 2021 - Programmi multipli</t>
  </si>
  <si>
    <t>Promozione dei prodotti agricoli 2021 - Programmi semplici</t>
  </si>
  <si>
    <t>Contratto quadro multiplo di servizi a cascata per attività connesse a una migliore regolamentazione degli accordi di partenariato nel settore della pesca sostenibile</t>
  </si>
  <si>
    <t>DigiCirc</t>
  </si>
  <si>
    <t xml:space="preserve">Bando Blue Economy </t>
  </si>
  <si>
    <t>Servizi connessi all'agricoltura, alla silvicoltura, all'orticoltura, all'acquacoltura e all'apicoltura</t>
  </si>
  <si>
    <t>Tender</t>
  </si>
  <si>
    <t>Sostegno operativo alle attività di monitoraggio e previsione della resa delle colture</t>
  </si>
  <si>
    <t>Progetti  che promuovono un'economia blu sostenibile 
attraverso la cooperazione marittima regionale 
nell'Atlantico, nel Mar Nero e nel 
Mediterraneo occidentale</t>
  </si>
  <si>
    <t>Progetti di pianificazione dello spazio marittimo (MSP)</t>
  </si>
  <si>
    <t>Sistema di allarme per gli incidenti (CISE)</t>
  </si>
  <si>
    <t>IMCAP</t>
  </si>
  <si>
    <t>Misure di informazione relative alla Politica Agricola Comune</t>
  </si>
  <si>
    <t>Invito a presentare proposte per la pianificazione dello spazio marittimo</t>
  </si>
  <si>
    <t>AGRIP</t>
  </si>
  <si>
    <t>Nuovi bandi volti alla promozione dei prodotti agricoli</t>
  </si>
  <si>
    <t>Donne nell'Economia Blu</t>
  </si>
  <si>
    <t>Osservatorio del mercato dell'Unione europea per i prodotti della pesca e dell'acquacoltura</t>
  </si>
  <si>
    <t>ARCHIVIO - FISCALITÁ E UNIONE ECONOMICA-MONETARIA</t>
  </si>
  <si>
    <t>HERCULE III</t>
  </si>
  <si>
    <t>Assistenza tecnica alla lotta contro le frodi nell’Unione europea</t>
  </si>
  <si>
    <t>Formazione e studi in campo giuridico</t>
  </si>
  <si>
    <t>Formazione Antifrode</t>
  </si>
  <si>
    <t>Hercule Programme</t>
  </si>
  <si>
    <t>Assistenza tecnica alla lotta contro le frodi nell'Unione Europea</t>
  </si>
  <si>
    <t>Formazione e conferenze</t>
  </si>
  <si>
    <t>FISMA</t>
  </si>
  <si>
    <t>Capacity-building degli utilizzatori finali e di altri stakeholder non industriali per il processo di policy-making dell'Unione nell'area dei servizi finanziari</t>
  </si>
  <si>
    <t xml:space="preserve"> Sfide per l'integrazione economica a livello mondiale ed europeo</t>
  </si>
  <si>
    <t>Assistenza tecnica per la lotta antifrode all'Unione europea</t>
  </si>
  <si>
    <t>Formazione antifrode</t>
  </si>
  <si>
    <t>PERICLES 2020</t>
  </si>
  <si>
    <t>Bando di gara -Programma Pericles 2020</t>
  </si>
  <si>
    <t>15-april-16; 14-set-16</t>
  </si>
  <si>
    <t>Studio sui profitti aziendali in Italia</t>
  </si>
  <si>
    <t>Servizio di fornitura di informazioni e notizie economiche online per i mercati emergenti</t>
  </si>
  <si>
    <t>Servizi di audit di strumenti finanziari</t>
  </si>
  <si>
    <t>Relazione sul funzionamento della direttiva sui gestori di fondi di investimento alternativi (AIFMD) — direttiva 2011/61/UE del Parlamento europeo e del Consiglio</t>
  </si>
  <si>
    <t>Coordinamento delle indagini sui prezzi dei beni di consumo a parità di potere d'acquisto</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</si>
  <si>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</si>
  <si>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Hercule III</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</si>
  <si>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</si>
  <si>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</si>
  <si>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</si>
  <si>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</si>
  <si>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</si>
  <si>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</si>
  <si>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</si>
  <si>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</si>
  <si>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</si>
  <si>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</si>
  <si>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PERICLE 2020</t>
  </si>
  <si>
    <t>Call 2017</t>
  </si>
  <si>
    <t>EIB Knowledge Programme</t>
  </si>
  <si>
    <t>EIB University Research Sponsorship: Fintech e digitalizzazione</t>
  </si>
  <si>
    <t>EIB University Research Sponsorship: Integrazione dei criteri ambientali, sociali e di governance (ESG) nell'analisi del credito e nei rating.</t>
  </si>
  <si>
    <t>Assistenza tecnica</t>
  </si>
  <si>
    <t>Formazione, conferenze e scambi di personale</t>
  </si>
  <si>
    <t>Azione preparatoria — Rafforzamento delle capacità, sviluppo programmatico e comunicazione nel contesto della lotta contro il riciclaggio di denaro e i reati finanziari</t>
  </si>
  <si>
    <t>Studio di fattibilità per un registro europeo delle attività nel contesto della lotta al riciclaggio di denaro e all'evasione fiscale</t>
  </si>
  <si>
    <t>EUAF</t>
  </si>
  <si>
    <t>Rilevamento del commercio illecito</t>
  </si>
  <si>
    <t>Hardware digitale forense</t>
  </si>
  <si>
    <t>Attrezzature e metodi di investigazione e sorveglianza</t>
  </si>
  <si>
    <t>Sessioni di formazione specializzata</t>
  </si>
  <si>
    <t>Studi di diritto comparato e pubblicazioni periodiche</t>
  </si>
  <si>
    <t>Tecnologie di analisi dei dati e acquisti di dati</t>
  </si>
  <si>
    <t>Conferenze, workshop e seminari</t>
  </si>
  <si>
    <t>Scambi di personale</t>
  </si>
  <si>
    <t>Studio sull'applicazione e l'impatto della direttiva (UE) 2015/2366 sui servizi di pagamento</t>
  </si>
  <si>
    <t>Pericles</t>
  </si>
  <si>
    <t>Protezione dell'euro contro la contraffazione</t>
  </si>
  <si>
    <t>Studio sui nuovi sviluppi nei mercati dei pagamenti basati sulle carte e sull'applicazione del regolamento sulle commissioni interbancarie</t>
  </si>
  <si>
    <t>8 nuovi bandi EUAF su varie tematiche, tra cui metodi di investigazione, sessioni di formazione, tecnologie analisi dei dati, rilevamento commercio illecito, hardware digitale forense</t>
  </si>
  <si>
    <t>PERICLES</t>
  </si>
  <si>
    <t>Protezione dell'Euro contro la contraffazione</t>
  </si>
  <si>
    <t>ARCHIVIO - POLITICHE REGIONALI</t>
  </si>
  <si>
    <t>ESPON - Ricerca applicata "Verso un quadro di riferimento territoriale per l'Europa"</t>
  </si>
  <si>
    <t>POL REG</t>
  </si>
  <si>
    <t>Sostegno a misure di informazione relative alla politica di coesione dell’UE</t>
  </si>
  <si>
    <t>ESPON - "Strumento di monitoraggio del territorio europeo e macro-regionale"</t>
  </si>
  <si>
    <t>ENI CBC</t>
  </si>
  <si>
    <t>ENI CBC MEDITERRANEAN
SEA BASIN PROGRAMME
2014-2020
Inviti a presentare proposte per progetti standard</t>
  </si>
  <si>
    <t>INTERREG North West Europe</t>
  </si>
  <si>
    <t xml:space="preserve">Sesto invito a presentare proposte </t>
  </si>
  <si>
    <t xml:space="preserve">Invito a presentare proposte per la creazione di 25 Transfer Networks </t>
  </si>
  <si>
    <t>INTERREG ALCOTRA</t>
  </si>
  <si>
    <t xml:space="preserve">Piani integrati tematici (PITEM)e piani integrati territoriali (PITER):  Fase 2: sviluppo della strategia del piano e deposito dei primi progetti semplici </t>
  </si>
  <si>
    <t>ITALIA - TUNISIA</t>
  </si>
  <si>
    <t xml:space="preserve">Primo bando per progetti standard   </t>
  </si>
  <si>
    <t>ENPI CBC MED</t>
  </si>
  <si>
    <t>Prima call per progetti standard</t>
  </si>
  <si>
    <t>INTERREG- Central Europe</t>
  </si>
  <si>
    <t xml:space="preserve">Terzo invito a presentare proposte </t>
  </si>
  <si>
    <t>URRUC - Connettività urbano-rurale nelle regioni non-metropolitane</t>
  </si>
  <si>
    <t>Bando di gara per l'esternalizzazione della valutazione del sistema, delle operazioni e dei conti del programma ESPON 2020</t>
  </si>
  <si>
    <t>IVY - INTERREG volunteer Youth program</t>
  </si>
  <si>
    <t>UIA</t>
  </si>
  <si>
    <t>Terzo invito a presentare proposte</t>
  </si>
  <si>
    <t>INTERREG ITALIA - SLOVENIA</t>
  </si>
  <si>
    <t>BANDO PER PROGETTI STRATEGICI</t>
  </si>
  <si>
    <t>Interreg North-West Europe 2014-2020 - 7th call for proposals</t>
  </si>
  <si>
    <t>Quarta call for project Interreg Europe</t>
  </si>
  <si>
    <t>INTERREG ADRION</t>
  </si>
  <si>
    <t xml:space="preserve">seconda call: all'Asse prioritario 2 - Regione sostenibile </t>
  </si>
  <si>
    <t>Sostegno a misure di informazione relative alla politica di coesione dell'UE</t>
  </si>
  <si>
    <t>Miglioramento della capacità delle energie rinnovabili nell'Europa nord occidentale</t>
  </si>
  <si>
    <t>Bando mirato per Progetti Strategici N°6 2018</t>
  </si>
  <si>
    <t>Ottava call</t>
  </si>
  <si>
    <t>Quarta Call</t>
  </si>
  <si>
    <t xml:space="preserve"> INTERREG  ITALIA AUSTRIA</t>
  </si>
  <si>
    <t>Primo Avviso per la presentazione di piccoli progetti nell’ambito del CLLD  "HEurOpen"</t>
  </si>
  <si>
    <t>Terza call</t>
  </si>
  <si>
    <t>Quarto invito a presentare proposte</t>
  </si>
  <si>
    <t>Interreg MED</t>
  </si>
  <si>
    <t>Terza call per progetti modulari</t>
  </si>
  <si>
    <t>Innocultour- Joint Call Competition</t>
  </si>
  <si>
    <t>B-solutions - Boosting EU border regions</t>
  </si>
  <si>
    <t>Bando mirato per progetti standard</t>
  </si>
  <si>
    <t>Bando per la creazione delle Action Planning Networks</t>
  </si>
  <si>
    <t>Interreg-Alcotra</t>
  </si>
  <si>
    <t xml:space="preserve">Aumentare l'offerta educativa e formativa e le competenze professionali transfrontaliere </t>
  </si>
  <si>
    <t>Call for applications: Voucher dell'Innovazione</t>
  </si>
  <si>
    <t>Call for proposals: Interreg Project Slam 2019 contest</t>
  </si>
  <si>
    <t>Interreg Med</t>
  </si>
  <si>
    <t>Prima call per progetti strategici</t>
  </si>
  <si>
    <t>Interreg North-West Europe</t>
  </si>
  <si>
    <t>Nona Call</t>
  </si>
  <si>
    <t>Interreg ITA - FRA Marittima</t>
  </si>
  <si>
    <t>IV Avviso per la presentazione di candidature di progetti semplici e strategici integrati tematici per gli Assi prioritari 1 e 3</t>
  </si>
  <si>
    <t>EPSON</t>
  </si>
  <si>
    <t>Bando per Analisi mirate</t>
  </si>
  <si>
    <t>Interreg Europe</t>
  </si>
  <si>
    <t>Seconda call per peer reviews</t>
  </si>
  <si>
    <t>Call for Strategic Project Proposals</t>
  </si>
  <si>
    <t>"ESPON Transnational Outreach Support 2019-2022"</t>
  </si>
  <si>
    <t>INTERREG ITALIA AUSTRIA</t>
  </si>
  <si>
    <t>Fit4Co</t>
  </si>
  <si>
    <t>ADRION</t>
  </si>
  <si>
    <t>Terza call - Priorità Innovazione e trasporti</t>
  </si>
  <si>
    <t>12/13- 09/2019</t>
  </si>
  <si>
    <t>INTERREG ITALIA SVIZZERA</t>
  </si>
  <si>
    <t>Secondo avviso</t>
  </si>
  <si>
    <t>INTERREG ITALIA CROAZIA</t>
  </si>
  <si>
    <t>Strategic Calls</t>
  </si>
  <si>
    <t>Call per progetti strategic</t>
  </si>
  <si>
    <t>Italia- Tunisia</t>
  </si>
  <si>
    <t>Invito a presentare proposte di progetti strategici nell'ambito del programma di cooperazione transfrontaliera Italia - Tunisia 2014-2020</t>
  </si>
  <si>
    <t>REGIO</t>
  </si>
  <si>
    <t>Capitalization call</t>
  </si>
  <si>
    <t>5° invito a presentare proposte: Grecia-Albania</t>
  </si>
  <si>
    <t xml:space="preserve">INTERREG </t>
  </si>
  <si>
    <t xml:space="preserve">Seconda chiamata MEA </t>
  </si>
  <si>
    <t xml:space="preserve">2 ° invito a presentare proposte: Grecia-Nord Macedonia </t>
  </si>
  <si>
    <t xml:space="preserve">MED </t>
  </si>
  <si>
    <t>Seconda call per progetti strategici</t>
  </si>
  <si>
    <t xml:space="preserve">Politica di coesione, politica urbana e politica dei trasporti			</t>
  </si>
  <si>
    <t>Progetti modulari - Quarta call</t>
  </si>
  <si>
    <t xml:space="preserve">Sostegno a misure di informazione relative alla politica di coesione
dell'UE			</t>
  </si>
  <si>
    <t xml:space="preserve">Progetti di capitalizzazione - Seconda call			</t>
  </si>
  <si>
    <t>29/01/2021</t>
  </si>
  <si>
    <t>ESPON</t>
  </si>
  <si>
    <t>Effetto spillover che sfrutta lo sviluppo imprenditoriale nelle regioni ultraperiferiche (SPLENDOR)</t>
  </si>
  <si>
    <t>Quarto invito a presentare proposte nell'ambito di b-solutions</t>
  </si>
  <si>
    <t>Quinta call per progetti modulari</t>
  </si>
  <si>
    <t>URBAN</t>
  </si>
  <si>
    <t>Reti di trasferimento - Second wave</t>
  </si>
  <si>
    <t>Proiezioni globali della popolazione per grado di urbanizzazione</t>
  </si>
  <si>
    <t>18/05/2021</t>
  </si>
  <si>
    <t>Partenariati internazionali tra le città: Agire per la ripresa verde e inclusiva</t>
  </si>
  <si>
    <t>ALCOTRA</t>
  </si>
  <si>
    <t>ALCOTRA - 2 Bandi Rilancio e ponte di fine programmazione</t>
  </si>
  <si>
    <t>INTERREG EUROPE</t>
  </si>
  <si>
    <t>Bando Interreg Europe 5°(ristretto) - Chiamata per attività aggiuntive</t>
  </si>
  <si>
    <t xml:space="preserve">REGIO </t>
  </si>
  <si>
    <t>Preparazione e realizzazione di un corso sull'UE e sulla politica di coesione dell'UE per le scuole di giornalismo</t>
  </si>
  <si>
    <t xml:space="preserve">EUSALP </t>
  </si>
  <si>
    <t xml:space="preserve">Sostegno all'attuazione della strategia dell'UE per la regione alpina </t>
  </si>
  <si>
    <t>Prestazione di assistenza alle regioni meno sviluppate in Italia per programmare misure volte ad aumentare la capacità amministrativa</t>
  </si>
  <si>
    <t>ITALIA SVIZZERA - TERZO AVVISO</t>
  </si>
  <si>
    <t>Sostegno all'attuazione delle strategie territoriali nelle aree interne delle regioni meno sviluppate dell'Italia</t>
  </si>
  <si>
    <t>ITALIA CROAZIA - Bando ristretto per Proposte Cluster</t>
  </si>
  <si>
    <t>Sostegno a misure di informazione relative alla politica di coesione
dell'UE</t>
  </si>
  <si>
    <t xml:space="preserve">	Piattaforma BlueInvest</t>
  </si>
  <si>
    <t>Promuovere la partecipazione dei giovani nella giusta transizione</t>
  </si>
  <si>
    <t>ERDF</t>
  </si>
  <si>
    <t>Interreg Central Europe - Austria, Croazia, Repubblica Ceca, Germania, Ungheria, Italia, Polonia, Slovacchia, Slovenia</t>
  </si>
  <si>
    <t>ENI CBCMED</t>
  </si>
  <si>
    <t>Incentivare le imprese sostenibili nell'economia verde, nell'economia blu e nelle industrie culturali e creative</t>
  </si>
  <si>
    <t>Sostegno allo sviluppo delle capacità nelle aree metropolitane nelle regioni meno sviluppate dell'Italia</t>
  </si>
  <si>
    <t>Sostenere la creatività e l'innovazione nei settori del tessile, dell'abbigliamento, delle calzature e del cuoio</t>
  </si>
  <si>
    <t>Sfide per la coesione: verso il 2035</t>
  </si>
  <si>
    <t>Preparazione e realizzazione di un corso sull'UE e sulla 
Politica di coesione per gli istituti di istruzione superiore che insegnano giornalismo</t>
  </si>
  <si>
    <t>Applicazione del principio di partenariato ai fondi a gestione concorrente 2021-2027 contemplati dal regolamento sulle disposizioni comuni</t>
  </si>
  <si>
    <t>Sostegno alle iniziative locali del Nuovo Bauhaus Europeo</t>
  </si>
  <si>
    <t xml:space="preserve">Interreg  </t>
  </si>
  <si>
    <t>Interreg Europe - Albania, Bosnia ed Erzegovina, Croazia, Cipro, Francia, Grecia, Italia, Malta, Montenegro, Portogallo, Slovenia, Spagna, Regno Unito</t>
  </si>
  <si>
    <t>Prima call del programma Interreg Europe 2021-2027</t>
  </si>
  <si>
    <t>Interreg EURO MED</t>
  </si>
  <si>
    <t>Progetti di governance Interreg Euro-MED - altre azioni per sostenere una migliore governance</t>
  </si>
  <si>
    <t>Progetto pilota - Mobilità rurale sostenibile per la resilienza alla COVID-19 e il sostegno al turismo ecologico</t>
  </si>
  <si>
    <t>1° invito a presentare proposte NWE per il periodo 2021-2027</t>
  </si>
  <si>
    <t>EUCF</t>
  </si>
  <si>
    <t>4° invito a presentare candidature: Sostenere le autorità locali nello sviluppo di concetti di investimento per l'energia sostenibile</t>
  </si>
  <si>
    <t>Interreg Euro Med</t>
  </si>
  <si>
    <t>Smarter and Greener Mediterranean - Progetti tematici</t>
  </si>
  <si>
    <t>Misura della capacità amministrativa nelle regioni dell'Europa meridionale</t>
  </si>
  <si>
    <t xml:space="preserve">2 Call: Governance Projects </t>
  </si>
  <si>
    <t xml:space="preserve">Belgio-Bruxelles: Analisi dei mercati del lavoro regionali transfrontalieri </t>
  </si>
  <si>
    <t>ARCHIVIO - ALIMENTI E SICUREZZA</t>
  </si>
  <si>
    <t xml:space="preserve">Sovvenzioni ai partner per capacity-building e knowledge transfer </t>
  </si>
  <si>
    <t>Sicurezza alimentare sostenibile: vaccino contro la febbre suina africana</t>
  </si>
  <si>
    <t xml:space="preserve">Sicurezza alimentare sostenibile: Antimicrobici e produzione animale </t>
  </si>
  <si>
    <t>CHAFEA: (Lussemburgo) Organizzazione e realizzazione di attività di formazione sui principi e sui metodi di valutazione dei rischi della catena alimentare nell'ambito dell'iniziativa "Migliorare la formazione per rendere più sicuri gli alimenti"</t>
  </si>
  <si>
    <t>CHAFEA: (Lussemburgo) Attività di formazione sulle norme dell'UE applicabili all'autorizzazione e all'immissione sul mercato di nuovi alimenti prodotti in paesi terzi nell'ambito dell'iniziativa "Migliorare la formazione per rendere più sicuri gli alimenti"</t>
  </si>
  <si>
    <t>CHAFEA: (Lussemburgo) Organizzazione e realizzazione di attività di formazione su controlli fitosanitari nell'ambito dell'iniziativa «Migliorare la formazione per rendere più sicuri gli alimenti»</t>
  </si>
  <si>
    <t>Approcci integrati ai controlli di sicurezza alimentare in tutta la catena alimentare</t>
  </si>
  <si>
    <t>Quadro EFSA per la formulazione di problemi</t>
  </si>
  <si>
    <t>Sostegno ai sistemi di sicurezza alimentare del futuro</t>
  </si>
  <si>
    <t>Catena del valore agroalimentare</t>
  </si>
  <si>
    <t>Italia-Parma: Screening per i rischi chimici emergenti nella catena alimentare</t>
  </si>
  <si>
    <t>Prestazione di servizi nei settori della valutazione, della valutazione d'impatto, del monitoraggio dell'attuazione e di altri servizi correlati in relazione alle politiche sanitarie e alimentari</t>
  </si>
  <si>
    <t>Studio sulle strategie di alimentazione per diversificare le fonti proteiche utilizzate nei diversi sistemi di produzione animale nell'UE</t>
  </si>
  <si>
    <t>Aggiornamento della banca dati dell'EFSA sulla genotossicità dei pesticidi</t>
  </si>
  <si>
    <t>Progetto pilota: sviluppo di uno strumento per gli agricoltori per le pratiche di difesa fitosanitaria integrata in tutta l'Unione. Parte 2: conversione della rete d'informazione contabile agricola in una rete d'informazione sulla sostenibilità agricola</t>
  </si>
  <si>
    <t xml:space="preserve">Single Market Programme </t>
  </si>
  <si>
    <t>Invito a presentare proposte per sovvenzioni d'azione e sovvenzioni d'azione di eccezionale utilità per la cooperazione tra le autorità nazionali responsabili dell'applicazione della legge sulla protezione dei consumatori</t>
  </si>
  <si>
    <t>Organizzazione di eventi e campagne di promozione e informazioni di mercato nei paesi terzi per il settore agroalimentare</t>
  </si>
  <si>
    <t>Campagne di sorveglianza del mercato dell'Unione e attività associate, comprese risorse e attrezzature, strumenti informatici e formazione</t>
  </si>
  <si>
    <t xml:space="preserve">Sostegno per azioni congiunte </t>
  </si>
  <si>
    <t>Individuazione di approcci per i test di tossicità in vitro delle nuove proteine nel contesto della valutazione dei rischi per gli alimenti e i mangimi</t>
  </si>
  <si>
    <t>EIT FOOD</t>
  </si>
  <si>
    <t>Call for WP Consortia 2023: 
Public Engagement
EIT Food Consumer Observatory</t>
  </si>
  <si>
    <t>ARCHIVIO - ISTRUZIONE, FORMAZIONE, GIOVENTU' E SPORT</t>
  </si>
  <si>
    <t>DATA</t>
  </si>
  <si>
    <t>EAC</t>
  </si>
  <si>
    <t>Lo sport come strumento per l'integrazione e l'inclusione sociale dei rifugiati</t>
  </si>
  <si>
    <t>Scambi e mobilità nello sport</t>
  </si>
  <si>
    <t>Promozione dei valori europei attraverso iniziative sportive a livello comunale</t>
  </si>
  <si>
    <t>Azione chiave 3 —  Progetti europei di cooperazione lungimiranti nei settori dell’istruzione e della formazione</t>
  </si>
  <si>
    <t>Erasmus Charter for Higher Education 2014-2020</t>
  </si>
  <si>
    <t>Sport 2019</t>
  </si>
  <si>
    <t>Erasmus Mundus: Lauree Congiunte, collaborazione con il Giappone 2019</t>
  </si>
  <si>
    <t xml:space="preserve"> Sostegno a progetti di traduzione letteraria</t>
  </si>
  <si>
    <t>Portare la cultura e i contenuti audiovisivi attraverso il digitale</t>
  </si>
  <si>
    <t>Lo sport come strumento di integrazione e inclusione sociale dei rifugiati</t>
  </si>
  <si>
    <t>Cambiamenti e mobilità nello sport</t>
  </si>
  <si>
    <t>Azione chiave 3 — Sostegno alle riforme delle politiche - European Youth together</t>
  </si>
  <si>
    <t>European Youth Together 2019</t>
  </si>
  <si>
    <t>Controllo e assistenza, attraverso lo sport, dei giovani a rischio radicalizzazione</t>
  </si>
  <si>
    <t>Makers' Mobility</t>
  </si>
  <si>
    <t>Industrie culturali e creative - FLIPfor CCIs 2</t>
  </si>
  <si>
    <t>Progetti per la Società civile 2019</t>
  </si>
  <si>
    <t xml:space="preserve">EUROPE FOR CITIZENS </t>
  </si>
  <si>
    <t>Networks of Towns 2019 – Round 2</t>
  </si>
  <si>
    <t>Town Twinning 2019 – Round 2</t>
  </si>
  <si>
    <t>Fornitura di servizi per le reti di studenti ed ex studenti internazionali Erasmus+</t>
  </si>
  <si>
    <t>European Solidarity Corps</t>
  </si>
  <si>
    <t>Gruppi di volontariato in settori ad alta priorità</t>
  </si>
  <si>
    <t>Bando ERASMUS+ 2019</t>
  </si>
  <si>
    <t>EU AID VOLUNTEERS</t>
  </si>
  <si>
    <t xml:space="preserve">Meccanismo di certificazione delle organizzazioni di invio e di accoglienza </t>
  </si>
  <si>
    <t>ACCESSO A INTERNET A BANDA LARGA VIA SATELLITE PER CONTENUTI DIDATTICI MULTIMEDIALI A SCUOLE NON COLLEGATE TRA LORO</t>
  </si>
  <si>
    <t xml:space="preserve">05/11/2019
</t>
  </si>
  <si>
    <t>CEF Telecom</t>
  </si>
  <si>
    <t xml:space="preserve"> European Platform for Digital Skills and Jobs </t>
  </si>
  <si>
    <t xml:space="preserve">14/11/2019
</t>
  </si>
  <si>
    <t xml:space="preserve">Erasmus + </t>
  </si>
  <si>
    <t xml:space="preserve"> Sostegno alle riforme delle politiche- Cooperazione con la società civile in materia di gioventù
</t>
  </si>
  <si>
    <t xml:space="preserve">EAC </t>
  </si>
  <si>
    <t xml:space="preserve">European Solidarity Corps 2019 
</t>
  </si>
  <si>
    <t xml:space="preserve">24/01/2020
</t>
  </si>
  <si>
    <t>Corpo europeo di solidarietà</t>
  </si>
  <si>
    <t xml:space="preserve">05/02/2020
</t>
  </si>
  <si>
    <t>Scuola aperta e collaborazione in materia di educazione scientifica</t>
  </si>
  <si>
    <t>Europe for citizens</t>
  </si>
  <si>
    <t>Gemellaggio di città</t>
  </si>
  <si>
    <t>Memoria Europea</t>
  </si>
  <si>
    <t>Centres of Vocational Excellence</t>
  </si>
  <si>
    <t xml:space="preserve">Jean Monnet - Attività 2020 </t>
  </si>
  <si>
    <t>Azione chiave 3 — Sostegno alla riforma delle politiche Inclusione sociale e valori comuni: il contributo nei settori dell’istruzione e della formazione</t>
  </si>
  <si>
    <t xml:space="preserve">25/02/2020
</t>
  </si>
  <si>
    <t xml:space="preserve">SECTOR SKILLS ALLIANCES </t>
  </si>
  <si>
    <t xml:space="preserve">Knowledge Alliances 2020  </t>
  </si>
  <si>
    <t xml:space="preserve">Network of Towns </t>
  </si>
  <si>
    <t xml:space="preserve">Horizon 2020 </t>
  </si>
  <si>
    <t xml:space="preserve">Applicazioni EGNSS per i progetti pilota delle autorità pubbliche </t>
  </si>
  <si>
    <t>Migliorare l'accesso e la diffusione dell'istruzione per invertire le disuguaglianze</t>
  </si>
  <si>
    <t xml:space="preserve"> 12/03/2020</t>
  </si>
  <si>
    <t>Cultura al di là delle frontiere - Facilitare l'innovazione e la cooperazione in materia di ricerca tra musei e siti del patrimonio europeo</t>
  </si>
  <si>
    <t xml:space="preserve">Approcci innovativi allo sviluppo urbano e regionale attraverso il turismo culturale </t>
  </si>
  <si>
    <t xml:space="preserve">Programma di tutoraggio per le scuole: integrare l'innovazione diffondendo le pratiche didattiche avanzate basate sulle TIC </t>
  </si>
  <si>
    <t>Centro europeo di competenza per la conservazione e la conservazione dei monumenti e dei siti</t>
  </si>
  <si>
    <t xml:space="preserve">Progetto pilota - accesso a internet a banda larga satellitare per contenuti multimediali educativi alle scuole non collegate </t>
  </si>
  <si>
    <t>31/03/2020</t>
  </si>
  <si>
    <t xml:space="preserve">Capacity building in the field of youth
</t>
  </si>
  <si>
    <t xml:space="preserve">15/04/2020
</t>
  </si>
  <si>
    <t>European Youth Together</t>
  </si>
  <si>
    <t>28/7/2020</t>
  </si>
  <si>
    <t>Misurazione dei settori culturali e creativi nell'Ue</t>
  </si>
  <si>
    <t>14/9/2020</t>
  </si>
  <si>
    <t>19/4/2021</t>
  </si>
  <si>
    <t>EAC - Azione preparatoria</t>
  </si>
  <si>
    <t>Music Moves Europe: Schema di supporto innovativo per un ecosistema musicale sostenibile</t>
  </si>
  <si>
    <t>15/9/2020</t>
  </si>
  <si>
    <t>Sviluppo e promozione dell'esportazione musicale europea</t>
  </si>
  <si>
    <t>Sperimentazioni di politiche europee nel campo dell’istruzione e della formazione</t>
  </si>
  <si>
    <t>Preparatory Action</t>
  </si>
  <si>
    <t>"Music Moves Europe" azione preparatoria 2020: programma di sostegno innovativo per un ecosistema musicale sostenibile</t>
  </si>
  <si>
    <t>30/10/2020</t>
  </si>
  <si>
    <t>IFP</t>
  </si>
  <si>
    <t>ReferNet: Rete europea di riferimento ed esperienza nel campo dell’istruzione e della formazione professionale del Cedefop</t>
  </si>
  <si>
    <t>Protezione dei cimiteri ebraici in Europa: aumento del coinvolgimento e della crescita della consapevolezza delle parti interessate</t>
  </si>
  <si>
    <t>Sviluppo di politiche dal basso per la cultura e il benessere nell'UE</t>
  </si>
  <si>
    <t>Carta Erasmus per l'istruzione superiore ECHE - Procedura leggera</t>
  </si>
  <si>
    <t>Carta Erasmus per l'istruzione superiore ECHE - Procedura completa</t>
  </si>
  <si>
    <t>Partenariati di cooperazione</t>
  </si>
  <si>
    <t>European Parliament</t>
  </si>
  <si>
    <t>EYE 2021 - Debates</t>
  </si>
  <si>
    <t>EYE 2021 - Sports</t>
  </si>
  <si>
    <t>PPPA - 2021</t>
  </si>
  <si>
    <t>Azione preparatoria - Aumentare l'accesso agli strumenti educativi in aree e comunità con bassa connettività o accesso alle tecnologie</t>
  </si>
  <si>
    <t>Sostegno allo sviluppo del polo di istruzione digitale</t>
  </si>
  <si>
    <t>Sostegno allo sviluppo di statistiche armonizzate sullo sport nell'UE</t>
  </si>
  <si>
    <t>Garantire la trasparenza e la trasferibilità dei risultati dell'apprendimento; analizzare due decenni di iniziative europee e nazionali</t>
  </si>
  <si>
    <t>Innovation Lab</t>
  </si>
  <si>
    <t>Invito a presentare proposte 2021 Corpo europeo di solidarietà</t>
  </si>
  <si>
    <t xml:space="preserve">variabile </t>
  </si>
  <si>
    <t>Invito a presentare proposte 2021</t>
  </si>
  <si>
    <t>Cooperazione della società civile nel campo della gioventù</t>
  </si>
  <si>
    <t>Cooperazione della società civile: Istruzione e formazione</t>
  </si>
  <si>
    <t>Erasmus Mundus Design Measures</t>
  </si>
  <si>
    <t>Scambi virtuali per l'istruzione superiore e la gioventù</t>
  </si>
  <si>
    <t>HEI Initiative: al via il 2° bando dell'EIT per promuovere l’innovazione nell’istruzione superiore</t>
  </si>
  <si>
    <t>CERV</t>
  </si>
  <si>
    <t>Gemellaggi e reti di città</t>
  </si>
  <si>
    <t xml:space="preserve">European resemblance </t>
  </si>
  <si>
    <t>Nuovi bandi Erasmus in ambito sport</t>
  </si>
  <si>
    <t>Quattro nuovi bandi #BeActive: premio eroe locale, premio educazione, premio tra le generazioni, premio posto di lavoro</t>
  </si>
  <si>
    <t>Due nuovi bandi per gli scambi virtuali: Balcani Occidentali, altre regioni specifiche del mondo (Africa subsahariana, Mediterraneo meridionale e vicinato orientale)</t>
  </si>
  <si>
    <t xml:space="preserve">Corpo Europeo di Solidarietà </t>
  </si>
  <si>
    <t xml:space="preserve">Multiscadenza </t>
  </si>
  <si>
    <t>Due nuovi bandi European Policy Networks: reti di insegnanti e dirigenti scolastici, reti nel campo dell'educazione dei bambini e dei giovani migranti</t>
  </si>
  <si>
    <t>PPPA</t>
  </si>
  <si>
    <t>Programmi sportivi di base e innovazione delle infrastrutture</t>
  </si>
  <si>
    <t>Sport per la gente e il pianeta - un nuovo approccio per la sostenibilità attraverso lo sport in Europa</t>
  </si>
  <si>
    <t>Pubblicati 30 nuovi bandi sui seguenti temi: mobilità individuale ai fini dell'apprendimento, cooperatione tra organizzazioni ed istutuzioni, sostegno alla definizione delle politiche e alla cooperazione</t>
  </si>
  <si>
    <t>ARCHIVIO - RICERCA, INNOVAZIONE E DIFESA</t>
  </si>
  <si>
    <t>ERC - Consolidator Grant Secondo invito: Forum europeo multi-stakeholder sul nuovo mandato per l'Electronic Invoicing</t>
  </si>
  <si>
    <t>Premio Horizon per una installazione congiunta di calore ed elettricità in un ospedale utilizzando il 100% di energie rinnovabili</t>
  </si>
  <si>
    <t>Premio h2020 per riuso anidride carbonica</t>
  </si>
  <si>
    <t xml:space="preserve"> INDUCEMENT PRIZE: BIG DATA TECHNOLOGIES</t>
  </si>
  <si>
    <t>La promozione della connettività internet nelle comunità locali: WiFi4EU</t>
  </si>
  <si>
    <t>FCH2 JU CALL FOR PROPOSALS 2018</t>
  </si>
  <si>
    <t>CSA FOR LIGHTHOUSE INITIATIVE INDUSTRY 4.E</t>
  </si>
  <si>
    <t>CSA FOR LIGHTHOUSE INITIATIVE MOBILITY.E</t>
  </si>
  <si>
    <t>Pilot Projects and Preparatory Actions</t>
  </si>
  <si>
    <t>Previsione delle tecnologie strategiche</t>
  </si>
  <si>
    <t>TECNOLOGIE DI PROGETTAZIONE ELETTRONICA PER APPLICAZIONI DI DIFESA</t>
  </si>
  <si>
    <t>Effetti</t>
  </si>
  <si>
    <t>EIT- KICS</t>
  </si>
  <si>
    <t xml:space="preserve">Zero Power Water Infrastructure Monitoring </t>
  </si>
  <si>
    <t>PPP bioindustrie</t>
  </si>
  <si>
    <t>EIC Horizon Prize for "Blockchains for Social Good"</t>
  </si>
  <si>
    <t xml:space="preserve">ERC Proof of Concept Grant </t>
  </si>
  <si>
    <t>Varie scadenze in nota</t>
  </si>
  <si>
    <t>ECSEL-2018-2-Research and Innovation Action (DUE FASI)</t>
  </si>
  <si>
    <t>Varie Scadenze</t>
  </si>
  <si>
    <t>ECSEL-2018-1-Innovation Action  (DUE FASI)</t>
  </si>
  <si>
    <t>RFCS-01_2018:Coal</t>
  </si>
  <si>
    <t xml:space="preserve"> RFCS--02- 2018: Steel </t>
  </si>
  <si>
    <t>ERC Starting Grant</t>
  </si>
  <si>
    <t>ERC Sinergy Grant</t>
  </si>
  <si>
    <t>Osservatorio europeo 5G fase II</t>
  </si>
  <si>
    <t>Evoluzione a lungo termine della rete 5G</t>
  </si>
  <si>
    <t>Internet di Nuova Generazione - Open Internet Initiative</t>
  </si>
  <si>
    <t>Collaborazione EU-US sull'Internet di Nuova Generazione</t>
  </si>
  <si>
    <t>An empowering, inclusive Next Generation Internet</t>
  </si>
  <si>
    <t>Sostegno all'emersione dei mercati di dati e un'economia dei dati</t>
  </si>
  <si>
    <t>Computing technologies and engineering methods for cyber-physical systems of systems</t>
  </si>
  <si>
    <t>Soluzioni con i big data per l'energia</t>
  </si>
  <si>
    <t>CNECT</t>
  </si>
  <si>
    <t>Pilota: Media Councils in the digital age</t>
  </si>
  <si>
    <t>Pilota: Scambio di "stelle nascenti" dei media per accelerare l'innovazione e aumentare la copertura transfrontaliera</t>
  </si>
  <si>
    <t>Pilota: Opportunità di stage per i media in lingua minoritaria</t>
  </si>
  <si>
    <t>CEF Telecom 2019 - Traduzione Automatica</t>
  </si>
  <si>
    <t xml:space="preserve">CEF Telecom 2019 - eIdentification &amp; eSignature </t>
  </si>
  <si>
    <t>CEF Telecom 2019 - eDelivery</t>
  </si>
  <si>
    <t>CEF Telecom 2019 - eInvoicing</t>
  </si>
  <si>
    <t>CEF Telecom 2019 - Europeana</t>
  </si>
  <si>
    <t>CEF Telecom 2019 - Student eCard</t>
  </si>
  <si>
    <t>e-Archiving</t>
  </si>
  <si>
    <t>Sicurezza digitale, privacy, protezione dei dati e responsabilità nei settori critici</t>
  </si>
  <si>
    <t>Sicurezza digitale e privacy per i cittadini e le MPMI</t>
  </si>
  <si>
    <t>Adattare la modellazione dei materiali alle sfide dei processi produttivi</t>
  </si>
  <si>
    <t>European SME Innovation Associate-pilot</t>
  </si>
  <si>
    <t>EU Prize for Woman Innovators</t>
  </si>
  <si>
    <t xml:space="preserve">Incrementare l'efficienza della fotosintesi </t>
  </si>
  <si>
    <t>Soluzioni sostenibili per le bioplastiche  su terra e mare</t>
  </si>
  <si>
    <t>Multiuso dello spazio marino, offshore e near-shore: progetti dimostratori pilota</t>
  </si>
  <si>
    <t>ERC Consolidator Grants</t>
  </si>
  <si>
    <t>ERA-NET Co-Fund: Azione per il clima, l'ambiente, l'efficienza delle risorse e le materie prime</t>
  </si>
  <si>
    <t>Costruzione di una società e di una smart economy dell'acqua</t>
  </si>
  <si>
    <t xml:space="preserve">Innovazione delle materie prime per l'economia circolare: sistemi sostenibili per il trattamento, il riutilizzo, il riciclaggio e il recupero </t>
  </si>
  <si>
    <t>Nuove soluzioni per la produzione sostenibile delle materie prime</t>
  </si>
  <si>
    <t>Soluzioni visionarie e integrate per migliorare il benessere e la salute nelle città</t>
  </si>
  <si>
    <t>Comunità di microrganismi per la biodegradazione della plastica</t>
  </si>
  <si>
    <t>Ristrutturazione e rifabbricazione di grandi impianti industriali</t>
  </si>
  <si>
    <t>Approcci innovativi allo sviluppo urbano e regionale attraverso il turismo culturale</t>
  </si>
  <si>
    <t>Digitalizzazione, mercato unico digitale e cultura europea: nuove sfide per la creatività, i diritti di proprietà intellettuale e il diritto d'autore</t>
  </si>
  <si>
    <t>Utilizzo di approcci basati sui Big Data per l'elaborazione delle politiche su ricerca e innovazione</t>
  </si>
  <si>
    <t>Soluzioni innovative per ambienti urbani inclusivi e sostenibili</t>
  </si>
  <si>
    <t>Valore sociale della cultura e impatto delle politiche culturali in Europa</t>
  </si>
  <si>
    <t>Approcci collaborativi al patrimonio culturale per la coesione sociale</t>
  </si>
  <si>
    <t>Impatto delle trasformazioni tecnologiche sui bambini e i giovani</t>
  </si>
  <si>
    <t>Impatto trasformativo delle tecnologie di disturbo nei servizi pubblici</t>
  </si>
  <si>
    <t>Affrontare la sfida dell'integrazione dei migranti attraverso soluzioni basate sulle TIC</t>
  </si>
  <si>
    <t>Nuove forme di fornitura di beni pubblici e servizi pubblici inclusivi</t>
  </si>
  <si>
    <t>Piattaforma sociale sulla valutazione d'impatto e sulla qualità degli interventi nell'ambiente storico e nei siti del patrimonio culturale europeo</t>
  </si>
  <si>
    <t>Integrazione delle attività per le comunità avanzate</t>
  </si>
  <si>
    <t>Rete di infrastrutture di ricerca: Funzionari di collegamento industriale e di contatto</t>
  </si>
  <si>
    <t>Misure politiche e di cooperazione internazionale per le infrastrutture di ricerca</t>
  </si>
  <si>
    <t>Startup Europe for Growth and Innovation Radar</t>
  </si>
  <si>
    <t>Cloud Computing</t>
  </si>
  <si>
    <t>Robotisc Core Technologies</t>
  </si>
  <si>
    <t>Robotics in Application Areas</t>
  </si>
  <si>
    <t>Nanoelettrica non convenzionale</t>
  </si>
  <si>
    <t>Application driven photonics componets</t>
  </si>
  <si>
    <t>Photonics Manufacturing Pilot Lines for Photonic Components and Devices</t>
  </si>
  <si>
    <t>Scambio di personale per la ricerca e l'innovazione</t>
  </si>
  <si>
    <t>Digital Manufacturing Platforms for Connected Smart Factories</t>
  </si>
  <si>
    <t>Smart Anything Everywhere</t>
  </si>
  <si>
    <t>Infrastruttura di caricamento incentrata sull'utente</t>
  </si>
  <si>
    <t>Propulsione a basse emissioni per automezzi e pullman a lunga percorrenza</t>
  </si>
  <si>
    <t>InCo - Mobilità urbana ed elettrificazione sostenibile nelle grandi aree urbane nelle economie in via di sviluppo ed emergenti</t>
  </si>
  <si>
    <t xml:space="preserve">InCo - Impatto delle operazioni di trasporto aereo sui cambiamenti climatici </t>
  </si>
  <si>
    <t>InCo - Il futuro della propulsione e dell'integrazione: verso un aereo ibrido/elettrico</t>
  </si>
  <si>
    <t>Strutturare la R&amp;I verso un trasporto per via d'acqua a zero emissioni</t>
  </si>
  <si>
    <t>Un sistema di trasporto interconnesso digitale inclusivo per le esigenze dei cittadini</t>
  </si>
  <si>
    <t>Sostegno alle Azioni Congiunte per l'accessibilità e la connettività urbana sostenibile</t>
  </si>
  <si>
    <t>Scenari di controllo delle emissioni delle navi, impatto e mitigazione dell'ambiente marino</t>
  </si>
  <si>
    <t>Fuel Cells &amp; Hydrogen Joint Undertaking</t>
  </si>
  <si>
    <t>JU FCH - Bandi 2019</t>
  </si>
  <si>
    <t>Innovative Medicine Initiative - Call n.17</t>
  </si>
  <si>
    <t>Rafforzamento delle tecnologie dei materiali dell'UE per lo stoccaggio non automatico delle batterie</t>
  </si>
  <si>
    <t xml:space="preserve">Modellazione e simulazione per lo sviluppo di batterie Redox Flow </t>
  </si>
  <si>
    <t>Batterie Redox Flow avanzate per l'accumulo di energia stazionaria</t>
  </si>
  <si>
    <t>Ricerca e innovazione per celle a ioni di litio avanzate (generazione 3b)</t>
  </si>
  <si>
    <t xml:space="preserve">Modellazione dei materiali e dei trasporti per le celle agli ioni di litio </t>
  </si>
  <si>
    <t>Rete di linee pilota di celle agli ioni di litio</t>
  </si>
  <si>
    <t>Progettazione incentrata sull'uomo per un nuovo ruolo dell'autista in veicoli altamente automatizzati</t>
  </si>
  <si>
    <t>Sviluppo e sperimentazione di flotte di veicoli automatizzati condivisi, collegati e cooperativi nelle aree urbane per la mobilità di tutti i cittadini</t>
  </si>
  <si>
    <t>ECSEL 2019 (Innovative Action)</t>
  </si>
  <si>
    <t>Premio Capitale Europea dell'Innovazione (iCapital)</t>
  </si>
  <si>
    <t>H2020: EGNOS e Galileo come servizio U-space</t>
  </si>
  <si>
    <t>Bando 2019 - Gestione delle Acque</t>
  </si>
  <si>
    <t>Bando 2019 - Sistemi agricoli I</t>
  </si>
  <si>
    <t>Bando 2019 - Sistemi agricoli II</t>
  </si>
  <si>
    <t>Bando 2019 - Catena del valore agroalimentare</t>
  </si>
  <si>
    <t>Bando 2019 - CSA Nexus</t>
  </si>
  <si>
    <t>Bando 2019 - RIA Nexus</t>
  </si>
  <si>
    <t>Studio sulla creazione di un sistema consolidato nell'UE</t>
  </si>
  <si>
    <t>Future Engine Prize</t>
  </si>
  <si>
    <t>ERA-NET Co-Fund: Cooperazione rafforzata per la digitalizzazione dei sistemi e delle reti energetiche</t>
  </si>
  <si>
    <t>Sesar Joint Undertaking Exploratory Research</t>
  </si>
  <si>
    <t xml:space="preserve">GIRLS 4 STEM </t>
  </si>
  <si>
    <t>Aspetti sociali e umanistici (SSH) della transizione energia pulita</t>
  </si>
  <si>
    <t xml:space="preserve">
Soluzioni integrate per il funzionamento flessibile delle centrali elettriche a combustibili fossili mediante alimentazione da potenza  o accumulo di energia
</t>
  </si>
  <si>
    <t>Produzione industriale a basse emissioni di carbonio mediante CCUS</t>
  </si>
  <si>
    <t>Sviluppo di soluzioni basate su fonti rinnovabili che forniscono flessibilità al sistema energetico</t>
  </si>
  <si>
    <t>Sviluppo della prossima generazione di biocarburanti e tecnologie alternative di combustibili rinnovabili per l'aviazione e la navigazione</t>
  </si>
  <si>
    <t xml:space="preserve">
Conversione della luce solare in energia chimica immagazzinabile</t>
  </si>
  <si>
    <t>Investing in People</t>
  </si>
  <si>
    <t>Sostegno alle organizzazioni della società civile per contribuire al raggiungimento degli obiettivi di sviluppo sostenibile (SDG)</t>
  </si>
  <si>
    <t>Energia solare nei processi industriali</t>
  </si>
  <si>
    <t>ERC</t>
  </si>
  <si>
    <t>Advanced Grants</t>
  </si>
  <si>
    <t>Rete europea di innovazione aperta per le tecnologie avanzate</t>
  </si>
  <si>
    <t>Trasformare aree urbane storiche e/o paesaggi culturali in poli di imprenditorialità e di integrazione sociale e culturale</t>
  </si>
  <si>
    <t>Piattaforma di dialogo tra le parti interessate per promuovere soluzioni basate sulla natura alle sfide sociali: progetto di follow-up</t>
  </si>
  <si>
    <t>Bando 2019 - Multi-topic</t>
  </si>
  <si>
    <t>Produrre ingredienti funzionali e additivi a base biologica per i mercati di fascia alta</t>
  </si>
  <si>
    <t>Covertire la lignina in composti di valore per l'applicazione in specifici settori di mercato</t>
  </si>
  <si>
    <t>Produrre componenti per vari materiali, compresi alimenti e mangimi, da microalghe</t>
  </si>
  <si>
    <t>Valorizzare la frazione organica dei rifiuti solidi urbani attraverso una bioraffineria integrata a livello commerciale</t>
  </si>
  <si>
    <t xml:space="preserve">
Utilizzare le specie e / o le varietà arboree per creare nuove catene di valore basate sulla biologia</t>
  </si>
  <si>
    <t>Applicare combinazioni tecnologiche per valorizzare tutti i componenti delle materie prime della biomassa</t>
  </si>
  <si>
    <t>Sviluppare tecnologie innovative per migliorare l'efficacia in termini di costi e la sostenibilità delle fasi di pre-trattamento nell'ambito delle operazioni di bioraffinatura</t>
  </si>
  <si>
    <t>Applicare microrganismi e / o enzimi per risolvere i problemi di fine vita della plastica</t>
  </si>
  <si>
    <t>Sviluppare trattamenti per migliorare i materiali a base di legno</t>
  </si>
  <si>
    <t>Convertire oli e grassi vegetali in prodotti sicuri ad alto valore aggiunto per varie applicazioni, tra cui cibo e cura personale</t>
  </si>
  <si>
    <t>Migliorare le operazioni di bioraffineria attraverso l'intensificazione del processo e nuovi prodotti finali</t>
  </si>
  <si>
    <t>Modellare la composizione delle correnti residue a base biologica e la sua evoluzione per ottimizzarne la gestione e l'elaborazione</t>
  </si>
  <si>
    <t>Dimostrare pesticidi a base biologica e / o agenti biostimolanti per un aumento sostenibile della produttività agricola</t>
  </si>
  <si>
    <t>Produrre alternative biologiche ad alte prestazioni a prodotti o processi nocivi per proteggere e migliorare la salute umana e l'ambiente</t>
  </si>
  <si>
    <t>Sviluppare materiali ad alte prestazioni a base biologica per applicazioni varie ed esigenti</t>
  </si>
  <si>
    <t>Sviluppare materiali sostenibili a base biologica per prodotti di largo consumo</t>
  </si>
  <si>
    <t xml:space="preserve">
Sviluppare fibre a base biologica e / o molecole funzionali per migliorare le prestazioni dei prodotti tessili</t>
  </si>
  <si>
    <t>Aiutare i proprietari di marchi a "passare alla bio-based"</t>
  </si>
  <si>
    <t>Stabilire metodi e comunicazioni per applicare i principi dell'equilibrio di massa per attribuire la co-alimentazione di biomassa ai prodotti</t>
  </si>
  <si>
    <t>Modellare l'economia basata sulla biologia attraverso un approccio partecipativo</t>
  </si>
  <si>
    <t xml:space="preserve">
Responsabilizzare i cluster di PMI per accompagnare le PMI all'ingresso nei mercati</t>
  </si>
  <si>
    <t>INNOSUP: progetti cluster facilitati per nuove catene di valore industriale</t>
  </si>
  <si>
    <t>Eurostars cut-off</t>
  </si>
  <si>
    <t xml:space="preserve">
Diffusione dell'eccellenza e allargamento della partecipazione</t>
  </si>
  <si>
    <t xml:space="preserve">
ERC Proof of Concept grants</t>
  </si>
  <si>
    <t>ECSEL 2019 (Research &amp; Innovation Action)</t>
  </si>
  <si>
    <t>ECSEL - Special topic: Architetture, componenti e sistemi di convalida/simulazione di veicoli automatici collegati</t>
  </si>
  <si>
    <t>ECSEL - Edge Computing</t>
  </si>
  <si>
    <t>BBI JU</t>
  </si>
  <si>
    <t>Bando 2019</t>
  </si>
  <si>
    <t>Research Fund for Coal and Steel (RFCS)</t>
  </si>
  <si>
    <t>Carbone</t>
  </si>
  <si>
    <t>Research fund for Coal &amp; Steel</t>
  </si>
  <si>
    <t>Acciaio</t>
  </si>
  <si>
    <t>Cofinanziamento di programmi regionali, nazionali e internazionali</t>
  </si>
  <si>
    <t>Deposito centrale sulla patologia digitale per supportare lo sviluppo di strumenti di intelligenza artificiale</t>
  </si>
  <si>
    <t>Osservatori di outcomes sulla salute - potenziano i pazienti con strumenti per misurare i loro risultati in maniera standardizzata creando trasparenza dei risultati sanitari</t>
  </si>
  <si>
    <t>Migliorare l'accesso, la comprensione e l'adesione dei pazienti alle informazioni sanitarie: un progetto integrato di informazioni sulla salute digitale</t>
  </si>
  <si>
    <t>Stabilire standard internazionali nell'analisi dei risultati riferiti dai pazienti e dei dati sulla qualità della vita relativi alla salute negli studi clinici sul cancro</t>
  </si>
  <si>
    <t>Accelerare la ricerca e l'innovazione per i medicinali per terapie avanzate</t>
  </si>
  <si>
    <t>Sostenere lo sviluppo di cellule T ingegnerizzate</t>
  </si>
  <si>
    <t>Bando ristretto per massimizzare l'impatto degli obiettivi dell'impresa comune IMI2 e delle priorità scientifiche</t>
  </si>
  <si>
    <t xml:space="preserve">Strumento per le PMI - Enhanced European
Innovation Council (EIC) pilot 
</t>
  </si>
  <si>
    <t xml:space="preserve">Starting Grants
</t>
  </si>
  <si>
    <t xml:space="preserve"> Rafforzare il campo europeo della ricerca agro-ecologica e dell'innovazione
</t>
  </si>
  <si>
    <t xml:space="preserve">Synergy Grants
</t>
  </si>
  <si>
    <t xml:space="preserve">INNOSUP-1 progetto C-Voucher
</t>
  </si>
  <si>
    <t xml:space="preserve">Sovvenzione Sinergia CER 
</t>
  </si>
  <si>
    <t xml:space="preserve">Chiudere il divario finanziario per le start-up e le PMI orientate all'IPR
</t>
  </si>
  <si>
    <t xml:space="preserve">
AI per la realizzazione di immagini sanitarie</t>
  </si>
  <si>
    <t xml:space="preserve">Chiamata complementare su Quantum Computing
</t>
  </si>
  <si>
    <t xml:space="preserve">Cooperazione internazionale sulle tecnologie quantistiche
</t>
  </si>
  <si>
    <t xml:space="preserve">
Formazione ed educazione sulle tecnologie quantistiche</t>
  </si>
  <si>
    <t xml:space="preserve">
Coordinamento e sostegno al miglioramento dei dati e alla sicurezza delle infrastrutture digitali transfrontaliere basate sulle capacità europee in materia di genomica e medicina personalizzata.</t>
  </si>
  <si>
    <t xml:space="preserve">
Sostegno alla mappatura europea per l'interoperabilità della sanità elettronica per la diffusione</t>
  </si>
  <si>
    <t xml:space="preserve">Stimolare il potenziale di innovazione delle PMI
</t>
  </si>
  <si>
    <t xml:space="preserve">
Studi di Design</t>
  </si>
  <si>
    <t xml:space="preserve"> ERA Chairs </t>
  </si>
  <si>
    <t xml:space="preserve">Centri di competenza HPC  </t>
  </si>
  <si>
    <t>Elementi costitutivi della resilienza nei sistemi TIC in evoluzione</t>
  </si>
  <si>
    <t>Materiali avanzati per l'industria additiva</t>
  </si>
  <si>
    <t>Trasporto intelligente, ecologico e integrato</t>
  </si>
  <si>
    <t>Gestione della rete e del traffico a favore della mobilità futura</t>
  </si>
  <si>
    <t>European Researchers' Night</t>
  </si>
  <si>
    <t>Metodologie innovative per la scoperta autonoma di prodotti chimici per batterie avanzate</t>
  </si>
  <si>
    <t>Funzionalità di rilevamento per prodotti chimici per batterie intelligenti</t>
  </si>
  <si>
    <t>Funzionalità di autoguarigione per prodotti chimici a lunga durata delle celle di batteria 1</t>
  </si>
  <si>
    <t>Coordinare e sostenere l'iniziativa di ricerca su larga scala sulle tecnologie future delle batterie.</t>
  </si>
  <si>
    <t>Verso edifici ad alta efficienza energetica e decarbonizzati</t>
  </si>
  <si>
    <t>Autovalutazione e auto-ottimizzazione degli edifici e degli apparecchi per una migliore prestazione energetica</t>
  </si>
  <si>
    <t>Tavole rotonde nazionali per l'attuazione dell'iniziativa Smart Finance for Smart Buildings</t>
  </si>
  <si>
    <t>Concetti di progettazione integrata per l'efficienza energetica delle ICT negli edifici</t>
  </si>
  <si>
    <t xml:space="preserve">Grandi dati per gli edifici </t>
  </si>
  <si>
    <t>Dati sul parco immobiliare europeo 4,0</t>
  </si>
  <si>
    <t>Soluzioni rinnovabili ed efficienti dal punto di vista energetico per il riscaldamento e/o raffreddamento e la produzione di acqua calda sanitaria in edifici residenziali multiappartamento</t>
  </si>
  <si>
    <t>Sostegno al coordinamento della comunità europea dell'innovazione degli edifici intelligenti europei</t>
  </si>
  <si>
    <t>Ricerca socio-economica: impatti non energetici e approfondimenti comportamentali sugli interventi di efficienza energetica</t>
  </si>
  <si>
    <t>Ambienti HPC e data centri e piattaforme applicative</t>
  </si>
  <si>
    <t>Codici software industriali per ambienti e applicazioni di calcolo su scala estrema</t>
  </si>
  <si>
    <t>Reti di formazione innovative</t>
  </si>
  <si>
    <t xml:space="preserve"> Innovation Launchpad</t>
  </si>
  <si>
    <t>Città circolari pilota a base biologica - produzione sostenibile di prodotti a base biologica da rifiuti urbani e acque reflue.</t>
  </si>
  <si>
    <t>Proof of concept</t>
  </si>
  <si>
    <t>Reinventing Fashion</t>
  </si>
  <si>
    <t xml:space="preserve">Societal Challenge 2 (SC2) </t>
  </si>
  <si>
    <t>Preparatory Actionon Defence Research</t>
  </si>
  <si>
    <t xml:space="preserve"> Challenging the future  </t>
  </si>
  <si>
    <t>Sollievo rapido nelle isole grazie alla transizione</t>
  </si>
  <si>
    <t>Smart cities e communities</t>
  </si>
  <si>
    <t>Azioni di sostegno alla politica delle materie prime per l'economia circolare - Rete di esperti sulle materie prime critiche</t>
  </si>
  <si>
    <t>Consolidator grants</t>
  </si>
  <si>
    <t>Sviluppo e manutenzione di banche dati principali</t>
  </si>
  <si>
    <t>Tecnologie per la non dipendenza e la competitività europea</t>
  </si>
  <si>
    <t>Applicazioni EGNSS a sostegno della digitalizzazione</t>
  </si>
  <si>
    <t>SOFT Innovation Prize</t>
  </si>
  <si>
    <t>Società e innovazione: comprensione del contesto, dei processi e delle conseguenze</t>
  </si>
  <si>
    <t>Centri e reti di ricerca e innovazione europea</t>
  </si>
  <si>
    <t>Progetto pilota sull'utilizzo dell'infrastruttura europea di cloud computing per le pubbliche amministrazioni</t>
  </si>
  <si>
    <t xml:space="preserve">Osservatorio dell'accessibilità digitale </t>
  </si>
  <si>
    <t>Cura dei beni digitali e digitalizzazione avanzata</t>
  </si>
  <si>
    <t xml:space="preserve">ECSEL-2020-2-RIA </t>
  </si>
  <si>
    <t>16/9/2020</t>
  </si>
  <si>
    <t>ECSEL-IA</t>
  </si>
  <si>
    <t>Ricerca multitopic su gestione delle risorse idriche, sistemi agricoli, catena agroalimentare</t>
  </si>
  <si>
    <t>Assistenza alla manifattura avanzata paneuropea e formazione per le PMI</t>
  </si>
  <si>
    <t xml:space="preserve">European Green Deal - Transparent &amp; Accessible Seas and Oceans: Towards a Digital Twin of the Ocean </t>
  </si>
  <si>
    <t>26/1/2021</t>
  </si>
  <si>
    <t>European Green Deal - Developing end-user products and services for all stakeholders and citizens supporting climate adaptation and mitigation</t>
  </si>
  <si>
    <t xml:space="preserve">European Green Deal - European Research Infrastructures capacities and services to address European Green Deal challenges </t>
  </si>
  <si>
    <t>European Green Deal - Restoring biodiversity and ecosystem services</t>
  </si>
  <si>
    <t xml:space="preserve">European Green Deal - Testing and demonstrating systemic innovations in support of the Farm-to-Fork Strategy </t>
  </si>
  <si>
    <t xml:space="preserve">European Green Deal - Green airports and ports as multimodal hubs for sustainable and smart mobility   </t>
  </si>
  <si>
    <t>European Green Deal - Building and renovating in an energy and resource efficient way</t>
  </si>
  <si>
    <t xml:space="preserve">European Green Deal - Demonstration of systemic solutions for the territorial deployment of the circular economy  </t>
  </si>
  <si>
    <t xml:space="preserve">European Green Deal - Closing the industrial carbon cycle to combat climate change - Industrial feasibility of catalytic routes for sustainable alternatives to fossil resources </t>
  </si>
  <si>
    <t xml:space="preserve">European Green Deal - Innovative land-based and offshore renewable energy technologies and their integration into the energy system </t>
  </si>
  <si>
    <t xml:space="preserve">European Green Deal - Enabling citizens to act on climate change, for sustainable development and environmental protection through education, citizen science, observation initiatives, and civic engagement </t>
  </si>
  <si>
    <t xml:space="preserve">European Green Deal - Behavioural, social and cultural change for the Green Deal </t>
  </si>
  <si>
    <t xml:space="preserve">European Green Deal - European capacities for citizen deliberation and participation for the Green Deal   </t>
  </si>
  <si>
    <t>European Green Deal - Climate-resilient Innovation Packages for EU regions</t>
  </si>
  <si>
    <t>European Green Deal - Towards Climate-Neutral and Socially Innovative Cities</t>
  </si>
  <si>
    <t xml:space="preserve">European Green Deal - Preventing and fighting extreme wildfires with the integration and demonstration of innovative means  </t>
  </si>
  <si>
    <t>Spazio europeo per la collaborazione e l'innovazione dei musei</t>
  </si>
  <si>
    <t>EUROSTARS</t>
  </si>
  <si>
    <t>Eurostars call for projects</t>
  </si>
  <si>
    <t>ERC Starting Grants</t>
  </si>
  <si>
    <t>Invito proposte presentati nel Business Plan (BP) 2022-2024 dell'EIT Urban Mobility su 6 aree tematiche.</t>
  </si>
  <si>
    <t>EIT Manufacturing</t>
  </si>
  <si>
    <t>Gazelle Accelerator</t>
  </si>
  <si>
    <t>EIC Pathfinder Open 2021</t>
  </si>
  <si>
    <t>Innovazione dell'accoppiatore automatico digitale per il programma europeo di consegna</t>
  </si>
  <si>
    <t>Impatto e benefici della R&amp;I per rendere la ferrovia attraente per le parti interessate</t>
  </si>
  <si>
    <t>Sviluppo delle capacità e cooperazione transnazionale per i punti di contatto nazionali (PCN)</t>
  </si>
  <si>
    <t>Sviluppo e manutenzione di sistemi di informazione per la produzione</t>
  </si>
  <si>
    <t>Servizi di monitoraggio dei media</t>
  </si>
  <si>
    <t>Osservatorio europeo 5G, Fase III</t>
  </si>
  <si>
    <t xml:space="preserve">Economia circolare Cross-KIC </t>
  </si>
  <si>
    <t xml:space="preserve"> EIC Horizon Prize "European Space launch low cost"</t>
  </si>
  <si>
    <t>Chiamata per titolari di problemi, scaleup e PMI che lavorano per la scarsità d'acqua nell'Europa meridionale</t>
  </si>
  <si>
    <t>Innovazioni Green Deal per la ripresa economica</t>
  </si>
  <si>
    <t>Tecnologie digitali e sanitarie strategiche</t>
  </si>
  <si>
    <t>Produzione EIT: Bando RIS aperto - EVO-R</t>
  </si>
  <si>
    <t>Start for Future</t>
  </si>
  <si>
    <t>Premio UE per le donne innovatrici</t>
  </si>
  <si>
    <t>Formazione e istruzione sul calcolo ad alte prestazioni</t>
  </si>
  <si>
    <t>Invito a presentare proposte per la continuazione delle attività del RIS Hub iniziato nel 2020 per il periodo 2021-2027</t>
  </si>
  <si>
    <t>Sostegno alla valutazione e al monitoraggio della ricerca, dell'innovazione e delle tecnologie industriali</t>
  </si>
  <si>
    <t>Lancio del Cross-KIC New European Bauhaus Call for Regions, Cities or Affiliated Entities: Capitalizzare le soluzioni esistenti di spazi pubblici</t>
  </si>
  <si>
    <t>Sostegno al coordinamento e alle sinergie tra i progetti nell'ambito del bando di gara "Green Deal" di Orizzonte 2020</t>
  </si>
  <si>
    <t>Premio Facing Societal Challenges</t>
  </si>
  <si>
    <t>Premio per la strategia di approvvigionamento dell'innovazione</t>
  </si>
  <si>
    <t>Premio per la leadership negli acquisti</t>
  </si>
  <si>
    <t>SOVVENZIONI AVANZATE ERC</t>
  </si>
  <si>
    <t>Invito a presentare proposte per le attività del RIS Hub per il periodo 2021-2027 nei paesi Croazia, Lettonia, Romania, Slovacchia e Turchia</t>
  </si>
  <si>
    <t>Cross-KIC New European Bauhaus Call for Proposals for Citizen Engagement</t>
  </si>
  <si>
    <t>Bando pilota europeo di accelerazione Bauhaus</t>
  </si>
  <si>
    <t>Soluzione innovativa che consentirà di tracciare tutti i treni merci commerciali, provenienti da tutte le imprese ferroviarie, coprendo l'intera rete europea</t>
  </si>
  <si>
    <t>Rafforzare le sinergie tra l'EIC e Startup Europe</t>
  </si>
  <si>
    <t>Research Fund for Coal &amp; Steel (RFCS)</t>
  </si>
  <si>
    <t>RFCS-2021 Progetti di ricerca sull'acciaio</t>
  </si>
  <si>
    <t>Progetti pilota e dimostrativi in acciaio RFCS-2021</t>
  </si>
  <si>
    <t>RFCS-2021 Misure di accompagnamento in acciaio</t>
  </si>
  <si>
    <t>Progetti di ricerca sul carbone RFCS-2021</t>
  </si>
  <si>
    <t>Progetti pilota e dimostrativi per il carbone RFCS-2021</t>
  </si>
  <si>
    <t>Misure di accompagnamento per il carbone RFCS-2021</t>
  </si>
  <si>
    <t>Women TechEU</t>
  </si>
  <si>
    <t>European Research Council (ERC)</t>
  </si>
  <si>
    <t xml:space="preserve">Prova di concetto </t>
  </si>
  <si>
    <t xml:space="preserve">EURATOM </t>
  </si>
  <si>
    <t xml:space="preserve">Nuclear Innovation Price </t>
  </si>
  <si>
    <t>Materiali viventi ingegnerizzati</t>
  </si>
  <si>
    <t>Nuovi percorsi per la produzione di idrogeno verde</t>
  </si>
  <si>
    <t>Strumenti per misurare e stimolare l'attività nel tessuto cerebrale</t>
  </si>
  <si>
    <t>Tecnologie emergenti nella terapia cellulare e genica</t>
  </si>
  <si>
    <t>Consapevolezza all'interno</t>
  </si>
  <si>
    <t>EIT RawMaterials Start-up e SME Booster Call 2021</t>
  </si>
  <si>
    <t>EIC Accelerator Open 2021</t>
  </si>
  <si>
    <t>Europan Research Council (ERC)</t>
  </si>
  <si>
    <t>Sovvenzioni di sinergia</t>
  </si>
  <si>
    <t>Tecnologie di raccolta e immagazzinamento dell'energia</t>
  </si>
  <si>
    <t>Tecnologia e dispositivi medici: dal laboratorio al paziente</t>
  </si>
  <si>
    <t>EIC Transition Open 2021</t>
  </si>
  <si>
    <t>European Defence Fund (EDF)</t>
  </si>
  <si>
    <t>Fondo europeo per la difesa - documentazione, moduli di presentazione e guida per i bandi EDF 2021</t>
  </si>
  <si>
    <t xml:space="preserve">European Reseach Council </t>
  </si>
  <si>
    <t xml:space="preserve">Starting Grants </t>
  </si>
  <si>
    <t>Studio sull'equilibrio di genere nel campo della R&amp;I per migliorare il ruolo delle donne nella transizione energetica</t>
  </si>
  <si>
    <t>DIGITAL</t>
  </si>
  <si>
    <t xml:space="preserve">Aperti 28 bandi volti a sostenere la trasformazione digitale </t>
  </si>
  <si>
    <t xml:space="preserve">Innovation Fund  </t>
  </si>
  <si>
    <t xml:space="preserve">Progetti su larga scala </t>
  </si>
  <si>
    <t xml:space="preserve">Tender </t>
  </si>
  <si>
    <t>Acceleratore della trasformazione digitale per la rete di poli europei dell'innovazione digitale</t>
  </si>
  <si>
    <t xml:space="preserve">Consolidator Grants </t>
  </si>
  <si>
    <t>International Security Fund (ISF)</t>
  </si>
  <si>
    <t>Spazio europeo dei dati per l'innovazione</t>
  </si>
  <si>
    <t xml:space="preserve">EIT </t>
  </si>
  <si>
    <t>Invito a presentare proposte 
per una nuova Comunità della conoscenza e dell'innovazione (KIC) 
nei settori e nelle industrie culturali e creative</t>
  </si>
  <si>
    <t xml:space="preserve">Horizon Europe </t>
  </si>
  <si>
    <t>Centri di eccellenza per applicazioni HPC</t>
  </si>
  <si>
    <t>16 bandi SNS (Smart Networks and Services) relativi allo sviluppo del 5G e del 6G</t>
  </si>
  <si>
    <t>SecurIT</t>
  </si>
  <si>
    <t>Prima call SecurIT</t>
  </si>
  <si>
    <t xml:space="preserve">Invito a presentare proposte innovative per il piano d'impresa per la mobilità urbana 2023-2025 dell'EIT </t>
  </si>
  <si>
    <t>Invito a presentare proposte per sovvenzioni avanzate ERC (European Research Council)</t>
  </si>
  <si>
    <t>Oltre 400 bandi disponibili nel quadro del programma europeo Horizon Europe. Tra i temi dei bandi: agricoltura e pesca sostenibili, salute, intelligenza artificiale,  green deal, infrastrutture, efficienza energetica ed energia atomica</t>
  </si>
  <si>
    <t>Nuovi bandi disponibili nel programme europeo Horizon Europe. Tra i temi principali: tecnologia, digitale, ambiente e salute</t>
  </si>
  <si>
    <t xml:space="preserve">Nuovi bandi disponibili nel programme europeo Horizon Europe. Tra i temi principali: sostegno ai decisori politici; collaborazione tra programmi nazionali e di R&amp;I e attori dell'ecosistema; ricerca e innovazione responsabile; etica ed integrità nella ricerca e nell'innovazione; educazione scientifica
e parità di genere nella ricerca
</t>
  </si>
  <si>
    <t xml:space="preserve">Research Fund for Coal &amp; Steel </t>
  </si>
  <si>
    <t>2 nuovi bandi del programma RFCS: big ticket sull'acciaio, big ticket sul carbone</t>
  </si>
  <si>
    <t>8 nuovi bandi nel programma Horizon Europe (EIC): tecnologie per l'energia pulita, dispositivi digitali verdi, terapie a base RNA per malattie genetiche, tecnologie per l'autonomia strategica, tecnologie per fit for 55</t>
  </si>
  <si>
    <t>Metabuilding</t>
  </si>
  <si>
    <t>Seconda call Metabuilding Grow/Harvest</t>
  </si>
  <si>
    <t>Premio europeo per l'impatto dell'innovazione sociale 2022</t>
  </si>
  <si>
    <t>Invito a presentare proposte per attività di coinvolgimento dei cittadini (Nuovo Bauhaus Europeo)</t>
  </si>
  <si>
    <t>Invito a presentare proposte per la co-creazione di spazi pubblici tramite il coinvolgimento dei cittadini (Nuovo Bauhaus Europeo)</t>
  </si>
  <si>
    <t>DIGITbrain</t>
  </si>
  <si>
    <t>Secondo invito a presentare proposte per esperimenti</t>
  </si>
  <si>
    <t xml:space="preserve">Bando per il supporto alla verifica delle tecnologie ambientali (ETV) </t>
  </si>
  <si>
    <t>PUZZLE - invito a presentare proposte per contratti di convalida (cibersecurity e protezione dei dati)</t>
  </si>
  <si>
    <t xml:space="preserve">9° invito a presentare proposte Next Generation Internet (NGI) Assure </t>
  </si>
  <si>
    <t xml:space="preserve">Tre nuovi bandi "Premio appalti per l'innovazione", categorie sfide sociali, leadership, stretegia innovativa </t>
  </si>
  <si>
    <t xml:space="preserve"> Invito a presentare proposte per Factory: #ChallengeMyCity - Madrid</t>
  </si>
  <si>
    <t>5 nuovi bandi nel programma PRIMA: Tra i temi: gestione dell'acqua, sistemi agricoli, alimentazione, energia e catena del valore agroalimentare</t>
  </si>
  <si>
    <t>Borse di studio post-dottorato MSCA 2022</t>
  </si>
  <si>
    <t>Favorire una circolazione di cervelli equilibrata - Borse di studio ERA</t>
  </si>
  <si>
    <t xml:space="preserve">Sostegno comunitario alla cibersicurezza </t>
  </si>
  <si>
    <t>Urban Tech Open Call</t>
  </si>
  <si>
    <t>Call for Business Creation for the Business Plan 2023-2025</t>
  </si>
  <si>
    <t xml:space="preserve">40 nuovi bandi Clean Hydrogen Partnership attinenti al tema dell'energia </t>
  </si>
  <si>
    <t>Premio europeo per la sfida di innovazione sociale 2021</t>
  </si>
  <si>
    <t xml:space="preserve">4 nuovi bandi Horizon Europe del programma KDT JU (Key Digital Technologies Joint Undertaking) </t>
  </si>
  <si>
    <t>2 nuovi bandi Horizon Europe dedicati ai seguenti temi: futuro della democrazia, cultura e transizione verde</t>
  </si>
  <si>
    <t>Implementazione di servizi digitali per potenziare la ricerca neuroscientifica per la salute e la tecnologia ispirata al cervello tramite EBRAINS</t>
  </si>
  <si>
    <t xml:space="preserve">4 nuovi bandi RFCS (Research Fund for Coal &amp; Steel) dedicati alla ricerca sul carbone e l'acciaio </t>
  </si>
  <si>
    <t xml:space="preserve">ERC Proof of Concept (terzo cut off) </t>
  </si>
  <si>
    <t>Inviti a presentare proposte per il Proof of Concept di ERC (European Research Council)</t>
  </si>
  <si>
    <t>15 nuovi bandi EIT relativi al Knowledge and Innovation Communities (KICs) Business Plans, alle attività cross-KIC, e all'iniziativa Higher Education Institutions (HEI)  per il periodo 2023-2025 nell'ambito di Horizon Europe dedicati a svariati temi: energia e clima, mobilità urbana, innovazione, finanza, formazione superiore e altri (HORIZON-EIT-2023-25).</t>
  </si>
  <si>
    <t>due nuovi relativi agli ecosistemi innovativi interconnessi (HORIZON-EIE-2022-CONNECT)</t>
  </si>
  <si>
    <t>EuroHPC JU Invito a presentare proposte per la modalità di accesso regolare</t>
  </si>
  <si>
    <t>1° call MIND4MACHINES: nuove catene di valore di digitalizzazione dell'industria manifatturiera per collegare le macchine con le persone</t>
  </si>
  <si>
    <t>EIC Scale Up 99</t>
  </si>
  <si>
    <t>Elevare il potenziale di scalabilità delle imprese europee (HORIZON-EIE-2022-SCALEUP-02)</t>
  </si>
  <si>
    <t>Women Tech EU</t>
  </si>
  <si>
    <t xml:space="preserve">Progetto pilota: Osservatorio dell'UE sugli appalti per l'innovazione </t>
  </si>
  <si>
    <t>16 nuovi bandi Horizon Europe relativi alla ricerca esplorativa del cielo europeo digitale (HORIZON-SESAR-2022-DES-ER-01)</t>
  </si>
  <si>
    <t>Interregional Innovation Investments</t>
  </si>
  <si>
    <t>Investimenti interregionali per l'innovazione (I3)</t>
  </si>
  <si>
    <t>Nuovi algoritmi per applicazioni su supercomputer extrascale europei</t>
  </si>
  <si>
    <t>7 nuovi bandi Horizon Europe per un approvvigionamento energetico sostenibile e sicuro (HORIZON-CL5-2022-D3)</t>
  </si>
  <si>
    <t>ERC Sinergy Grants</t>
  </si>
  <si>
    <t>EU Hubs for Data - Terza call per sperimentazioni</t>
  </si>
  <si>
    <t>Reti di dottorato MSCA 2021</t>
  </si>
  <si>
    <t>Migliorare le sinergie tra EIC e Startup Europe</t>
  </si>
  <si>
    <t>15 nuovi bandi Horizon Europe relativi ai seguenti temi: tecnologie digitali per la competitività e il green deal, sviluppo etico delle tecnologie digitali e industriali, EIC Pathfinder Challenge</t>
  </si>
  <si>
    <t>Partenariati europei sulle PMI innovative - Innowwide CALL 0</t>
  </si>
  <si>
    <t>Maggiore conoscenza generle sui problemi energetici, favorire la collaborazione tra gli attori chiave e promuovere lo sviluppo di nuove soluzioni energetiche a beneficio della società</t>
  </si>
  <si>
    <t xml:space="preserve">Soluzioni per ridurre i costi energetici domestici migliorando l'utilizzo di energia generata localmente </t>
  </si>
  <si>
    <t xml:space="preserve">Soluzioni energetiche che connettano risorse locali a soluzioni locali </t>
  </si>
  <si>
    <t>30 bandi EDF (European Defence Fund) relativi al tema della difesa</t>
  </si>
  <si>
    <t>Analisi e rilevamento delle dogane più performanti, più rapidi e più trasferibili</t>
  </si>
  <si>
    <t>Soluzioni a base naturale integrata per la tutela delle infrastrutture locali</t>
  </si>
  <si>
    <t xml:space="preserve">Sistemi autonomi per la tutela delle infrastrutture </t>
  </si>
  <si>
    <t xml:space="preserve">Migliori capacità di rilevamento e controllo subacqueo per proteggere le aree marittime e i porti marittimi </t>
  </si>
  <si>
    <t xml:space="preserve">Reti per la conoscenza in tema di sicurezza in Ricerca &amp; Innovazione </t>
  </si>
  <si>
    <t>ARCHIVIO - AMBIENTE</t>
  </si>
  <si>
    <t>Progetti integrati nell'ambito dei sotto programmi Ambiente e Azioni per il clima</t>
  </si>
  <si>
    <t>EEA</t>
  </si>
  <si>
    <t xml:space="preserve">Centro tematico europeo sull'inquinamento atmosferico, trasporto, rumore e inquinamento industriale </t>
  </si>
  <si>
    <t>Centro tematico europeo sulla diversità biologica</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</si>
  <si>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</si>
  <si>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</si>
  <si>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</si>
  <si>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</si>
  <si>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Progetti di Assistenza tecnica sotto programma Ambiente e Azioni per il clima</t>
  </si>
  <si>
    <t>Progetti preparatori  sottoprogramma Ambiente</t>
  </si>
  <si>
    <t xml:space="preserve">Progetti tradizionali sottoprogramma Azioni per il Clima </t>
  </si>
  <si>
    <t>Progetti tradizionali sottoprogramma Ambiente</t>
  </si>
  <si>
    <t>Concept note:12/14 Giugno 2018 - Proposta finale:31/01/2019</t>
  </si>
  <si>
    <t>Progetti integrati sottoprogramma ambiente e Azioni per il Clima</t>
  </si>
  <si>
    <t>Concept note: 05/09/2018- Proposta finale : 14/03/2019</t>
  </si>
  <si>
    <t>Progetto pilota al secondo anno - Mappatura e valutazione dello stato degli ecosistemi e dei loro servizi nelle regioni ultraperiferiche e nei paesi e territori d'oltremare</t>
  </si>
  <si>
    <t>Invito a presentare proposte per sovvenzioni a sostegno delle organizzazioni non governative (ONG) in vista della conclusione di accordi quadro di partenariato (CQP) e di accordi specifici di sovvenzione (SGA)</t>
  </si>
  <si>
    <t xml:space="preserve">
Progetti di assistenza tecnica nell'ambito del sottoprogramma Ambiente
</t>
  </si>
  <si>
    <t>Progetti di assistenza tecnica nell'ambito del sottoprogramma Azione per il clima</t>
  </si>
  <si>
    <t>Progetti tradizionali di efficienza ambientale e delle risorse</t>
  </si>
  <si>
    <t>Natura e progetti tradizionali di biodiversità</t>
  </si>
  <si>
    <t>Governo ambientale e progetti tradizionali di informazione</t>
  </si>
  <si>
    <t>Revisione completa degli inventari dei gas a effetto serra degli Stati membri nel 2020</t>
  </si>
  <si>
    <t>Analisi tecnica delle misure atte a migliorare la consapevolezza dei consumatori sulle emissioni e il consumo di carburante dei veicoli</t>
  </si>
  <si>
    <t>Contratto di sostegno per una valutazione d'impatto della modifica del regolamento (CE) n. 1005/2009 sulle sostanze che riducono lo strato di ozono</t>
  </si>
  <si>
    <t>MULTI - Iniziativa a favore delle imprese a basse emissioni di carbonio e dell’economia circolare nelle Americhe - Canada, Messico, Brasile, Argentina, Colombia e Cile</t>
  </si>
  <si>
    <t>Progetti integrati nell'ambito del sottoprogramma Ambiente</t>
  </si>
  <si>
    <t>Progetti integrati nell'ambito del sottoprogramma Azione per il clima</t>
  </si>
  <si>
    <t>Adattamento ai cambiamenti climatici progetti tradizionali</t>
  </si>
  <si>
    <t>Azione pilota per la rimozione di plastiche e rifiuti marini</t>
  </si>
  <si>
    <t>Sostenibilità dei prodotti biobased - aspetti di governance internazionale e aggiornamento del mercato</t>
  </si>
  <si>
    <t>Conservazione e ripristino degli ecosistemi degradati e della loro biodiversità, con particolare attenzione ai sistemi acquatici</t>
  </si>
  <si>
    <t>Monitoraggio degli ecosistemi attraverso la ricerca, l'innovazione e la tecnologia</t>
  </si>
  <si>
    <t>Rafforzamento della collaborazione internazionale: miglioramento delle soluzioni di trattamento naturale per la sicurezza idrica e la qualità ecologica nelle città</t>
  </si>
  <si>
    <t>Rafforzamento dell'azione di ricerca collaborativa del Forum di Belmont su clima, ambiente e salute</t>
  </si>
  <si>
    <t>Coordinamento della ricerca polare europea</t>
  </si>
  <si>
    <t>Applicazioni integrate GEOSS per il clima a sostegno delle misure di adattamento e di mitigazione dell'accordo di Parigi</t>
  </si>
  <si>
    <t>Earth System Models</t>
  </si>
  <si>
    <t>Riduzione del rischio di incendi boschivi: verso una gestione integrata degli incendi nell'Unione Europea</t>
  </si>
  <si>
    <t>Disaster risk management</t>
  </si>
  <si>
    <t>Comprendere il nesso clima-acqua-energia-alimentare e razionalizzare le politiche relative all'acqua</t>
  </si>
  <si>
    <t>Resilienza climatica delle città e degli insediamenti costieri europei</t>
  </si>
  <si>
    <t>Advancing climate services</t>
  </si>
  <si>
    <t>Soluzioni innovative naturali per città a zero emissioni di carbonio e miglioramento della qualità dell'aria</t>
  </si>
  <si>
    <t>Supporto scientifico alla progettazione di percorsi e politiche di mitigazione dell'inquinamento</t>
  </si>
  <si>
    <t>Plastica nell'ambiente: comprendere le fonti, il trasporto, la distribuzione e l'impatto dell'inquinamento delle materie plastiche</t>
  </si>
  <si>
    <t>Quadro comune europeo per armonizzare le procedure di monitoraggio e valutazione dell'inquinamento da materie plastiche</t>
  </si>
  <si>
    <t>Sviluppare e pilotare sistemi circolari nei settori della plastica, del tessile e del mobile</t>
  </si>
  <si>
    <t>Comprendere la transizione verso un'economia circolare e le sue implicazioni per l'ambiente, l'economia e la società</t>
  </si>
  <si>
    <t>Miglioramento della selezione, separazione e riciclaggio di materiali compositi e multistrato</t>
  </si>
  <si>
    <t xml:space="preserve">Applicazioni EGNSS per favorire la resilienza della società e proteggere l'ambiente </t>
  </si>
  <si>
    <t>Call 2020 Sottoprogramma ambiente</t>
  </si>
  <si>
    <t xml:space="preserve"> 6/10/2020</t>
  </si>
  <si>
    <t>Call 2020 Sottoprogramma azione per il clima</t>
  </si>
  <si>
    <t>Fondo per l'Innovazione</t>
  </si>
  <si>
    <t>Prima call - progetti di larga scala</t>
  </si>
  <si>
    <t>29/10/2020</t>
  </si>
  <si>
    <t>Funzionamento dell'ufficio di coordinamento e sostegno dell'iniziativa Città e regioni circolari (CCRI-CSO)</t>
  </si>
  <si>
    <t>InnovFund</t>
  </si>
  <si>
    <t>Innovation Fund - Progetti di piccola scala</t>
  </si>
  <si>
    <t>Call per ONG sullo European Green Deal</t>
  </si>
  <si>
    <t>Green transition: education, training and skills</t>
  </si>
  <si>
    <t xml:space="preserve">Accordi quadro sull'assegnazione di 7 European Topic Centres (2002-2026) </t>
  </si>
  <si>
    <t>29/04/2021</t>
  </si>
  <si>
    <t>UCPM</t>
  </si>
  <si>
    <t>Partnership di rete</t>
  </si>
  <si>
    <t>Progetti di prevenzione e preparazione sulla protezione civile e l'inquinamento marino</t>
  </si>
  <si>
    <t>Scala reale Esterna</t>
  </si>
  <si>
    <t>Scala reale Interno</t>
  </si>
  <si>
    <t>Ecolabel UE e appalti pubblici verdi — Rappresentanza delle parti interessate — 3 lotti</t>
  </si>
  <si>
    <t>Rappresentanza della società civile nell'elaborazione dei documenti di riferimento sulle migliori tecniche disponibili per attuare la direttiva relativa alle emissioni industriali</t>
  </si>
  <si>
    <t>Progetto pilota del Parlamento europeo — European Green Digital Coalition</t>
  </si>
  <si>
    <t xml:space="preserve">PRIMA </t>
  </si>
  <si>
    <t>Gestione del nexus Acqua-Energia-Alimentazione-Ecostemi 2021</t>
  </si>
  <si>
    <t>Area tematica 3 - Catena del valore agroalimentare 2021</t>
  </si>
  <si>
    <t>Area tematica 2 - Sistemi agricoli 2021</t>
  </si>
  <si>
    <t>Area tematica 1 - Gestione delle acque 2021</t>
  </si>
  <si>
    <t>Supporto metodologico per la realizzazione di un sistema di gestione ambientale (SME)</t>
  </si>
  <si>
    <t>Funzionamento di un helpdesk UE per il sostegno e la promozione degli appalti pubblici sostenibili</t>
  </si>
  <si>
    <t>Studio sul potenziale economico dell'elaborazione decentralizzata ("far edge computing") nella futura Internet intelligente delle cose</t>
  </si>
  <si>
    <t>TKplate 2.0: una piattaforma open source che integra modelli cinetici(/dinamici) basati sulla fisiologia e modelli di apprendimento automatico per la valutazione dei rischi di sostanze chimiche singole e multiple e di fattori di stress biologici nelle specie animali</t>
  </si>
  <si>
    <t>Sezione 2 - Multitopics 2021</t>
  </si>
  <si>
    <t>3 bandi disponibili nella call LIFE-2021-TA-PP</t>
  </si>
  <si>
    <t>SGA LIFE sovvenzioni di funzionamento</t>
  </si>
  <si>
    <t>Sovvenzioni di funzionamento Partenariati quadro</t>
  </si>
  <si>
    <t>Trattamento o bonifica dell'inquinamento sotterraneo</t>
  </si>
  <si>
    <t>2 bandi disponibili nella call LIFE-2021-SAP-ENV</t>
  </si>
  <si>
    <t>2 bandi disponibili nella call LIFE-2021-SAP-NAT</t>
  </si>
  <si>
    <t>3 bandi disponibili nella call LIFE-2021-SAP-CLIMA</t>
  </si>
  <si>
    <t>18 bandi disponibili nella call LIFE-2021-CET</t>
  </si>
  <si>
    <t>Transizione energetica pulita - Strumento per le città europee</t>
  </si>
  <si>
    <t>Progetti che affrontano priorità legislative e politiche ad hoc</t>
  </si>
  <si>
    <t>3 bandi disponibili nella call LIFE-2021-STRAT-two-stage</t>
  </si>
  <si>
    <t>Regime di sovvenzioni per la biodiversità nelle regioni ultraperiferiche e d'oltremare</t>
  </si>
  <si>
    <t>Applicazione del principio «chi inquina paga»</t>
  </si>
  <si>
    <t>Sostegno all'attuazione della strategia dell'UE per il suolo per il 2030</t>
  </si>
  <si>
    <t>Indicatori e metodi per misurare la transizione verso una circolarità neutrale dal punto di vista climatico, i suoi benefici, le sue sfide e i suoi compromessi</t>
  </si>
  <si>
    <t>Progetti di assistenza tecnica LIFE per lo sviluppo delle capacità</t>
  </si>
  <si>
    <t>JTM</t>
  </si>
  <si>
    <t xml:space="preserve">Public Sector Loan Facility call-  Projects and Loan Schemes </t>
  </si>
  <si>
    <t>ARCHIVIO - IMPRESA E INDUSTRIA</t>
  </si>
  <si>
    <t xml:space="preserve">Innovation procurement broker: creating links for the facilitation of public procurement of innovation </t>
  </si>
  <si>
    <t xml:space="preserve"> 04/01/2018</t>
  </si>
  <si>
    <t>Partenariati strategici di cluster europei per investimenti di specializzazione intelligente</t>
  </si>
  <si>
    <t xml:space="preserve"> 08/03/2018</t>
  </si>
  <si>
    <t>Ideas from Europe development and scaling</t>
  </si>
  <si>
    <t xml:space="preserve"> 15/03/2018</t>
  </si>
  <si>
    <t>EGNOS programme</t>
  </si>
  <si>
    <t>Adozione di EGNOS nel settore dell'aviazione</t>
  </si>
  <si>
    <t>GROW</t>
  </si>
  <si>
    <t>Sviluppo di capacità imprenditoriali per giovani migranti</t>
  </si>
  <si>
    <t>Sviluppo di PMI europee in attività internazionali attraverso reti di PMI</t>
  </si>
  <si>
    <t>Sostegno al turismo transnazionale legato alle industrie culturali e creative</t>
  </si>
  <si>
    <t xml:space="preserve"> 19/07/2018</t>
  </si>
  <si>
    <t>Copernicus Prize</t>
  </si>
  <si>
    <t>Accelerazione della modernizzazione industriale attraverso il miglioramento del supporto per gli strumenti di dimostrazione pan - europea - il caso 3d printing</t>
  </si>
  <si>
    <t>Prediagnostica sulla proprietà intellettuale e miglioramento dell'accesso alla tutela dei brevetti per le PMI innovative europee</t>
  </si>
  <si>
    <t xml:space="preserve"> 04/09/2018</t>
  </si>
  <si>
    <t>Azioni comuni di rafforzamento per la sorveglianza di mercato dei prodotti nell'Unione - Lotta ai prodotti non conformi nel mercato interno Ue</t>
  </si>
  <si>
    <t>Competenze High Tech per l'industria: promozione di nuovi servizi e creazione di occupazione</t>
  </si>
  <si>
    <t xml:space="preserve">Progetto European Light Industries Innovation and Technology (ELIIT) </t>
  </si>
  <si>
    <t>Cofinanziamento dei consorzi a favore degli appalti pubblici in tema di innovazione</t>
  </si>
  <si>
    <t>Ospitare, mantenere e sviluppare l'ambiente di apprendimento per la comunicazione commerciale interculturale</t>
  </si>
  <si>
    <t xml:space="preserve"> Piano di cooperazione settoriale in materia di competenze - Batterie per elettromobilità</t>
  </si>
  <si>
    <t>GALILEO</t>
  </si>
  <si>
    <t>Antenna multi-frequenza e multiobiettivo</t>
  </si>
  <si>
    <t>European Cluster Excellence Programme</t>
  </si>
  <si>
    <t>Riduzione della disoccupazione giovanile: creazione di cooperative per migliorare l'occupazione nell'UE</t>
  </si>
  <si>
    <t>Erasmus for Young Entrepreneurs 2019</t>
  </si>
  <si>
    <t>COS-ENTRECOMP-2018-3-01: Supporto per l'implementazione del quadro delle competenze imprenditoriali</t>
  </si>
  <si>
    <t>Centro Informazioni Galileo Messico, America Centrale e Caraibi 2019</t>
  </si>
  <si>
    <t>GESTIONE DELLA PIATTAFORMA WEGATE</t>
  </si>
  <si>
    <t>Missioni per l'economia sociale</t>
  </si>
  <si>
    <t>Acceleratore EIC (strumento PMI)</t>
  </si>
  <si>
    <t xml:space="preserve"> 09/10/2019</t>
  </si>
  <si>
    <t>Rafforzare lo sviluppo turistico sostenibile e la capacità delle PMI del turismo attraverso la cooperazione transnazionale</t>
  </si>
  <si>
    <t xml:space="preserve"> 24/10/2019</t>
  </si>
  <si>
    <t>Clusters Go International</t>
  </si>
  <si>
    <t xml:space="preserve"> 30/10/2019</t>
  </si>
  <si>
    <t xml:space="preserve"> Filling the gaps and emerging E-GNSS receivers technologies </t>
  </si>
  <si>
    <t>HORIZON 2020 - INNOSUP</t>
  </si>
  <si>
    <t xml:space="preserve">European Innovation PMI Associate - Progetto Pilota </t>
  </si>
  <si>
    <t xml:space="preserve">COSME </t>
  </si>
  <si>
    <t xml:space="preserve">Accelerate and scale up innovation applications for a sustainable and circular fashion industry </t>
  </si>
  <si>
    <t>Azione di cofinanziamento per la sostenibilità delle materie prime</t>
  </si>
  <si>
    <t>Azione di cofinanziamento per il potenziamento delle capacità di trasformazione urbana</t>
  </si>
  <si>
    <t>Gestione sostenibile nelle industrie estrattive</t>
  </si>
  <si>
    <t>Azioni di innovazione delle materie prime: esplorazione e osservazione della Terra a sostegno di un'estrazione mineraria sostenibile</t>
  </si>
  <si>
    <t xml:space="preserve"> Training per le PMI: Contratto quadro 2020 a favore del personale delle Centrali di Committenza per gli appalti pubblici</t>
  </si>
  <si>
    <t xml:space="preserve"> 27/02/2020</t>
  </si>
  <si>
    <t>Facilitazione dei progetti cluster per nuove catene di valore industriale</t>
  </si>
  <si>
    <t>15/4/2020</t>
  </si>
  <si>
    <t>GROWTH</t>
  </si>
  <si>
    <t>Supporto Ue ad azioni congiunte di sorveglianza di mercato per i prodotti non alimentari</t>
  </si>
  <si>
    <t>Supporto alle PMI per la partecipazione agli appalti pubblici fuori dai confini dell'Unione europea</t>
  </si>
  <si>
    <t>Formazione e strumenti comuni e risorse per gli schemi nazionali o regionali a supporto dei progetti innovativi di start up e PMI</t>
  </si>
  <si>
    <t>22/09/2020</t>
  </si>
  <si>
    <t>Erasmus per Giovani Imprenditori</t>
  </si>
  <si>
    <t>Erasmus for Young Entrepreneurs Global – Preparatory Action</t>
  </si>
  <si>
    <t>23/9/2020</t>
  </si>
  <si>
    <t>Destinazioni turistiche intelligenti</t>
  </si>
  <si>
    <t>29/9/2020</t>
  </si>
  <si>
    <t>Crescita non equilibrata del turismo in termini di destinazione — Cause profonde, impatti, soluzioni esistenti e buone pratiche</t>
  </si>
  <si>
    <t>Promuovere soluzioni per il turismo intelligente nelle destinazioni dell'UE attraverso la capitale europea del turismo intelligente</t>
  </si>
  <si>
    <t>20/10/2020</t>
  </si>
  <si>
    <t xml:space="preserve">Clusters go international </t>
  </si>
  <si>
    <t>Cofinanziamento degli appalti pubblici dei consorzi per l'innovazione</t>
  </si>
  <si>
    <t>European Cluster Excellence Programme con il programma ClusterXchange che collega ecosistemi e città</t>
  </si>
  <si>
    <t xml:space="preserve">
Alleanze strategiche per l'adozione di tecnologie avanzate da parte delle PMI</t>
  </si>
  <si>
    <t>Rafforzamento della capacità di innovazione e di competitività delle PMI attraverso partenariati creativi e l'uso di nuove tecnologie</t>
  </si>
  <si>
    <t xml:space="preserve">
Promuovere la diffusione dell'innovazione e la digitalizzazione nel settore del turismo</t>
  </si>
  <si>
    <t>Creazione di collegamenti per la
facilitazione negli appalti pubblici a favore dell'innovazione</t>
  </si>
  <si>
    <t>Migliorare la disponibilità e la portata dei servizi per le imprese in difficoltà finanziarie</t>
  </si>
  <si>
    <t>Rafforzamento delle competenze digitali e imprenditoriali delle giovani e delle donne</t>
  </si>
  <si>
    <t>UFO Project</t>
  </si>
  <si>
    <t>2nd Open Call</t>
  </si>
  <si>
    <t>SIngle Market Programme (SMP)</t>
  </si>
  <si>
    <t>SMP-CONS-2021-DA</t>
  </si>
  <si>
    <t>Single Market Programme (SMP)</t>
  </si>
  <si>
    <t>Studio sulla misurazione della non conformità dei prodotti</t>
  </si>
  <si>
    <t>TouriSME</t>
  </si>
  <si>
    <t>Call for SMEs</t>
  </si>
  <si>
    <t>Contratto quadro multiplo per l'appalto di studi economici e analisi dell'agenda «Legiferare meglio»</t>
  </si>
  <si>
    <t>Impatto dell'intelligenza artificiale sulla formazione sul lavoro delle imprese dell'UE</t>
  </si>
  <si>
    <t>Iniziativa per gli alloggi a prezzi accessibili</t>
  </si>
  <si>
    <t>Innovare per un'industria della moda sostenibile e circolare</t>
  </si>
  <si>
    <t xml:space="preserve">Single Market Programme (SMP) </t>
  </si>
  <si>
    <t>Accordo quadro di partenariato - interessi delle PMI nella standardizzazione</t>
  </si>
  <si>
    <t>Studio sulla misurazione dell'applicazione di approcci circolari nell'ecosistema dell'industria della costruzione</t>
  </si>
  <si>
    <t>Piattaforma europea di e-learning sull'imprenditorialità per aiutare le PMI ad adattarsi al contesto attuale</t>
  </si>
  <si>
    <t xml:space="preserve">Economia sociale e green deals locali che sostengono le PMI per diventare più resilienti </t>
  </si>
  <si>
    <t>EU SME Centre in Cina – fase 4°</t>
  </si>
  <si>
    <t>Euroclusters per la ripresa dell'Europa</t>
  </si>
  <si>
    <t xml:space="preserve"> Enterprise Europe Network</t>
  </si>
  <si>
    <t>Single Market Programme</t>
  </si>
  <si>
    <t>COVID-19 Recupero attraverso la crescita sostenibile del turismo e il sostegno alle PMI</t>
  </si>
  <si>
    <t>Intermediari di licenze di proprietà intellettuale</t>
  </si>
  <si>
    <t>Partnership di sostenibilità per le PMI che adottano pratiche più sostenibili</t>
  </si>
  <si>
    <t>Centro UE per le PMI in Cina - fase IV (rilancio)</t>
  </si>
  <si>
    <t>Galactica</t>
  </si>
  <si>
    <t>Progetti per nuove catene di valore industriale - 2nd call</t>
  </si>
  <si>
    <t>Selezione di PMI impegnate nel  turismo a cui assegnare un sostegno finanziario</t>
  </si>
  <si>
    <t>Appalti pubblici per lo sviluppo dell'innovazione</t>
  </si>
  <si>
    <t>Scale-up call - espandere gli ecosistemi imprenditoriali</t>
  </si>
  <si>
    <t>Connect calls - ecosistemi di innovazione interconnessi</t>
  </si>
  <si>
    <t>SUSTOUR</t>
  </si>
  <si>
    <t xml:space="preserve">Sustour: sostegno ai tour operator e alle agenzie di viaggio verso la sostenibilità </t>
  </si>
  <si>
    <t>EU ECO TANDEM</t>
  </si>
  <si>
    <t>Promuovere lo sviluppo del turismo sostenibile e la capacità delle PMI turistiche attraverso la cooperazione transnazionale</t>
  </si>
  <si>
    <t>F2F Health Matters - Sostegno all'internazionalizzazione in Canada per le PMI</t>
  </si>
  <si>
    <t>Formazione per rendere più agevoli gli appalti per le PMI</t>
  </si>
  <si>
    <t>SMP COSME</t>
  </si>
  <si>
    <t>Bando EISMEA sostegno alle azioni di applicazione congiunta: prodotti non conformi e attuazione del regolamento (UE) 2019/1020</t>
  </si>
  <si>
    <t>Sovvenzioni per migliorare la misurazione dei rifiuti alimentari e contribuire all'implementazione della prevenzione dello spreco alimentare</t>
  </si>
  <si>
    <t>Rete di imprenditori e innovatori sociali</t>
  </si>
  <si>
    <t>Bando a favore delle organizzazioni rappresentative delle PMI e delle parti sociali in attività di standardizzazione</t>
  </si>
  <si>
    <t>Ecosistemi di innovazione europei (I3)</t>
  </si>
  <si>
    <t>Multiscadenza</t>
  </si>
  <si>
    <t>Rete di collaborazione tra grandi acquirenti pubblici per appalti pubblici strategici – grande acquirente 2</t>
  </si>
  <si>
    <t>Belgio-Bruxelles: Organizzazione di corsi di formazione per le PMI sui diritti dei consumator</t>
  </si>
  <si>
    <t>BANDI SCADUTI - SANITÀ PUBBLICA</t>
  </si>
  <si>
    <t>Terzo Programma UE Salute</t>
  </si>
  <si>
    <t>Inviti a presentare proposte per Progetti pilota</t>
  </si>
  <si>
    <t>Misure per la salute degli animali</t>
  </si>
  <si>
    <t xml:space="preserve"> Piattaforma europea sul benessere degli animali</t>
  </si>
  <si>
    <t>3° Programma Salute</t>
  </si>
  <si>
    <t>Registro malattie rare</t>
  </si>
  <si>
    <t>Fornitura di moduli di formazione per operatori sanitari e funzionari  che lavorano in prima linea a livello locale con  migranti, profughi e formatori</t>
  </si>
  <si>
    <t>Studio pilota sull'impiego del sequenziamento dell'intero genoma per la tipizzazione e caratterizzazione molecolare del bacillo di Koch nell'UE/SEE</t>
  </si>
  <si>
    <t>Sostegno agli Stati membri nell'integrazione della promozione della salute e della prevenzione delle malattie in ambito sanitario ed educativo</t>
  </si>
  <si>
    <t>Contributo finanziario per il funzionamento di enti non governativi</t>
  </si>
  <si>
    <t>Premio europeo per la salute 2017 per ONG</t>
  </si>
  <si>
    <t>Bando di gara Chafea/2016/Health/06 — contratto quadro singolo per la prestazione di servizi a sostegno della valutazione di aromi caratterizzanti nei prodotti del tabacco</t>
  </si>
  <si>
    <t>Salute- 2018</t>
  </si>
  <si>
    <t>Sanità</t>
  </si>
  <si>
    <t>Implementazione di migliori pratiche per la promozione della salute, la prevenzione di malattie non comunicabili e la riduzione di disuguaglianze nell'ambito della salute</t>
  </si>
  <si>
    <t>Contratto quadro unico per la fornitura di servizi di sostegno alla gestione di gruppi di esperti nel settore della salute (pubblica)</t>
  </si>
  <si>
    <t>Registri delle malattie rare per le reti di riferimento europee</t>
  </si>
  <si>
    <t>Azioni delle parti interessate per attuare gli orientamenti dell'UE sull'uso prudente degli antimicrobici nella salute umana</t>
  </si>
  <si>
    <t xml:space="preserve">HORIZON 2020 </t>
  </si>
  <si>
    <t xml:space="preserve">Conoscenza avanzata della risposta clinica e di salute pubblica all'ID epidemia 2019-nCoV </t>
  </si>
  <si>
    <t>Polonia-Varsavia: Contratto quadro per la fornitura di test per SARS-CoV-2 e tracciamento dei contatti stretti</t>
  </si>
  <si>
    <t>FAIR e condivisione di dati a sostegno della preparazione europea per COVID-19 e altre malattie infettive</t>
  </si>
  <si>
    <t>Gruppi uniti contro le varianti COVID-19</t>
  </si>
  <si>
    <t>Vaccini e studi clinici terapeutici per aumentare la prevenzione e il trattamento del COVID-19</t>
  </si>
  <si>
    <t>Servizi di infrastruttura di ricerca per risposte rapide alla ricerca su COVID-19 e altre epidemie di malattie infettive</t>
  </si>
  <si>
    <t>Citizens, Equality, Rights and Values Programme (CERV)</t>
  </si>
  <si>
    <t>Invito a presentare proposte per prevenire e combattere la violenza di genere e la violenza contro i bambini</t>
  </si>
  <si>
    <t>Invito a presentare proposte per promuovere l'uguaglianza e combattere il razzismo, la xenofobia e la discriminazione</t>
  </si>
  <si>
    <t>Prestazione di servizi consistenti nell'esecuzione di test di screening per il virus responsabile dell'infezione respiratoria SARS-CoV-2 presso i tre siti di lavoro del Parlamento europeo</t>
  </si>
  <si>
    <t>Studi sull'efficacia, sull'onere e sull'impatto dei vaccini contro la COVID-19 e l'influenza</t>
  </si>
  <si>
    <t>Sviluppare l'intelligenza artificiale (AI) per la diagnosi e il trattamento del cancro pediatrico</t>
  </si>
  <si>
    <t>Invito a presentare proposte per proteggere e promuovere i diritti dei bambini</t>
  </si>
  <si>
    <t>Azione preparatoria dell'Autorità dell'UE per la preparazione e la risposta alle emergenze sanitarie (HERA): orizzontale — raccolta di informazioni, valutazione delle minacce e sorveglianza globale</t>
  </si>
  <si>
    <t>EU4 HEALTH PROGRAMME</t>
  </si>
  <si>
    <t>Aperti 13 bandi in tema "sovvenzioni d'azione - seconda ondata nell'ambito di EUHealth"</t>
  </si>
  <si>
    <t>“Project grants” le cui azioni includono l'organizzazione, l'implementazione e la gestione delle attività di accreditamento e certificazione, utilizzando linee guida per lo screening, la diagnosi e la cura del cancro al seno, al colon-retto e alla cervice uterina.</t>
  </si>
  <si>
    <t>Contributo finanziario al funzionamento degi organismi sanitari non governativi che attuano uno o più obiettivi specifici del regolamento 2021/522</t>
  </si>
  <si>
    <t>Contratto di servizi per la progettazione, lo sviluppo, il pilotaggio e la consegna di una «app per dispositivi mobili dell'UE per la prevenzione del cancro»</t>
  </si>
  <si>
    <t>Contratto di servizi per la progettazione, lo sviluppo, il pilotaggio e la consegna dello strumento informatico web della versione prototipo (modello) della «carta intelligente per i sopravvissuti al cancro»</t>
  </si>
  <si>
    <t>EU4HEALTH</t>
  </si>
  <si>
    <t>Otto nuovi bandi nell'ambito del programma EU4Health</t>
  </si>
  <si>
    <t>Inviti a presentare proposte per il sostegno alla salute mentale per gli sfollati ucraini</t>
  </si>
  <si>
    <t>EIP on AHA</t>
  </si>
  <si>
    <t>Quarto bando per i siti di riferimento AHA</t>
  </si>
  <si>
    <t xml:space="preserve">ARCHIVIO - AUDIOVISIVO, MEDIA E COMUNICAZIONE </t>
  </si>
  <si>
    <t>Servizi di monitoraggio e analisi dei mezzi di comunicazione per la Repubblica ceca</t>
  </si>
  <si>
    <t xml:space="preserve">Sostegno allo sviluppo di materiali audiovisivi per lo Slate Funding 2018 </t>
  </si>
  <si>
    <t>Supporto per l'accesso ai mercati EACEA 17/2016</t>
  </si>
  <si>
    <t>Sostegno per la produzione dei film 2018</t>
  </si>
  <si>
    <t>Accordi quadro nella categoria dei media</t>
  </si>
  <si>
    <t>Supporto per lo sviluppo degli European Video Games 2018</t>
  </si>
  <si>
    <t>Finanziamenti PE</t>
  </si>
  <si>
    <t>Bandi nei settori dei media</t>
  </si>
  <si>
    <t>Promozione delle opere europee online</t>
  </si>
  <si>
    <t>Supporto alla formazione</t>
  </si>
  <si>
    <t xml:space="preserve">Europa Creativa </t>
  </si>
  <si>
    <t xml:space="preserve">Sostegno allo sviluppo di contenuti audiovisivi  </t>
  </si>
  <si>
    <t>Sostegno allo sviluppo di contenuti di singoli progetti</t>
  </si>
  <si>
    <t>Supporto ai progetti di traduzione letteraria 2018</t>
  </si>
  <si>
    <t>Cinema Creative Networks</t>
  </si>
  <si>
    <t>Accordi quadro di partenariato nel settore dei media</t>
  </si>
  <si>
    <t>Programma di mobilità per artisti e/o professionisti della cultura</t>
  </si>
  <si>
    <t>Cofinanziamento di azioni di comunicazione in supporto alle elezioni europee 2019</t>
  </si>
  <si>
    <t>Bandi nel settore dei media</t>
  </si>
  <si>
    <t xml:space="preserve"> Sostegno agli agenti di vendita internazionale di film europei per il cinema
</t>
  </si>
  <si>
    <t>MEDIA</t>
  </si>
  <si>
    <t>Sostegno alla distribuzione di film non nazionali 2018 - sistema di sostegno automatico alla distribuzione</t>
  </si>
  <si>
    <t>Supporto ad agenti di vendita 2018</t>
  </si>
  <si>
    <t>Sostegno all'accesso ai mercati</t>
  </si>
  <si>
    <t>Sostegno allo sviluppo di contenuti audiovisivi per pacchetti di progetti (slate-funding)</t>
  </si>
  <si>
    <t>Sostegno allo sviluppo di videogiochi europei</t>
  </si>
  <si>
    <t>Sostegno all'educazione cinematografica</t>
  </si>
  <si>
    <t>Sostegno ai festival cinematografici</t>
  </si>
  <si>
    <t>Sostegno ai fondi di coproduzione internazionale</t>
  </si>
  <si>
    <t xml:space="preserve"> Promozione delle opere europee audiovisive online</t>
  </si>
  <si>
    <t>Sostegno allo sviluppo di contenuti di  singoli progetti</t>
  </si>
  <si>
    <t>Sostegno alla programmazione televisiva di opere audiovisive</t>
  </si>
  <si>
    <t>Cinema Networks 2019</t>
  </si>
  <si>
    <t>Schema di distribuzione selettiva: sostegno alla distribuzione di film non nazionali 2019</t>
  </si>
  <si>
    <t>Sostegno alla distribuzione di film non nazionali 2019 - sistema di sostegno automatico alla distribuzione</t>
  </si>
  <si>
    <t>Sostegno ad agenti di vendita 2019</t>
  </si>
  <si>
    <t>Supporto allo sviluppo del contenuto audiovisivo - Progetto singolo 2020</t>
  </si>
  <si>
    <t xml:space="preserve">Supporto ai programmi televisivi </t>
  </si>
  <si>
    <t xml:space="preserve">Cultura Support to European Cooperation Projects 2020 </t>
  </si>
  <si>
    <t>SOSTEGNO AI FONDI DI COPRODUZIONE INTERNAZIONALE</t>
  </si>
  <si>
    <t xml:space="preserve">Support to Market Access </t>
  </si>
  <si>
    <t>Sostegno allo sviluppo di contenuti audiovisivi</t>
  </si>
  <si>
    <t xml:space="preserve">MEDIA </t>
  </si>
  <si>
    <t xml:space="preserve">Support for Development of European Video Games 2020 </t>
  </si>
  <si>
    <t>Sostegno all'educazione cinematografica 2020</t>
  </si>
  <si>
    <t>Evoluzione dei progetti mediatici europei ed europeizzazione</t>
  </si>
  <si>
    <t>Cofinanziamento delle azioni dei cittadini nel quadro del programma di comunicazione 2020-2021</t>
  </si>
  <si>
    <t>Distribuzione e agenti di vendita - Supporto automatico 2020</t>
  </si>
  <si>
    <t xml:space="preserve"> 29/10/2020</t>
  </si>
  <si>
    <t>PROGETTO PILOTA DG CONNECT CE</t>
  </si>
  <si>
    <t>Sostenere la produzione di notizie di alta qualità e contrastare le fake news</t>
  </si>
  <si>
    <t>Libertà dei media e giornalismo investigativo</t>
  </si>
  <si>
    <t>Monitoraggio della proprietà dei media</t>
  </si>
  <si>
    <t>Malta-Valletta: Fornitura di apparecchiature e servizi di comunicazione mobile e Internet per l'EASO in Spagna</t>
  </si>
  <si>
    <t>Contratto quadro per la prestazione di servizi per lo sviluppo di contenuti aziendali relativi al software di gestione dei dati e di analisi utilizzato da Frontex</t>
  </si>
  <si>
    <t>Prestazione di servizi di comunicazione e eventi</t>
  </si>
  <si>
    <t>Servizi di telefonia mobile (MTS IV)</t>
  </si>
  <si>
    <t>Servizi di produzione audiovisiva</t>
  </si>
  <si>
    <t>EYE 2021 - Music</t>
  </si>
  <si>
    <t>Servizi di comunicazione</t>
  </si>
  <si>
    <t>Prestazione di servizi audiovisivi e fotografici</t>
  </si>
  <si>
    <t>Prestazione di servizi di monitoraggio e analisi dei media</t>
  </si>
  <si>
    <t>Produzione e diffusione del "Supplemento alla Gazzetta ufficiale dell'Unione europea" utilizzando TED e servizi connessi</t>
  </si>
  <si>
    <t>Servizi di monitoraggio e analisi dei media rumeni</t>
  </si>
  <si>
    <t>Sviluppo dell'ardesia europea</t>
  </si>
  <si>
    <t>Contenuti TV e online</t>
  </si>
  <si>
    <t>Sviluppo di mini-schede europee</t>
  </si>
  <si>
    <t>Reti di cinema europeo</t>
  </si>
  <si>
    <t>Reti europee di organizzazioni culturali e creative</t>
  </si>
  <si>
    <t>Progetti di cooperazione europea Media scala</t>
  </si>
  <si>
    <t>Progetti di cooperazione europea su Grande scala</t>
  </si>
  <si>
    <t>Progetti di cooperazione europea Piccola scala</t>
  </si>
  <si>
    <t>Entità culturali paneuropee</t>
  </si>
  <si>
    <t>Mercati e reti</t>
  </si>
  <si>
    <t xml:space="preserve">CREA </t>
  </si>
  <si>
    <t>Festival europei</t>
  </si>
  <si>
    <t>Talento e competenze</t>
  </si>
  <si>
    <t>Contratto quadro multiplo di servizi con sistema a cascata per servizi di comunicazione</t>
  </si>
  <si>
    <t>Streaming web 4.0</t>
  </si>
  <si>
    <t>EP-COMM-SUBV-2021-Conferenza Futuro dell'Europa</t>
  </si>
  <si>
    <t>Progettazione, impaginazione e produzione di materiali stampati, in linea, audiovisivi ed espositivi</t>
  </si>
  <si>
    <t>Multilinguismo affari europei per l'utilizzo di piattaforme europee media</t>
  </si>
  <si>
    <t>Coinvolgimento in affari europei attraverso l'uso di reti radiofoniche</t>
  </si>
  <si>
    <t>Circolazione delle opere letterarie europee</t>
  </si>
  <si>
    <t>Piattaforme europee per la promozione di artisti emergenti</t>
  </si>
  <si>
    <t>Reti e operatori VOD europei</t>
  </si>
  <si>
    <t>Sviluppo del pubblico ed educazione cinematografica</t>
  </si>
  <si>
    <t>Laboratorio d'innovazione</t>
  </si>
  <si>
    <t>Azione preparatoria</t>
  </si>
  <si>
    <t>Piattaforme media europee</t>
  </si>
  <si>
    <t>Progetto pilota</t>
  </si>
  <si>
    <t>Una sfera pubblica europea: una nuova offerta media online per i giovani europei</t>
  </si>
  <si>
    <t>Co-sviluppo europeo</t>
  </si>
  <si>
    <t>Sviluppo di un'agenda strategica di ricerca, innovazione e implementazione e una tabella di marcia per raggiungere la piena uguaglianza delle lingue digitali in Europa entro il 2030</t>
  </si>
  <si>
    <t>7 bandi disponibili a sostegno dell'industria audiovisiva</t>
  </si>
  <si>
    <t>Promuovere i talenti e le competenze dei media europei</t>
  </si>
  <si>
    <r>
      <t xml:space="preserve">3 bandi del programma CREA per progetti di cooperazione europea: </t>
    </r>
    <r>
      <rPr>
        <i/>
        <sz val="9"/>
        <rFont val="Calibri"/>
        <family val="2"/>
      </rPr>
      <t>small, medium</t>
    </r>
    <r>
      <rPr>
        <sz val="9"/>
        <rFont val="Calibri"/>
        <family val="2"/>
      </rPr>
      <t xml:space="preserve"> e </t>
    </r>
    <r>
      <rPr>
        <i/>
        <sz val="9"/>
        <rFont val="Calibri"/>
        <family val="2"/>
      </rPr>
      <t>large scale</t>
    </r>
  </si>
  <si>
    <t xml:space="preserve">Fondi per l'anno europeo della gioventù </t>
  </si>
  <si>
    <t>Sostegno alla formazione degli interpreti 2022-2023 Strumenti tecnologici</t>
  </si>
  <si>
    <t>Sostegno alla formazione degli interpreti 2022-2023 Organizzazione di master e corsi post laurea</t>
  </si>
  <si>
    <t>Realizzazione di uno spazio comune europeo dei dati per il patrimonio culturale</t>
  </si>
  <si>
    <t>La musica muove l'Europa – Rafforzare il dialogo sulla musica</t>
  </si>
  <si>
    <t>Attività per l'EYE Village</t>
  </si>
  <si>
    <t>Due nuovi bandi sulla difesa della libertà dei media e del pluralismo: Consigli della stampa e dei media e standard professionali, meccanismo di risposta rapida</t>
  </si>
  <si>
    <t>Supporto all'implementazione del Marchio del patrimonio europeo</t>
  </si>
  <si>
    <t xml:space="preserve">Sviluppo di un hub patrimoniale europeo per supportare un olistico e vantaggioso follow-up dell'Anno europeo per il patrimonio culturale </t>
  </si>
  <si>
    <t>Perform Europe</t>
  </si>
  <si>
    <t>EUROPEAN YOUTH EVENT</t>
  </si>
  <si>
    <t>Finanziamenti a supporto di European Youth Event (EYE2023)</t>
  </si>
  <si>
    <t>ARCHIVIO - GIUSTIZIA E AFFARI INTERNI</t>
  </si>
  <si>
    <t>ISF/ISFB/AMIF/Justice</t>
  </si>
  <si>
    <t>Invito a presentare progetti per il programma di responsabilizzazione della società civile (CSEP) – Campagna per l'intercettazione e la narrativa alternativa della radicalizzazione attuata dalle organizzazioni della società civile</t>
  </si>
  <si>
    <t>Asylum migration and integration fund</t>
  </si>
  <si>
    <t xml:space="preserve">AMIF-2017-AG-INTE-01: Integrazione dei migranti </t>
  </si>
  <si>
    <t>Internal Security Fund Police</t>
  </si>
  <si>
    <t>Invito a presentare progetti contro il cybercrime</t>
  </si>
  <si>
    <t>Invito a presentare progetti contro la corruzione</t>
  </si>
  <si>
    <t>Internal Security Fund Borders and Visa</t>
  </si>
  <si>
    <t>Invito a presentare proposte per gli Stati membri dell'UE a sostegno del miglioramento della sorveglianza delle frontiere</t>
  </si>
  <si>
    <t xml:space="preserve">EIGE </t>
  </si>
  <si>
    <t>Valutazione del rischio da parte della polizia sulla violenza del partner contro le donne</t>
  </si>
  <si>
    <t>Supporto alla crescita della consapevolezza e a campagne promozionali sui rischi della migrazione irregolare in Paesi Terzi selezionati</t>
  </si>
  <si>
    <t>Contrabbando</t>
  </si>
  <si>
    <t>Rights, Equality and Citizenship Programme</t>
  </si>
  <si>
    <t>Invito a presentare proposte di sovvenzioni d'azione ai sensi 2018 programma di lavoro diritti, uguaglianza e cittadinanza</t>
  </si>
  <si>
    <t>Union Civil Protection Mechanism Exercises</t>
  </si>
  <si>
    <t>Invito a presentare proposte sul rafforzamento delle capacità nel settore dei diritti dei bambini-messa in atto di solidi meccanismi integrati nazionali o regionali per sostenere l'invecchiamento dei figli/assistenza alla partenza</t>
  </si>
  <si>
    <t>HOME</t>
  </si>
  <si>
    <t>Supporto al miglioramento della sorveglianza dei confini grazie al rafforzamento della cooperazione fra gli Stati membri nell'ambito di EUROSUR, compresa, se del caso, la cooperazione coi Paesi Terzi (specialmente Paesi del vicinato)</t>
  </si>
  <si>
    <t>AMIF</t>
  </si>
  <si>
    <t>Reti di integrazione locale e regionale</t>
  </si>
  <si>
    <t>Progetti di migrazione locale con i Paesi Terzi</t>
  </si>
  <si>
    <t>Supporto alle vittime del traffico di esseri umani</t>
  </si>
  <si>
    <t>Tutela dei migranti minorenni, inclusi i minori non accompagnati</t>
  </si>
  <si>
    <t>Impegno delle "Diaspora communities" nell'aumento della consapevolezza</t>
  </si>
  <si>
    <t>ISF- Police</t>
  </si>
  <si>
    <t>Civil Society Empowerment Programme</t>
  </si>
  <si>
    <t>ISF-Police</t>
  </si>
  <si>
    <t>Crimini ambientali</t>
  </si>
  <si>
    <t>Traffico delle armi da fuoco</t>
  </si>
  <si>
    <t>Radicalizzazione</t>
  </si>
  <si>
    <t>Meccanismo di Protezione Civile Europea</t>
  </si>
  <si>
    <t>Misure di prevenzione per la protezione civile e l'inquinamento marino</t>
  </si>
  <si>
    <t>Preparazione alla protezione civile e all'inquinamento marino</t>
  </si>
  <si>
    <t>Rights, Equality &amp; Citizenship</t>
  </si>
  <si>
    <t>Data Protection Authorities - Divulgazione agli stakeholder sulla nuova legislazione in materia di protezione dei dati</t>
  </si>
  <si>
    <t>Sensibilizzazione ai diritti di cittadinanza dell'UE e all'inclusione e sostenere il coordinamento tra le autorità nazionali competenti in materia elettorale</t>
  </si>
  <si>
    <t>Justice</t>
  </si>
  <si>
    <t>Progetti volti a promuovere la cooperazione giudiziaria in materia civile e penale</t>
  </si>
  <si>
    <t>Interconnettività per le Passenger Information Units (PIUs)</t>
  </si>
  <si>
    <t>Prevenire e combattere il razzismo, la xenofobia, l'omofobia e altre forme di intolleranza e monitorare, prevenire e contrastare i discorsi di odio online</t>
  </si>
  <si>
    <t>Schengen</t>
  </si>
  <si>
    <t>Progetti transnazionali per rafforzare i diritti delle persone sospettate o imputate di reato e i diritti delle vittime di reato</t>
  </si>
  <si>
    <t>Capacity-building nel settore dei diritti del bambino e di una giustizia a misura di bambino</t>
  </si>
  <si>
    <t>Bando ristretto alle autorità nazionali per colmare il divario tra i sessi nel corso dell'intero ciclo di vita - equilibrio tra vita professionale e vita privata per donne e uomini - migliore condivisione delle cure</t>
  </si>
  <si>
    <t>Meccanismo di protezione civile dell'Unione - Esercitazioni su larga scala</t>
  </si>
  <si>
    <t>Traffico di migranti</t>
  </si>
  <si>
    <t>JUST</t>
  </si>
  <si>
    <t>Sviluppo delle capacità di contenzioso in materia di democrazia, Stato di diritto e violazioni dei diritti fondamentali</t>
  </si>
  <si>
    <t>Giustizia</t>
  </si>
  <si>
    <t>Supporto ai progetti nazionali e transnazionali di eJustice</t>
  </si>
  <si>
    <t>Prevenire e combattere ogni forma di violenza verso bambini, giovani e donne</t>
  </si>
  <si>
    <t>Bando ristretto per il supporto alle piattaforme per i Rom</t>
  </si>
  <si>
    <t xml:space="preserve">ISFP </t>
  </si>
  <si>
    <t xml:space="preserve">Protezione degli spazi pubblici </t>
  </si>
  <si>
    <t>Protezione</t>
  </si>
  <si>
    <t xml:space="preserve"> Azioni transnazionali
in materia di asilo, migrazione e integrazione  
</t>
  </si>
  <si>
    <t xml:space="preserve">Lotta al crimine organizzato contro la proprietà </t>
  </si>
  <si>
    <t>ISFP</t>
  </si>
  <si>
    <t>Protezione degli spazi pubblici</t>
  </si>
  <si>
    <t>24/09/2020</t>
  </si>
  <si>
    <t>Cooperazione operativa nella lotta contro il traffico di armi da fuoco</t>
  </si>
  <si>
    <t>Miglioramento del coordinamento europeo del collaudo del sistema di contromisure dei velivoli senza pilota</t>
  </si>
  <si>
    <t>14/10/2020</t>
  </si>
  <si>
    <t>Prevenzione della radicalizzazione</t>
  </si>
  <si>
    <t>24/11/2020</t>
  </si>
  <si>
    <t>Cooperazione operativa nella lotta contro il crimine ambientale</t>
  </si>
  <si>
    <t>17/12/2020</t>
  </si>
  <si>
    <t>Contrastare il finanziamento del terrorismo concentrandosi sulla cooperazione tra attori pubblici e privati e sulle tecnologie emergenti</t>
  </si>
  <si>
    <t>21/01/2021</t>
  </si>
  <si>
    <t>Sostenere gli Stati membri nell'organizzare pattugliamenti ed operazioni congiunte in tutta l'UE al fine di intensificare la cooperazione transfrontaliera nella lotta al terrorismo e alla criminalità</t>
  </si>
  <si>
    <t>PCCC - Centri di cooperazione di polizia e doganali</t>
  </si>
  <si>
    <t>Invito a presentare proposte sulla cooperazione in materia di reati contro il patrimonio</t>
  </si>
  <si>
    <t>Azioni transfrontaliere in materia di asilo, migrazione e integrazione</t>
  </si>
  <si>
    <t>Invito a presentare proposte sulla criminalità informatica</t>
  </si>
  <si>
    <t xml:space="preserve">
Azioni contro la tratta di esseri umani</t>
  </si>
  <si>
    <t xml:space="preserve">
Invito a presentare proposte sulla lotta alla corruzione</t>
  </si>
  <si>
    <t>Invito a presentare proposte su una migliore applicazione della legge nel settore del traffico illecito di droga, in particolare della cocaina</t>
  </si>
  <si>
    <t>Sovvenzioni per azioni a sostegno di progetti transnazionali nel settore della politica antidroga dell'UE</t>
  </si>
  <si>
    <t xml:space="preserve">Sostenere progetti nazionali o 
progetti transnazionali: e-Justice </t>
  </si>
  <si>
    <t>Sovvenzioni per promuovere la cooperazione giudiziaria in materia civile e penale</t>
  </si>
  <si>
    <t xml:space="preserve"> Sovvenzioni d'azione a sostegno di progetti transnazionali sulla formazione di professionisti della giustizia in materia di diritto civile, diritto penale o diritti fondamentali</t>
  </si>
  <si>
    <t xml:space="preserve"> Quadro di partenariato della durata di 4 anni per sostenere le reti europee attive nel settore della facilitazione e della promozione della cooperazione giudiziaria in materia civile e/o penale e nel settore dell'accesso alla giustizia</t>
  </si>
  <si>
    <t>CERV - 2021</t>
  </si>
  <si>
    <t>Invito a presentare proposte limitato/limitato alle autorità nazionali di protezione dei dati su come raggiungere le parti interessate nella legislazione sulla protezione dei dati</t>
  </si>
  <si>
    <t>Invito a presentare proposte per sovvenzioni d'azione a sostegno di progetti transnazionali per migliorare i diritti delle persone sospettate o accusate di crimini e i diritti delle vittime di crimini</t>
  </si>
  <si>
    <t>Prestazione di servizi di formazione per gli operatori della giustizia penale nell'ambito del programma EuroMED Justice</t>
  </si>
  <si>
    <t xml:space="preserve">Invito a presentare proposte per sovvenzioni d'azione per fornire contributi finanziari alle organizzazioni che rappresentano gli interessi dei consumatori negli Stati membri o che offrono assistenza ai consumatori negli Stati membri sotto forma di risoluzione alternativa delle controversie </t>
  </si>
  <si>
    <t>Internal Security Fund (ISF)</t>
  </si>
  <si>
    <t>Sostenere le piccole imprese nell'attuazione del regolamento per affrontare la diffusione di contenuti terroristici online</t>
  </si>
  <si>
    <t>CYBER</t>
  </si>
  <si>
    <t xml:space="preserve">Invito a presentare proposte limitato/ristretto alle
Piattaforme Nazionali Roma </t>
  </si>
  <si>
    <t>Justice Programme</t>
  </si>
  <si>
    <t>Invito a presentare proposte per sovvenzioni d'azione a sostegno di progetti transnazionali di giustizia elettronica</t>
  </si>
  <si>
    <t>Invito a presentare proposte per promuovere la parità di genere</t>
  </si>
  <si>
    <t>Invito a presentare proposte per borse d'azione a sostegno di progetti transnazionali di formazione giudiziaria in materia di diritto civile, diritto penale o diritti fondamentali</t>
  </si>
  <si>
    <t>Valori dell'Unione</t>
  </si>
  <si>
    <t>Frontex</t>
  </si>
  <si>
    <t>Azioni di interesse comune di supporto al programma di formazione di base del corpo permanente europeo Categoria 1</t>
  </si>
  <si>
    <t>Azioni per la protezione degli spazi pubblici</t>
  </si>
  <si>
    <t>Asylum, Migration and Integration Fund (AMIF)</t>
  </si>
  <si>
    <t>Assistenza, sostegno e integrazione di cittadini di paesi terzi vittime del traffico di esseri umani</t>
  </si>
  <si>
    <t>Rischi transfrontalieri e inquinamento marino</t>
  </si>
  <si>
    <t>Due nuovi bandi "Knowledge Network Partnership"</t>
  </si>
  <si>
    <t>Azioni contro il traffico di essere umani</t>
  </si>
  <si>
    <t>Invito a presentare proposte su Cybercrime e investigazioni digitali</t>
  </si>
  <si>
    <t>Invito a presentare proposte per migliorare l'applicazione della legge nel settore del traffico illecito di stupefacenti e per sostenere le iniziative incentrate sulla domanda nei settori della politica in materia di droga</t>
  </si>
  <si>
    <t xml:space="preserve">Call permanente per richieste di finanziamento: Azione dell'Unione per sostenere i sistemi di accoglienza, asilo e rimpatrio sotto pressione </t>
  </si>
  <si>
    <t>ARCHIVIO - CONCORRENZA E CONSUMATORI</t>
  </si>
  <si>
    <t>SOVVENZIONI  PER IL FUNZIONAMENTO
DELLE ORGANIZZAZIONI DEI CONSUMATORI DELL'UNIONE NEL RAPPRESENTARE GLI INTERESSI DEI CONSUMATOR</t>
  </si>
  <si>
    <t>JUSTICE</t>
  </si>
  <si>
    <t>Formazione di giudici nazionali in materia di Diritto UE sulla Concorrenza</t>
  </si>
  <si>
    <t>Consumatori</t>
  </si>
  <si>
    <t>Sovvenzioni per azioni con gli Stati membri per il rafforzamento delle capacità degli organismi di risoluzione alternativa delle controversie (ADR) per le controversie in materia di consumo</t>
  </si>
  <si>
    <t>Contributi finanziari per la cooperazione tra autorità nazionali responsabili dell'applicazione delle leggi sulla tutela dei consumatori</t>
  </si>
  <si>
    <t xml:space="preserve">Rights, Equality and Citizenship </t>
  </si>
  <si>
    <t>Invito a presentare proposte per limitare la duplice qualità e rafforzare le organizzazioni dei consumatori nell'UE</t>
  </si>
  <si>
    <t xml:space="preserve">Consumatori </t>
  </si>
  <si>
    <t xml:space="preserve">Consumatori Scambio di funzionari nell'area della protezione dei consumatori </t>
  </si>
  <si>
    <t>Azioni con gli Stati membri per capacity building di enti ADR in tema di controversie fra consumatori</t>
  </si>
  <si>
    <t>30/06/2020</t>
  </si>
  <si>
    <t xml:space="preserve">Consumer Programme </t>
  </si>
  <si>
    <t>Sovvenzioni d'azione a sostegno delle autorità competenti per l'applicazione della legge e delle organizzazioni rappresentative dei consumatori (CPC) e azioni che rafforzano la cooperazione tra le autorità competenti</t>
  </si>
  <si>
    <t>ARCHIVIO - MERCATO INTERNO</t>
  </si>
  <si>
    <t>Sostegno ad attività di sensibilizzazione in merito al valore della proprietà intellettuale e ai danni causati dalla contraffazione e dalla pirateria</t>
  </si>
  <si>
    <t>Programma di ricerca accademica EUIPO</t>
  </si>
  <si>
    <t>ARCHIVIO - ENERGIA</t>
  </si>
  <si>
    <t>H2020</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</si>
  <si>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</si>
  <si>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</si>
  <si>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</si>
  <si>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</si>
  <si>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</si>
  <si>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</si>
  <si>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</si>
  <si>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</si>
  <si>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</si>
  <si>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</si>
  <si>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</si>
  <si>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</si>
  <si>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</si>
  <si>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INEA</t>
  </si>
  <si>
    <t>CEF Energy call for proposals</t>
  </si>
  <si>
    <t>Progetti di interesse comune (PCIS) per le reti intelligenti</t>
  </si>
  <si>
    <t>Sviluppo della prossima generazione delle tecnologie di energia rinnovabile</t>
  </si>
  <si>
    <t xml:space="preserve">Ottimizzazione della manifattura e delle operazioni di sistema </t>
  </si>
  <si>
    <t>CEF Energy</t>
  </si>
  <si>
    <t>Call annuale</t>
  </si>
  <si>
    <t>Efficienza energetica - Servizi integrati di ristrutturazione delle case</t>
  </si>
  <si>
    <t>Efficienza energetica - Stimolare la domanda di competenze in materia di energia sostenibile nel settore edile</t>
  </si>
  <si>
    <t>Efficienza energetica - Mitigare la povertà energetica delle famiglie</t>
  </si>
  <si>
    <t>Efficienza energetica - Il ruolo dei consumatori nel cambiare il mercato attraverso decisioni informate e azioni collettive</t>
  </si>
  <si>
    <t>Efficienza energetica - Aggregazione - Assistenza allo sviluppo di progetto</t>
  </si>
  <si>
    <t>Efficienza energetica - Realizzare la prossima generazione di servizi energetici intelligenti che valorizzino l'efficienza energetica e la flessibilità sul lato della domanda come risorsa energetica</t>
  </si>
  <si>
    <t>Efficienza energetica - Integrazione dei finanziamenti per l'efficienza energetica</t>
  </si>
  <si>
    <t>Efficienza energetica - Ricerca socioeconomica per concettualizzare e modellare l'efficienza energetica e la domanda di energia</t>
  </si>
  <si>
    <t>Efficienza energetica - Sostenere le autorità pubbliche nell'attuazione dell'Unione energetica</t>
  </si>
  <si>
    <t>Efficienza energetica - Approcci bioclimatici per migliorare il rendimento energetico degli edifici in Africa e in Europa</t>
  </si>
  <si>
    <t>Efficienza energetica - Potenziare l'intelligenza degli edifici esistenti attraverso innovazioni per le apparecchiature esistenti</t>
  </si>
  <si>
    <t>Efficienza energetica - Valutazione e certificazione della prestazione energetica di nuova generazione</t>
  </si>
  <si>
    <t>Efficienza energetica - Business case per il recupero del calore di scarto industriale/recupero del freddo</t>
  </si>
  <si>
    <t>HORIZON  2020</t>
  </si>
  <si>
    <t>Efficienza energetica - Programmi di sviluppo delle capacità a sostegno dell'attuazione degli audit energetici</t>
  </si>
  <si>
    <t>Efficienza energetica - Finanziamento innovativo per gli investimenti in efficienza energetica</t>
  </si>
  <si>
    <t>Efficienza energetica - Decarbonizzazione del patrimonio edilizio dell'UE: approcci innovativi e soluzioni abbordabili che cambiano il mercato delle ristrutturazioni edilizie</t>
  </si>
  <si>
    <t>Studi preparatori per progetti transfrontalieri FER</t>
  </si>
  <si>
    <t>Esercizio di analisi multimodello sulla trasformazione del sistema energetico</t>
  </si>
  <si>
    <t>Progetto pilota — Effetto dei veicoli ad alta efficienza energetica per la generazione di energia solare sulla domanda globale di energia nel settore dei trasporti dell'UE</t>
  </si>
  <si>
    <t>ARCHIVIO - OCCUPAZIONE E AFFARI SOCIALI</t>
  </si>
  <si>
    <t xml:space="preserve">EIB </t>
  </si>
  <si>
    <t>Torneo per l'innovazione sociale</t>
  </si>
  <si>
    <t>EaSI - PROGRESS</t>
  </si>
  <si>
    <t xml:space="preserve">
 Invito a presentare proposte sull'innovazione sociale e le riforme nazionali: strategie innovative di conciliazione vita-lavoro per facilitare la riconciliazione delle responsabilità professionali e di cura</t>
  </si>
  <si>
    <t xml:space="preserve">EaSI </t>
  </si>
  <si>
    <t>Supporto dei costi di transazione per le finanze dell'impresa sociale</t>
  </si>
  <si>
    <t xml:space="preserve">
 Invito a presentare proposte sull'innovazione sociale e le riforme nazionali: protezione sociale e supporto alle riforme nazionali</t>
  </si>
  <si>
    <t xml:space="preserve">
Distacco dei lavoratori: miglioramento
della cooperazione amministrativa e
dell'accesso alle informazioni </t>
  </si>
  <si>
    <t xml:space="preserve">
Attività nel campo del lavoro sommerso</t>
  </si>
  <si>
    <t>EMPL</t>
  </si>
  <si>
    <t xml:space="preserve">
Miglioramento dell'expertise nel settore delle relazioni industriali</t>
  </si>
  <si>
    <t>EaSI EURES</t>
  </si>
  <si>
    <t xml:space="preserve">
Partenariati transfrontalieri e sostegno alla cooperazione per la mobilità all'interno dell'UE e nei paesi SEE </t>
  </si>
  <si>
    <t>Progetto Pilota Empl</t>
  </si>
  <si>
    <t xml:space="preserve">
Promozione delle cooperative di collaboratori domestici e promozione di schemi di voucher </t>
  </si>
  <si>
    <t xml:space="preserve">
Supporto per l'implementazione di valutazioni delle competenze nell'implementazione dei "Percorsi Upskilling" </t>
  </si>
  <si>
    <t>European Social Fund Pilot Joint Action Plan</t>
  </si>
  <si>
    <t>EASI</t>
  </si>
  <si>
    <t>Your first EURES Job</t>
  </si>
  <si>
    <t>"REACTIVATE"
Programma di mobilità  professionale intra-UE per
disoccupati oltre i 35 anni</t>
  </si>
  <si>
    <t>Supporto al dialogo sociale</t>
  </si>
  <si>
    <t>EASI programme</t>
  </si>
  <si>
    <t>Bandi a favore dei network europei firlmatari di accordi quadro di partenariato per il periodo 2018/2021 e attivi nei settori dell'inclusione sociale e della riduzione della povertà, o della microfinanza e della finanza per l'impresa sociale</t>
  </si>
  <si>
    <t>EIB</t>
  </si>
  <si>
    <t>Bando 2019 per il Torneo di Innovazione Sociale dell'EIB Institute</t>
  </si>
  <si>
    <t>Sostegno ai costi di transazione per il finanziamento delle imprese sociali</t>
  </si>
  <si>
    <t>Informazioni e misure di formazione per le organizzazioni dei lavoratori</t>
  </si>
  <si>
    <t xml:space="preserve">Eures </t>
  </si>
  <si>
    <t>Sostegno agli inventari nazionali di classificazione e ai servizi nazionali innovativi online per i lavoratori mobili</t>
  </si>
  <si>
    <t>EASI - EURES</t>
  </si>
  <si>
    <t>Targeted mobility scheme (TMS)</t>
  </si>
  <si>
    <t>PROGRESS</t>
  </si>
  <si>
    <t>Sostenere lo sviluppo di offerte formative su misura nell'attuazione di "Upskilling Pathways"</t>
  </si>
  <si>
    <t xml:space="preserve">Informazione, consultazione e partecipazione dei rappresentanti dei dipendenti ai processi decisionali </t>
  </si>
  <si>
    <t>EaSI</t>
  </si>
  <si>
    <t xml:space="preserve">Scambio di mobilità per gli staff delle PMI (Mobilise SME)  </t>
  </si>
  <si>
    <t>Invito a presentare proposte per le reti europee che hanno firmato un accordo quadro di partenariato per il periodo 2018-2021 e attive nell'area dell'inclusione sociale e della riduzione della povertà, o in quella della microfinanza e della finanza per le imprese sociali</t>
  </si>
  <si>
    <t>Invito a presentare proposte per le reti europee che hanno firmato un accordo quadro di partenariato per il periodo 2018-2021 e attive nell'area dei diritti dei disabili</t>
  </si>
  <si>
    <t>Campagna Slic (Senior Labour Inspectors' Committee)</t>
  </si>
  <si>
    <t xml:space="preserve">Affrontare la radicalizzazione attraverso l'inclusione sociale
</t>
  </si>
  <si>
    <t xml:space="preserve">Pratiche sostenibili per l'integrazione dei migranti nelle società
</t>
  </si>
  <si>
    <t>Pratiche inclusive e innovative per l'integrazione dei migranti appena arrivati nelle comunità locali</t>
  </si>
  <si>
    <t>Misure di formazione e informazione per le organizzazioni di lavoratori</t>
  </si>
  <si>
    <t>EASI PROGRESS</t>
  </si>
  <si>
    <t>Realizzazione e dimostrazione di interventi integrati miranti al supporto delle persone nelle situazioni più vulnerabili</t>
  </si>
  <si>
    <t xml:space="preserve">EASI </t>
  </si>
  <si>
    <t>Centri di competenza per l'innovazione sociale</t>
  </si>
  <si>
    <t>Rafforzare il ruolo dei partner sociali nella mitigazione dell'impatto economico e sociale della crisi Covid-</t>
  </si>
  <si>
    <t>26/04/2021</t>
  </si>
  <si>
    <t>Informazione, consultazione e partecipazione dei rappresentanti delle imprese</t>
  </si>
  <si>
    <t>Misure di informazione e formazione per le organizzazioni dei lavoratori</t>
  </si>
  <si>
    <t>Invito a presentare proposte per accordi quadro di partenariato della durata di 4 anni per sostenere le reti europee, le organizzazioni della società civile attive a livello dell'UE e i gruppi di riflessione europei nei settori dei valori dell'Unione</t>
  </si>
  <si>
    <t>Panoramica della ricerca e delle pratiche in relazione ai nuovi sistemi di monitoraggio per migliorare la sicurezza e la salute dei lavoratori</t>
  </si>
  <si>
    <t>Sostegno al dialogo sociale</t>
  </si>
  <si>
    <t>Sovvenzioni di funzionamento ai partner quadro attivi nel settore dei valori dell'Unione</t>
  </si>
  <si>
    <t>Migliorare le competenze nel campo delle relazioni industriali</t>
  </si>
  <si>
    <t>Town-Twinning</t>
  </si>
  <si>
    <t>Network of Towns</t>
  </si>
  <si>
    <t>(European Social Fund) ESF</t>
  </si>
  <si>
    <t>Punti di contatto nazionali per la sezione Occupazione e innovazione sociale (EaSI) del FSE+</t>
  </si>
  <si>
    <t>Contratti quadro di servizi per la fornitura di assistenza nel campo della salute e sicurezza sul lavoro e dell'ambiente all'interno del Centro Comune di Ricerca, sito di Ispra (ITALIA)</t>
  </si>
  <si>
    <t>European Social Fund (ESF)</t>
  </si>
  <si>
    <t>Social Services helpdesk</t>
  </si>
  <si>
    <t>Accordo quadro di partenariato nell'ambito di CERV-2021-DISA-OG-DISABILITY</t>
  </si>
  <si>
    <t>Accordo quadro di partenariato nell'ambito del FSE-OG-2021 - inclusione sociale</t>
  </si>
  <si>
    <t>Accordo quadro di partenariato nell'ambito del FSE-OG-2021 Impresa sociale</t>
  </si>
  <si>
    <t>EURES REGIME DI MOBILITÀ MIRATA (TMS)</t>
  </si>
  <si>
    <t>Attività nell'ambito del lavoro nero</t>
  </si>
  <si>
    <t>Accordo di sovvenzione specifico nell'ambito del FPA CERV-2021-DISABILITÀ</t>
  </si>
  <si>
    <t>Accordo di sovvenzione specifico nell'ambito del FPA ESF-OG-2021 Impresa sociale</t>
  </si>
  <si>
    <t>Accordo specifico di sovvenzione nell'ambito del FPA-ESF-OG-2021 - Inclusione sociale</t>
  </si>
  <si>
    <t>EURES SEE cooperazione con i paesi non UE</t>
  </si>
  <si>
    <t>Cooperazione delle parti sociali EURES</t>
  </si>
  <si>
    <t>EURES Partenariati transfrontalieri</t>
  </si>
  <si>
    <t>Distacco dei lavoratori</t>
  </si>
  <si>
    <t xml:space="preserve">
 Invito a presentare proposte limitato alle autorità nazionali di protezione dei dati su come raggiungere le parti interessate nella legislazione sulla protezione dei dati</t>
  </si>
  <si>
    <t xml:space="preserve">
 Impegno e partecipazione dei cittadini</t>
  </si>
  <si>
    <t>Promuovere lo sviluppo delle capacità e la consapevolezza sulla Carta dei diritti fondamentali dell'UE e le attività sulle controversie strategiche relative alla democrazia, allo stato di diritto e alle violazioni dei diritti fondamentali</t>
  </si>
  <si>
    <t xml:space="preserve">
Squadre di volontariato in aree ad alta priorità</t>
  </si>
  <si>
    <t xml:space="preserve">
Volontariato a sostegno delle operazioni di aiuto umanitario</t>
  </si>
  <si>
    <t xml:space="preserve">SOCPL </t>
  </si>
  <si>
    <t>Misure di informazione e formazione per le organizzazioni dei lavoratori
Volontariato a sostegno delle operazioni di aiuto umanitario</t>
  </si>
  <si>
    <t>Costi di transazione per sostenere gli intermediari della finanza sociale</t>
  </si>
  <si>
    <t>Punti di contatto nazionali complementari (PCN) settore EaSI (ESF-2022-NCP)</t>
  </si>
  <si>
    <t>ARCHIVIO - TRASPORTI E SPAZIO</t>
  </si>
  <si>
    <t xml:space="preserve">Bandi nel settore dei trasporti suddivisi su 3 pilastri: Mobility for growth (€196 milioni), green vehicles (€65 milioni), Automated Road Transport (€61 milioni)  </t>
  </si>
  <si>
    <t>Deadlines tra gennaio 2016 e ottobre 2017 per Mobility for transport - gennaio 2016 e febbraio 2017 per Green vehicles - gennaio 2016 e settembre 2016 per Automated Road Transport</t>
  </si>
  <si>
    <t>2017 CEF - Blending Call for Proposals</t>
  </si>
  <si>
    <t>2017 CEF - Transport SESAR Call for Proposals</t>
  </si>
  <si>
    <t>Connecting Europe Facility</t>
  </si>
  <si>
    <t>Invito a presentare proposte nell'ambito del programma di lavoro pluriennale per la concessione di aiuti finanziari nel settore delle infrastrutture energetiche transeuropee nell'ambito del meccanismo per collegare l'Europa per il periodo 2014-2020</t>
  </si>
  <si>
    <t>eArchiving</t>
  </si>
  <si>
    <t>Europeana</t>
  </si>
  <si>
    <t>eIdentification &amp; eSignature</t>
  </si>
  <si>
    <t xml:space="preserve">Safer Internet </t>
  </si>
  <si>
    <t>MOVE</t>
  </si>
  <si>
    <t>Collazione dei dati relativa al rifornimento dei distributori di carburante alternativo e dei codici di identificazione unici relativi agli attori dell'E-mobilità</t>
  </si>
  <si>
    <t>Assistenza agli SM nell'implementazione dell'articolo 7.3 della Direttiva 2014/94/EU (Comparazione dei prezzi della benzina)</t>
  </si>
  <si>
    <t>Automated Translation</t>
  </si>
  <si>
    <t>e-delivery</t>
  </si>
  <si>
    <t>e-invoicing</t>
  </si>
  <si>
    <t>Transport annual call</t>
  </si>
  <si>
    <t>Public open data</t>
  </si>
  <si>
    <t>CEF TELECOM - Cyber Security</t>
  </si>
  <si>
    <t>CEF TELECOM - e-procurement</t>
  </si>
  <si>
    <t>CEF TELECOM - European e-justice portal</t>
  </si>
  <si>
    <t>CEF TELECOM - On line dispute resolution</t>
  </si>
  <si>
    <t>CEF TELECOM - e-Health</t>
  </si>
  <si>
    <t xml:space="preserve"> BEI - Accordo quadro per sostenere le attività della divisione ferroviaria, aerea e marittima di Jaspers</t>
  </si>
  <si>
    <t>Programma di sostegno all'azione CEF Trasporti per lo sviluppo e la diffusione delle norme europee in materia di dati sui trasporti pubblici Transmodel, NeTEx e SIRI, e la fornitura di servizi di informazione</t>
  </si>
  <si>
    <t>EGNSS: Awareness-raising e capacity-building</t>
  </si>
  <si>
    <t xml:space="preserve">CEF Transport </t>
  </si>
  <si>
    <t>CEF Transport</t>
  </si>
  <si>
    <t>Bando CEF Trasporti 2019</t>
  </si>
  <si>
    <t>Sostegno al miglioramento dell'interoperabilità ferroviaria, sostegno della politica in materia di infrastrutture TEN-T: Registro delle questioni tecniche operative</t>
  </si>
  <si>
    <t>Cybersecurity</t>
  </si>
  <si>
    <t>eHealth</t>
  </si>
  <si>
    <t>eProcurement</t>
  </si>
  <si>
    <t>European e-Justice</t>
  </si>
  <si>
    <t>Public Open Data</t>
  </si>
  <si>
    <t>EU Student Card - Core Service Platform</t>
  </si>
  <si>
    <t>Programma twinning "Migliorare la cooperazione fra gli stakeholder delle ferrovie per una migliore sicurezza della gestione"</t>
  </si>
  <si>
    <t xml:space="preserve"> Blending Facility per sostenere progetti di trasporto sostenibile</t>
  </si>
  <si>
    <t>Progetti pre-identificati sulla rete centrale</t>
  </si>
  <si>
    <t>Azioni per la realizzazione di infrastrutture di trasporto nei nodi della rete centrale, compresi gli agglomerati urbani (trasporto passeggeri)</t>
  </si>
  <si>
    <t>Sistemi europei di gestione del traffico ferroviario (ERTMS): installazione a bordo</t>
  </si>
  <si>
    <t>Safe and secure infrastructure, including safe and secure parking on the road core network</t>
  </si>
  <si>
    <t>Servizi di trasporto intelligenti per strada (ITS)</t>
  </si>
  <si>
    <t>Single European Sky - SESAR</t>
  </si>
  <si>
    <t>Motorways of the Sea</t>
  </si>
  <si>
    <t xml:space="preserve">Space traffic management
</t>
  </si>
  <si>
    <t xml:space="preserve">Satellite communication technologies
</t>
  </si>
  <si>
    <t xml:space="preserve">Applicazioni EGNSS per una mobilità verde, sicura e intelligente
</t>
  </si>
  <si>
    <t>Centri spaziali- supporto per le start-ups</t>
  </si>
  <si>
    <t>Internet più sicuro</t>
  </si>
  <si>
    <t>Traduzione automatica</t>
  </si>
  <si>
    <t>Blockchain</t>
  </si>
  <si>
    <t>eDelivery</t>
  </si>
  <si>
    <t>eIdentification e eSignature</t>
  </si>
  <si>
    <t>Piattaforma europea per le competenze e le professioni digitali</t>
  </si>
  <si>
    <t>Intelligenza artificiale nella guida, navigazione e controllo per applicazioni aeree</t>
  </si>
  <si>
    <t>13/10/2020</t>
  </si>
  <si>
    <t xml:space="preserve">Support Action (PSA) for Issues Log Book Activity II </t>
  </si>
  <si>
    <t>CEF TELECOM ANNUAL CALL</t>
  </si>
  <si>
    <t>Twinning Aumento della cooperazione fra gli stakeholder ferroviari per una miglior gestione della sicurezza</t>
  </si>
  <si>
    <t>2020 CEF Transport MAP call</t>
  </si>
  <si>
    <t>Program Support Action (PSA) per l'attuazione di un meccanismo di coordinamento per federare i Punti di accesso nazionali</t>
  </si>
  <si>
    <t>Prestazione di servizi di trasporto di persone in limousine e taxi</t>
  </si>
  <si>
    <t xml:space="preserve">EGNOS </t>
  </si>
  <si>
    <t>Accelerazione EGNOS Adoption nei trasporti</t>
  </si>
  <si>
    <t>Servizi di trasporto di persone in autobus (in Belgio e all'estero)</t>
  </si>
  <si>
    <t xml:space="preserve"> Progetti di interesse comune  </t>
  </si>
  <si>
    <t>CEF 2021- Invito a presentare proposte per 77 topic</t>
  </si>
  <si>
    <t>Invito a presentare proposte - Assistenza tecnica</t>
  </si>
  <si>
    <t>Invito a presentare proposte - TAGENDG</t>
  </si>
  <si>
    <t xml:space="preserve">11 nuovi bandi - CEF 2 Digital </t>
  </si>
  <si>
    <t>6 nuovi bandi del programma Horizon Europe per il settore ferroviario</t>
  </si>
  <si>
    <t>14 nuovi bandi del programma Horizon Europe per l'aeronautica sostenibile (HORIZON-JU-CLEAN-AVIATION)</t>
  </si>
  <si>
    <t>1 nuovi bandi sull'adattamento delle RTE-T alla difesa civile e duale</t>
  </si>
  <si>
    <t xml:space="preserve">Assistenza tecnica per lo sviluppo e la collazione degli Indicatori di Performance Chiave (KPI)  per la sicurezza sulle strade </t>
  </si>
  <si>
    <t xml:space="preserve"> Incremento della produzione alimentare in Ruanda "KUNGAHARA</t>
  </si>
  <si>
    <t xml:space="preserve">Variabile </t>
  </si>
  <si>
    <t>Info days per la prima call for proposal - INTERREG - Ita - Cro</t>
  </si>
  <si>
    <t>Infoday di presentazione del Programma Interreg Italia-Svizzera 2021-2027</t>
  </si>
  <si>
    <t xml:space="preserve"> CALL 2</t>
  </si>
  <si>
    <t>Lanciata una nuova azione di mobilità Erasmus+ per gli allenatori sportivi</t>
  </si>
  <si>
    <t xml:space="preserve">European Solidarity Corps </t>
  </si>
  <si>
    <t xml:space="preserve">Call for proposal 2023 </t>
  </si>
  <si>
    <t xml:space="preserve">ERC Starting Grants 2022 - highlights del progetto </t>
  </si>
  <si>
    <t>Interreg NWE</t>
  </si>
  <si>
    <t xml:space="preserve">EU Bodies and Agencies </t>
  </si>
  <si>
    <t>Infrastrutture elettroniche di ricerca europee - Distribuzione di servizi cloud commerciali</t>
  </si>
  <si>
    <t xml:space="preserve">13 nuove call ERASMUS+ </t>
  </si>
  <si>
    <t>Aiuto umanitario Volontariato</t>
  </si>
  <si>
    <t>EMIL-1</t>
  </si>
  <si>
    <t>NGI0 Entrust (2023-02E)</t>
  </si>
  <si>
    <t xml:space="preserve">Open Call2 Innovators </t>
  </si>
  <si>
    <t>NGI Assure 13th Open Call</t>
  </si>
  <si>
    <t>Border Management and Visa Instrument</t>
  </si>
  <si>
    <t xml:space="preserve">2 nuovi bandi aperti </t>
  </si>
  <si>
    <t xml:space="preserve">Diritti Umani e Democrazia </t>
  </si>
  <si>
    <t xml:space="preserve">
 La società civile come attore di governance e sviluppo - Tutti I Paesi 
   </t>
  </si>
  <si>
    <t xml:space="preserve">
 La società civile come attore di governance e sviluppo - Bhutan 
   </t>
  </si>
  <si>
    <t xml:space="preserve">NDICI-INTPA Organizzazioni della società civile - Sud Africa
   </t>
  </si>
  <si>
    <t xml:space="preserve">
 Sostegno alle OSC basate sui diritti che si occupano di inclusione sociale e giovani - Turchia 
   </t>
  </si>
  <si>
    <t xml:space="preserve">
PROGRAMMA TEMATICO SUI DIRITTI UMANI E LA DEMOCRAZIA - Tutti I Paesi 
   </t>
  </si>
  <si>
    <t>HORIZON2019</t>
  </si>
  <si>
    <t xml:space="preserve">HaDEA firma accordi di sovvenzione per 45 nuovi progetti spaziali </t>
  </si>
  <si>
    <t>Sono disponibili dei primi risultati per la prima scadenza delle call 2022 di EIC Accelerator</t>
  </si>
  <si>
    <t>Italia Croazia</t>
  </si>
  <si>
    <t>Call progetti standard e di piccola scala</t>
  </si>
  <si>
    <t xml:space="preserve">
 Lotta contro l'impunità - Tutti i Paesi 
   </t>
  </si>
  <si>
    <t>Inviti a presentare proposte e relative attività nel quadro del programma di lavoro 2023-2024 nell'ambito di HORIZON Europe</t>
  </si>
  <si>
    <t xml:space="preserve">6 nuove open call </t>
  </si>
  <si>
    <t>Variabile</t>
  </si>
  <si>
    <t xml:space="preserve"> Sostegno alle organizzazioni della società civile - Messico 2021</t>
  </si>
  <si>
    <t>Ricerca mirata allo sviluppo di strategie terapeutiche innovative nelle malattie cardiovascolari - CARDINNOV</t>
  </si>
  <si>
    <t>HORIZON EUROPE - ERA4Health</t>
  </si>
  <si>
    <t xml:space="preserve">HORIZON2020 </t>
  </si>
  <si>
    <t>Seconda open call ELISE</t>
  </si>
  <si>
    <t>Supporto a progetti transnazionali sulla formazione giuridica in materia di diritto civile, diritto penale o diritti fondamentali</t>
  </si>
  <si>
    <t>HORIZONEUROPE</t>
  </si>
  <si>
    <t>RDA/EOSC Future Call for Optimising (RDA) Frameworks and Guidelines nel contesto dell'EOSC #2</t>
  </si>
  <si>
    <t>Invito a presentare proposte per sostenere gli Stati membri e gli altri attori interessati ad attuare i risultati pertinenti della ricerca innovativa sulla salute pubblica in relazione alla vaccinazione contro il COVID-19</t>
  </si>
  <si>
    <t>Interregional Innovation Investments Instrument (I3)</t>
  </si>
  <si>
    <t>Capacity Building Strand 2b</t>
  </si>
  <si>
    <t>Spazio dati per la sicurezza e le forze dell'ordine</t>
  </si>
  <si>
    <t xml:space="preserve">Multi </t>
  </si>
  <si>
    <t xml:space="preserve"> Programmi tematici Costa Rica: Organizzazioni della società civile, diritti umani e democrazia
 - Costa Rica   </t>
  </si>
  <si>
    <t xml:space="preserve"> Programma di sostegno ai sistemi alimentari sostenibili in Costa d'Avorio</t>
  </si>
  <si>
    <t xml:space="preserve">
 La società civile si batte per i fertilizzanti organici - Gambia</t>
  </si>
  <si>
    <t>Rafforzare il ruolo della società civile nei modelli digitali multilaterali e multistakeholder (CSDM3)</t>
  </si>
  <si>
    <t>Global Challenge</t>
  </si>
  <si>
    <t>HORIZON2021</t>
  </si>
  <si>
    <t>HORIZON2022</t>
  </si>
  <si>
    <t>Sostegno alle Organizzazioni della Società Civile per il coinvolgimento dei giovani attori della governance e dello sviluppo- Senegal</t>
  </si>
  <si>
    <t>Il sistema UE per un ambiente favorevole alla società civile (EU SEE) - Tutti i Paesi</t>
  </si>
  <si>
    <t>Sostegno alle organizzazioni della società civile che promuovono i diritti dell'infanzia e il buon governo nella Repubblica di Mauritius</t>
  </si>
  <si>
    <t>Sostegno alla società civile in Lesotho</t>
  </si>
  <si>
    <t>Rafforzare la democrazia attraverso l'educazione civica in Namibia</t>
  </si>
  <si>
    <t>Bandi Horizon Europe 2023 - Destinazione 5. Autonomia strategica aperta nello sviluppo, nella distribuzione e nell'utilizzo di infrastrutture, servizi, applicazioni e dati globali basati sullo spazio.</t>
  </si>
  <si>
    <t>Bando di capitalizzazione 1 2021</t>
  </si>
  <si>
    <t>UE NDICI Global Europe - Programma tematico per le organizzazioni della società civile - Israele 2022-2022</t>
  </si>
  <si>
    <t xml:space="preserve">Erasmus+ </t>
  </si>
  <si>
    <t>Sviluppo di capacità nel settore dello sport</t>
  </si>
  <si>
    <t>Misure di informazione per la politica di coesione per il 2021</t>
  </si>
  <si>
    <t xml:space="preserve">multiscadenza </t>
  </si>
  <si>
    <t>Rappresentazione e inclusione dei media per i rifugiati e i migranti</t>
  </si>
  <si>
    <t>Approvazione Programma Interreg Italia-Svizzera 2021-2027</t>
  </si>
  <si>
    <t>SMARTER AOE - 202301 per le PMI del turismo per ricevere un sostegno finanziario per la trasformazione digitale</t>
  </si>
  <si>
    <t>2023 Bando per progetti transfrontalieri di energia rinnovabile (CB RES) - Procedura di richiesta dello status di CB RES</t>
  </si>
  <si>
    <t>Partenariato europeo per le PMI innovative</t>
  </si>
  <si>
    <t>Change2Twin 2nd Deployment Voucher Open Call</t>
  </si>
  <si>
    <t>Tre nuovi tender nell'ambito del programma di lavoro annuale EU4Health 2020</t>
  </si>
  <si>
    <t>Interreg IT AUT webinar per il 1° avviso 2021-2027</t>
  </si>
  <si>
    <t>INNOSUP</t>
  </si>
  <si>
    <t>SecurIT - Second call for cascade funding</t>
  </si>
  <si>
    <t>AMULET - Second open call for cascade funding</t>
  </si>
  <si>
    <t>GreenOffshoreTech – Second open call for applicants</t>
  </si>
  <si>
    <t xml:space="preserve">Nuovi bandi HORIZON EUROPE nel quadro del programma EIC Grants </t>
  </si>
  <si>
    <t>Nuovi bandi HORIZON EUROPE nel quadro dei programmi: Innovative actions, Coordination and Support Actions, Research and Innovation Actions, JU Research and Innovation Actions, JU Coordination and Support Actions, JU Innovation Actions</t>
  </si>
  <si>
    <t>EIT Community – NEB Booster 2.0</t>
  </si>
  <si>
    <t>RESETTING - Secondo bando aperto per le PMI del turismo</t>
  </si>
  <si>
    <t xml:space="preserve">AMIF </t>
  </si>
  <si>
    <t xml:space="preserve">Nuovi bandi nel programma Asylum, Migration and Integration Fund </t>
  </si>
  <si>
    <t xml:space="preserve">4 nuovi bandi nel quadro del programma ERASMUS+ </t>
  </si>
  <si>
    <t>Documento - Invito a presentare proposte e attività correlate nell'ambito del piano di lavoro 2023 dell'impresa comune «Idrogeno pulito» 2023/C 16/02</t>
  </si>
  <si>
    <t>ORIZON EUROPE HEALTH</t>
  </si>
  <si>
    <t>8 bandi a fase unica, 29 temi sono stati pubblicati nell'ambito di Horizon Europe Health</t>
  </si>
  <si>
    <t>Raccontaci la tua storia di patrimonio europeo - nuovo bando di finanziamento per le Giornate europee del patrimonio 2023</t>
  </si>
  <si>
    <t>Sostenere l'armonizzazione delle capacità elettorali panafricane</t>
  </si>
  <si>
    <t>3 nuovi bandi nel quadro del programma di lavoro Horizon Europe</t>
  </si>
  <si>
    <t>Prima sfida FRANCIS per l'innovazione frugale in cucina e in casa</t>
  </si>
  <si>
    <t>5 nuove open call nel quadro del programma di lavoro CERV</t>
  </si>
  <si>
    <t xml:space="preserve"> Rafforzare i partenariati per far progredire la fornitura di servizi sociali e l'occupazione inclusiva e le competenze in Albania/IPA 2019/Fase II</t>
  </si>
  <si>
    <t xml:space="preserve">la prossima call for projects Interreg si aprirà il 15 marzo </t>
  </si>
  <si>
    <t>Sostegno alla società civile nei territori occupati della Palestina / NDICI Country Allocation  Bilancio 2022 e 2023</t>
  </si>
  <si>
    <t>Supporto alla società civile in Kazakistan</t>
  </si>
  <si>
    <t>CSO LA</t>
  </si>
  <si>
    <t>!</t>
  </si>
  <si>
    <t>AGRIP-SIMPLE-2023</t>
  </si>
  <si>
    <t>AGRIP-MULTI-2023</t>
  </si>
  <si>
    <t>HORIZON JU Research and Innovation Actions</t>
  </si>
  <si>
    <t>Call multi programmes 2023 per la promozione dei prodotti agricoli UE</t>
  </si>
  <si>
    <t>Call simple programmes 2023 per la promozione dei prodotti agricoli UE</t>
  </si>
  <si>
    <t>NGI0 Entrust</t>
  </si>
  <si>
    <t>Call per progetti in Trust &amp; data sovereignty on the Internet</t>
  </si>
  <si>
    <t xml:space="preserve">Call "Big Tickets for Coal" nell'ambito del progetto RFCS </t>
  </si>
  <si>
    <t xml:space="preserve">Call "Big Tickets for Steel" nell'ambito del progetto RFCS </t>
  </si>
  <si>
    <t>Sub-Saharan Africa</t>
  </si>
  <si>
    <t xml:space="preserve"> Supporto ai paralegali e alla mediazione del villaggio</t>
  </si>
  <si>
    <t>Instrument for Pre-accession Assistance for Rural Development</t>
  </si>
  <si>
    <t xml:space="preserve"> Instrument for Pre-accession Assistance for Rural Development</t>
  </si>
  <si>
    <t>Africa sub-sahariana</t>
  </si>
  <si>
    <t>Cura la creazione, l'espansione e la diversificazione delle imprese formali nelle regioni di Niamey, Maradi e Agadez</t>
  </si>
  <si>
    <t>Civil Society Organisation (CSO)</t>
  </si>
  <si>
    <t xml:space="preserve"> Sostegno alle organizzazioni della società civile a Trinidad e Tobago</t>
  </si>
  <si>
    <t>EUAA</t>
  </si>
  <si>
    <t>Fornitura di servizi e apparecchiature di comunicazione mobile per EUAA a Malta</t>
  </si>
  <si>
    <t>Italia Austria</t>
  </si>
  <si>
    <t xml:space="preserve"> CALL  1 </t>
  </si>
  <si>
    <t>Programma di sostegno alle start-up e alle imprese dell'Unione europea - Kosovo</t>
  </si>
  <si>
    <t xml:space="preserve"> Azione della società civile verso il Green Deal europeo - Turchia</t>
  </si>
  <si>
    <t>EU4CS - Sostegno alle reti di organizzazioni della società civile esistenti e di nuova costituzione - Bosnia Erzegovina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</si>
</sst>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410]d\-mmm\-yy;@"/>
    <numFmt numFmtId="165" formatCode="d/m/yy;@"/>
  </numFmts>
  <fonts count="65">
    <font>
      <sz val="10"/>
      <name val="Arial"/>
    </font>
    <font>
      <sz val="10"/>
      <name val="Arial"/>
      <family val="2"/>
    </font>
    <font>
      <b/>
      <sz val="10"/>
      <name val="Arial"/>
      <family val="2"/>
    </font>
    <font>
      <b/>
      <sz val="10"/>
      <color indexed="10"/>
      <name val="Arial"/>
      <family val="2"/>
    </font>
    <font>
      <sz val="10"/>
      <color indexed="10"/>
      <name val="Arial"/>
      <family val="2"/>
    </font>
    <font>
      <b/>
      <sz val="10"/>
      <color indexed="12"/>
      <name val="Arial"/>
      <family val="2"/>
    </font>
    <font>
      <u/>
      <sz val="10"/>
      <color indexed="12"/>
      <name val="Arial"/>
      <family val="2"/>
    </font>
    <font>
      <b/>
      <sz val="8"/>
      <color indexed="81"/>
      <name val="Tahoma"/>
      <family val="2"/>
    </font>
    <font>
      <b/>
      <sz val="12"/>
      <name val="Arial"/>
      <family val="2"/>
    </font>
    <font>
      <sz val="10"/>
      <color indexed="48"/>
      <name val="Arial"/>
      <family val="2"/>
    </font>
    <font>
      <b/>
      <sz val="16"/>
      <name val="Arial"/>
      <family val="2"/>
    </font>
    <font>
      <b/>
      <sz val="11"/>
      <color indexed="48"/>
      <name val="Arial"/>
      <family val="2"/>
    </font>
    <font>
      <sz val="11"/>
      <name val="Arial"/>
      <family val="2"/>
    </font>
    <font>
      <b/>
      <sz val="11"/>
      <name val="Arial"/>
      <family val="2"/>
    </font>
    <font>
      <sz val="9"/>
      <color indexed="81"/>
      <name val="Tahoma"/>
      <family val="2"/>
    </font>
    <font>
      <b/>
      <sz val="9"/>
      <color indexed="81"/>
      <name val="Tahoma"/>
      <family val="2"/>
    </font>
    <font>
      <sz val="10"/>
      <name val="Arial"/>
      <family val="2"/>
    </font>
    <font>
      <b/>
      <u/>
      <sz val="10"/>
      <color indexed="12"/>
      <name val="Arial"/>
      <family val="2"/>
    </font>
    <font>
      <sz val="8"/>
      <color indexed="81"/>
      <name val="Tahoma"/>
      <family val="2"/>
    </font>
    <font>
      <b/>
      <sz val="14"/>
      <name val="Arial"/>
      <family val="2"/>
    </font>
    <font>
      <sz val="10"/>
      <name val="Arial"/>
      <family val="2"/>
    </font>
    <font>
      <sz val="10"/>
      <color indexed="12"/>
      <name val="Arial"/>
      <family val="2"/>
    </font>
    <font>
      <sz val="9"/>
      <name val="Arial"/>
      <family val="2"/>
    </font>
    <font>
      <u/>
      <sz val="11"/>
      <color indexed="12"/>
      <name val="Arial"/>
      <family val="2"/>
    </font>
    <font>
      <sz val="8"/>
      <name val="Arial"/>
      <family val="2"/>
    </font>
    <font>
      <sz val="8"/>
      <name val="Arial"/>
      <family val="2"/>
    </font>
    <font>
      <sz val="8"/>
      <name val="Arial"/>
      <family val="2"/>
    </font>
    <font>
      <sz val="11"/>
      <color theme="1"/>
      <name val="Calibri"/>
      <family val="2"/>
      <scheme val="minor"/>
    </font>
    <font>
      <b/>
      <sz val="9"/>
      <color rgb="FF000000"/>
      <name val="Tahoma"/>
      <family val="2"/>
    </font>
    <font>
      <sz val="9"/>
      <color rgb="FF000000"/>
      <name val="Tahoma"/>
      <family val="2"/>
    </font>
    <font>
      <sz val="10"/>
      <color rgb="FF000000"/>
      <name val="Arial"/>
      <family val="2"/>
    </font>
    <font>
      <sz val="10"/>
      <color rgb="FF000000"/>
      <name val="Tahoma"/>
      <family val="2"/>
    </font>
    <font>
      <b/>
      <sz val="10"/>
      <color rgb="FF000000"/>
      <name val="Tahoma"/>
      <family val="2"/>
    </font>
    <font>
      <u/>
      <sz val="10"/>
      <color theme="10"/>
      <name val="Arial"/>
      <family val="2"/>
    </font>
    <font>
      <b/>
      <sz val="10"/>
      <color rgb="FF005392"/>
      <name val="Calibri"/>
      <family val="2"/>
      <scheme val="minor"/>
    </font>
    <font>
      <b/>
      <sz val="18"/>
      <name val="Arial"/>
      <family val="2"/>
    </font>
    <font>
      <b/>
      <u/>
      <sz val="14"/>
      <color theme="0"/>
      <name val="Calibri"/>
      <family val="2"/>
      <scheme val="minor"/>
    </font>
    <font>
      <b/>
      <sz val="10"/>
      <name val="Calibri"/>
      <family val="2"/>
    </font>
    <font>
      <b/>
      <sz val="10"/>
      <color rgb="FF00B0F0"/>
      <name val="Calibri"/>
      <family val="2"/>
    </font>
    <font>
      <sz val="10"/>
      <name val="Calibri"/>
      <family val="2"/>
    </font>
    <font>
      <sz val="9"/>
      <name val="Calibri"/>
      <family val="2"/>
    </font>
    <font>
      <b/>
      <sz val="11"/>
      <color theme="0"/>
      <name val="Calibri"/>
      <family val="2"/>
    </font>
    <font>
      <b/>
      <sz val="11"/>
      <color theme="0"/>
      <name val="Arial"/>
      <family val="2"/>
    </font>
    <font>
      <b/>
      <sz val="28"/>
      <color rgb="FFFF0000"/>
      <name val="Calibri"/>
      <family val="2"/>
    </font>
    <font>
      <b/>
      <sz val="28"/>
      <color rgb="FFFF0000"/>
      <name val="Calibri"/>
      <family val="2"/>
      <scheme val="minor"/>
    </font>
    <font>
      <b/>
      <sz val="20"/>
      <name val="Arial"/>
      <family val="2"/>
    </font>
    <font>
      <sz val="10"/>
      <color rgb="FF002060"/>
      <name val="Arial"/>
      <family val="2"/>
    </font>
    <font>
      <b/>
      <sz val="9"/>
      <color theme="0"/>
      <name val="Arial"/>
      <family val="2"/>
    </font>
    <font>
      <sz val="18"/>
      <name val="Arial"/>
      <family val="2"/>
    </font>
    <font>
      <b/>
      <sz val="24"/>
      <color theme="0"/>
      <name val="Calibri"/>
      <family val="2"/>
    </font>
    <font>
      <b/>
      <sz val="14"/>
      <color theme="1"/>
      <name val="Arial"/>
      <family val="2"/>
    </font>
    <font>
      <b/>
      <sz val="20"/>
      <color theme="0"/>
      <name val="Calibri"/>
      <family val="2"/>
    </font>
    <font>
      <b/>
      <u/>
      <sz val="12"/>
      <color theme="0"/>
      <name val="Calibri"/>
      <family val="2"/>
      <scheme val="minor"/>
    </font>
    <font>
      <b/>
      <sz val="9"/>
      <color theme="1"/>
      <name val="COLIBRI"/>
    </font>
    <font>
      <b/>
      <sz val="18"/>
      <color rgb="FFFF0000"/>
      <name val="Arial"/>
      <family val="2"/>
    </font>
    <font>
      <b/>
      <sz val="20"/>
      <color rgb="FFFF0000"/>
      <name val="Arial"/>
      <family val="2"/>
    </font>
    <font>
      <sz val="10"/>
      <color theme="3" tint="-0.249977111117893"/>
      <name val="Arial"/>
      <family val="2"/>
    </font>
    <font>
      <b/>
      <sz val="8"/>
      <name val="Arial"/>
      <family val="2"/>
    </font>
    <font>
      <u/>
      <sz val="8"/>
      <color theme="10"/>
      <name val="Arial"/>
      <family val="2"/>
    </font>
    <font>
      <sz val="10"/>
      <color theme="10"/>
      <name val="Arial"/>
      <family val="2"/>
    </font>
    <font>
      <sz val="10"/>
      <color rgb="FFFF0000"/>
      <name val="Arial"/>
      <family val="2"/>
    </font>
    <font>
      <i/>
      <sz val="9"/>
      <name val="Calibri"/>
      <family val="2"/>
    </font>
    <font>
      <sz val="9"/>
      <color rgb="FF333333"/>
      <name val="Calibri"/>
      <family val="2"/>
      <scheme val="minor"/>
    </font>
    <font>
      <b/>
      <sz val="8"/>
      <name val="Calibri"/>
      <family val="2"/>
    </font>
    <font>
      <sz val="8"/>
      <name val="Arial"/>
    </font>
  </fonts>
  <fills count="22">
    <fill>
      <patternFill patternType="none"/>
    </fill>
    <fill>
      <patternFill patternType="gray125"/>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EDF7F9"/>
        <bgColor indexed="64"/>
      </patternFill>
    </fill>
    <fill>
      <patternFill patternType="lightGray">
        <fgColor rgb="FF99FFCC"/>
        <bgColor theme="4" tint="0.79998168889431442"/>
      </patternFill>
    </fill>
    <fill>
      <patternFill patternType="solid">
        <fgColor theme="8"/>
        <bgColor indexed="64"/>
      </patternFill>
    </fill>
    <fill>
      <patternFill patternType="solid">
        <fgColor rgb="FFFF0000"/>
        <bgColor rgb="FF99FFCC"/>
      </patternFill>
    </fill>
    <fill>
      <patternFill patternType="solid">
        <fgColor rgb="FFDAEEF3"/>
        <bgColor indexed="64"/>
      </patternFill>
    </fill>
    <fill>
      <patternFill patternType="solid">
        <fgColor rgb="FF002060"/>
        <bgColor indexed="64"/>
      </patternFill>
    </fill>
    <fill>
      <patternFill patternType="solid">
        <fgColor theme="4"/>
        <bgColor indexed="64"/>
      </patternFill>
    </fill>
    <fill>
      <patternFill patternType="solid">
        <fgColor theme="3" tint="0.59996337778862885"/>
        <bgColor indexed="64"/>
      </patternFill>
    </fill>
    <fill>
      <patternFill patternType="solid">
        <fgColor rgb="FFFF5050"/>
        <bgColor indexed="64"/>
      </patternFill>
    </fill>
    <fill>
      <patternFill patternType="solid">
        <fgColor rgb="FFFFA543"/>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rgb="FF00B05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rgb="FF00B0F0"/>
      </bottom>
      <diagonal/>
    </border>
    <border>
      <left/>
      <right/>
      <top style="thin">
        <color rgb="FF00B0F0"/>
      </top>
      <bottom style="thin">
        <color rgb="FF00B0F0"/>
      </bottom>
      <diagonal/>
    </border>
    <border>
      <left/>
      <right/>
      <top style="medium">
        <color rgb="FF66CCFF"/>
      </top>
      <bottom style="medium">
        <color rgb="FF66CCFF"/>
      </bottom>
      <diagonal/>
    </border>
    <border>
      <left/>
      <right/>
      <top style="medium">
        <color rgb="FF66CCFF"/>
      </top>
      <bottom/>
      <diagonal/>
    </border>
    <border>
      <left/>
      <right/>
      <top/>
      <bottom style="medium">
        <color rgb="FF66CCFF"/>
      </bottom>
      <diagonal/>
    </border>
    <border>
      <left style="thick">
        <color rgb="FFC00000"/>
      </left>
      <right style="thick">
        <color rgb="FFC00000"/>
      </right>
      <top style="thick">
        <color rgb="FFC00000"/>
      </top>
      <bottom/>
      <diagonal/>
    </border>
    <border>
      <left style="thick">
        <color rgb="FFC00000"/>
      </left>
      <right style="thick">
        <color rgb="FFC00000"/>
      </right>
      <top/>
      <bottom style="thick">
        <color rgb="FFC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medium">
        <color rgb="FF0070C0"/>
      </left>
      <right style="medium">
        <color indexed="64"/>
      </right>
      <top style="medium">
        <color rgb="FF0070C0"/>
      </top>
      <bottom style="medium">
        <color rgb="FF0070C0"/>
      </bottom>
      <diagonal/>
    </border>
    <border>
      <left style="medium">
        <color indexed="64"/>
      </left>
      <right style="medium">
        <color indexed="64"/>
      </right>
      <top style="medium">
        <color rgb="FF0070C0"/>
      </top>
      <bottom style="medium">
        <color rgb="FF0070C0"/>
      </bottom>
      <diagonal/>
    </border>
    <border>
      <left style="medium">
        <color indexed="64"/>
      </left>
      <right/>
      <top style="medium">
        <color rgb="FF0070C0"/>
      </top>
      <bottom style="medium">
        <color rgb="FF0070C0"/>
      </bottom>
      <diagonal/>
    </border>
    <border>
      <left style="medium">
        <color indexed="64"/>
      </left>
      <right style="medium">
        <color rgb="FF0070C0"/>
      </right>
      <top style="medium">
        <color rgb="FF0070C0"/>
      </top>
      <bottom style="medium">
        <color rgb="FF0070C0"/>
      </bottom>
      <diagonal/>
    </border>
    <border>
      <left style="medium">
        <color rgb="FF00B0F0"/>
      </left>
      <right style="medium">
        <color rgb="FF00B0F0"/>
      </right>
      <top style="medium">
        <color rgb="FF00B0F0"/>
      </top>
      <bottom style="medium">
        <color rgb="FF00B0F0"/>
      </bottom>
      <diagonal/>
    </border>
    <border>
      <left style="medium">
        <color rgb="FF0070C0"/>
      </left>
      <right style="medium">
        <color indexed="64"/>
      </right>
      <top style="medium">
        <color rgb="FF0070C0"/>
      </top>
      <bottom/>
      <diagonal/>
    </border>
    <border>
      <left/>
      <right style="medium">
        <color rgb="FF0070C0"/>
      </right>
      <top style="medium">
        <color rgb="FF0070C0"/>
      </top>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rgb="FF0070C0"/>
      </left>
      <right/>
      <top style="medium">
        <color rgb="FF0070C0"/>
      </top>
      <bottom style="thin">
        <color indexed="64"/>
      </bottom>
      <diagonal/>
    </border>
    <border>
      <left style="medium">
        <color rgb="FF0070C0"/>
      </left>
      <right/>
      <top/>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indexed="64"/>
      </left>
      <right/>
      <top style="medium">
        <color rgb="FF0070C0"/>
      </top>
      <bottom style="medium">
        <color rgb="FF00B0F0"/>
      </bottom>
      <diagonal/>
    </border>
    <border>
      <left/>
      <right style="medium">
        <color indexed="64"/>
      </right>
      <top style="medium">
        <color rgb="FF0070C0"/>
      </top>
      <bottom style="medium">
        <color rgb="FF00B0F0"/>
      </bottom>
      <diagonal/>
    </border>
    <border>
      <left style="medium">
        <color indexed="64"/>
      </left>
      <right style="medium">
        <color indexed="64"/>
      </right>
      <top/>
      <bottom style="medium">
        <color rgb="FF0070C0"/>
      </bottom>
      <diagonal/>
    </border>
    <border>
      <left/>
      <right style="thin">
        <color theme="0"/>
      </right>
      <top style="thin">
        <color theme="0"/>
      </top>
      <bottom/>
      <diagonal/>
    </border>
    <border>
      <left/>
      <right style="thin">
        <color theme="0"/>
      </right>
      <top/>
      <bottom style="thin">
        <color theme="0"/>
      </bottom>
      <diagonal/>
    </border>
    <border>
      <left style="medium">
        <color rgb="FF00B0F0"/>
      </left>
      <right/>
      <top style="medium">
        <color indexed="64"/>
      </top>
      <bottom style="medium">
        <color rgb="FF00B0F0"/>
      </bottom>
      <diagonal/>
    </border>
    <border>
      <left/>
      <right style="medium">
        <color rgb="FF00B0F0"/>
      </right>
      <top style="medium">
        <color indexed="64"/>
      </top>
      <bottom style="medium">
        <color rgb="FF00B0F0"/>
      </bottom>
      <diagonal/>
    </border>
    <border>
      <left style="medium">
        <color indexed="64"/>
      </left>
      <right/>
      <top style="medium">
        <color rgb="FF0070C0"/>
      </top>
      <bottom/>
      <diagonal/>
    </border>
    <border>
      <left/>
      <right style="medium">
        <color indexed="64"/>
      </right>
      <top style="medium">
        <color rgb="FF0070C0"/>
      </top>
      <bottom/>
      <diagonal/>
    </border>
    <border>
      <left/>
      <right/>
      <top style="medium">
        <color indexed="64"/>
      </top>
      <bottom style="thin">
        <color rgb="FF00B0F0"/>
      </bottom>
      <diagonal/>
    </border>
    <border>
      <left style="thin">
        <color theme="3"/>
      </left>
      <right style="thin">
        <color theme="3"/>
      </right>
      <top style="thin">
        <color theme="3"/>
      </top>
      <bottom style="thin">
        <color theme="3"/>
      </bottom>
      <diagonal/>
    </border>
    <border>
      <left style="thin">
        <color rgb="FFFFC000"/>
      </left>
      <right style="thin">
        <color rgb="FFFFC000"/>
      </right>
      <top style="thin">
        <color rgb="FFFFC000"/>
      </top>
      <bottom style="thin">
        <color rgb="FFFFC000"/>
      </bottom>
      <diagonal/>
    </border>
    <border>
      <left style="thick">
        <color rgb="FF0070C0"/>
      </left>
      <right style="thick">
        <color rgb="FF0070C0"/>
      </right>
      <top style="thick">
        <color rgb="FF0070C0"/>
      </top>
      <bottom style="thick">
        <color rgb="FF0070C0"/>
      </bottom>
      <diagonal/>
    </border>
    <border>
      <left/>
      <right/>
      <top style="medium">
        <color rgb="FF0070C0"/>
      </top>
      <bottom/>
      <diagonal/>
    </border>
    <border>
      <left style="thin">
        <color rgb="FF00B050"/>
      </left>
      <right style="thin">
        <color rgb="FF00B050"/>
      </right>
      <top style="thin">
        <color rgb="FF00B050"/>
      </top>
      <bottom style="thin">
        <color rgb="FF00B050"/>
      </bottom>
      <diagonal/>
    </border>
    <border>
      <left/>
      <right/>
      <top style="thin">
        <color indexed="64"/>
      </top>
      <bottom style="thin">
        <color rgb="FF00B0F0"/>
      </bottom>
      <diagonal/>
    </border>
    <border>
      <left/>
      <right style="medium">
        <color indexed="64"/>
      </right>
      <top style="medium">
        <color rgb="FF0070C0"/>
      </top>
      <bottom style="medium">
        <color rgb="FF0070C0"/>
      </bottom>
      <diagonal/>
    </border>
    <border>
      <left style="medium">
        <color indexed="64"/>
      </left>
      <right style="medium">
        <color indexed="64"/>
      </right>
      <top style="medium">
        <color rgb="FF0070C0"/>
      </top>
      <bottom/>
      <diagonal/>
    </border>
    <border>
      <left/>
      <right style="medium">
        <color indexed="64"/>
      </right>
      <top style="medium">
        <color rgb="FF66CCFF"/>
      </top>
      <bottom/>
      <diagonal/>
    </border>
    <border>
      <left/>
      <right style="medium">
        <color indexed="64"/>
      </right>
      <top/>
      <bottom style="medium">
        <color rgb="FF66CCFF"/>
      </bottom>
      <diagonal/>
    </border>
    <border>
      <left/>
      <right style="thin">
        <color indexed="64"/>
      </right>
      <top style="medium">
        <color rgb="FF66CCFF"/>
      </top>
      <bottom/>
      <diagonal/>
    </border>
    <border>
      <left/>
      <right style="thin">
        <color indexed="64"/>
      </right>
      <top/>
      <bottom style="medium">
        <color rgb="FF66CCFF"/>
      </bottom>
      <diagonal/>
    </border>
    <border>
      <left/>
      <right/>
      <top/>
      <bottom style="medium">
        <color rgb="FF0070C0"/>
      </bottom>
      <diagonal/>
    </border>
    <border>
      <left/>
      <right style="thin">
        <color indexed="64"/>
      </right>
      <top style="medium">
        <color rgb="FF0070C0"/>
      </top>
      <bottom/>
      <diagonal/>
    </border>
    <border>
      <left/>
      <right style="thin">
        <color indexed="64"/>
      </right>
      <top/>
      <bottom style="medium">
        <color rgb="FF0070C0"/>
      </bottom>
      <diagonal/>
    </border>
    <border>
      <left/>
      <right/>
      <top style="thick">
        <color rgb="FF66CCFF"/>
      </top>
      <bottom/>
      <diagonal/>
    </border>
    <border>
      <left/>
      <right style="thin">
        <color indexed="64"/>
      </right>
      <top/>
      <bottom style="thick">
        <color rgb="FF66CCFF"/>
      </bottom>
      <diagonal/>
    </border>
    <border>
      <left/>
      <right style="medium">
        <color indexed="64"/>
      </right>
      <top/>
      <bottom style="medium">
        <color rgb="FF0070C0"/>
      </bottom>
      <diagonal/>
    </border>
    <border>
      <left/>
      <right style="thin">
        <color indexed="64"/>
      </right>
      <top style="thick">
        <color rgb="FF0070C0"/>
      </top>
      <bottom/>
      <diagonal/>
    </border>
    <border>
      <left/>
      <right style="thin">
        <color indexed="64"/>
      </right>
      <top/>
      <bottom style="thick">
        <color rgb="FF0070C0"/>
      </bottom>
      <diagonal/>
    </border>
    <border>
      <left style="medium">
        <color rgb="FF92D050"/>
      </left>
      <right style="medium">
        <color rgb="FF92D050"/>
      </right>
      <top style="medium">
        <color rgb="FF92D050"/>
      </top>
      <bottom style="medium">
        <color rgb="FF92D050"/>
      </bottom>
      <diagonal/>
    </border>
    <border>
      <left/>
      <right/>
      <top style="medium">
        <color rgb="FF0070C0"/>
      </top>
      <bottom style="thin">
        <color rgb="FF00B0F0"/>
      </bottom>
      <diagonal/>
    </border>
    <border>
      <left/>
      <right/>
      <top style="thick">
        <color rgb="FF0070C0"/>
      </top>
      <bottom/>
      <diagonal/>
    </border>
    <border>
      <left style="medium">
        <color rgb="FF00B0F0"/>
      </left>
      <right/>
      <top style="medium">
        <color rgb="FF00B0F0"/>
      </top>
      <bottom/>
      <diagonal/>
    </border>
    <border>
      <left/>
      <right/>
      <top style="medium">
        <color rgb="FF00B0F0"/>
      </top>
      <bottom/>
      <diagonal/>
    </border>
    <border>
      <left style="medium">
        <color rgb="FF00B0F0"/>
      </left>
      <right/>
      <top/>
      <bottom/>
      <diagonal/>
    </border>
    <border>
      <left style="medium">
        <color rgb="FF92D050"/>
      </left>
      <right style="medium">
        <color rgb="FF92D050"/>
      </right>
      <top style="medium">
        <color rgb="FF92D050"/>
      </top>
      <bottom/>
      <diagonal/>
    </border>
    <border>
      <left/>
      <right/>
      <top/>
      <bottom style="thin">
        <color rgb="FF66CCFF"/>
      </bottom>
      <diagonal/>
    </border>
  </borders>
  <cellStyleXfs count="10">
    <xf numFmtId="164" fontId="0" fillId="0" borderId="0"/>
    <xf numFmtId="0" fontId="17" fillId="2" borderId="1">
      <alignment horizontal="center" vertical="center" wrapText="1"/>
      <protection locked="0"/>
    </xf>
    <xf numFmtId="164" fontId="16" fillId="0" borderId="0"/>
    <xf numFmtId="164" fontId="1" fillId="0" borderId="0"/>
    <xf numFmtId="164" fontId="1" fillId="0" borderId="0"/>
    <xf numFmtId="0" fontId="27" fillId="0" borderId="0"/>
    <xf numFmtId="164" fontId="1" fillId="0" borderId="0"/>
    <xf numFmtId="44" fontId="1" fillId="0" borderId="0" applyFont="0" applyFill="0" applyBorder="0" applyAlignment="0" applyProtection="0"/>
    <xf numFmtId="44" fontId="1" fillId="0" borderId="0" applyFont="0" applyFill="0" applyBorder="0" applyAlignment="0" applyProtection="0"/>
    <xf numFmtId="164" fontId="33" fillId="0" borderId="0" applyNumberFormat="0" applyFill="0" applyBorder="0" applyAlignment="0" applyProtection="0"/>
  </cellStyleXfs>
  <cellXfs count="265">
    <xf numFmtId="164" fontId="0" fillId="0" borderId="0" xfId="0"/>
    <xf numFmtId="14" fontId="4" fillId="0" borderId="0" xfId="0" applyNumberFormat="1" applyFont="1"/>
    <xf numFmtId="164" fontId="0" fillId="0" borderId="0" xfId="0" applyAlignment="1">
      <alignment horizontal="center" vertical="center"/>
    </xf>
    <xf numFmtId="164" fontId="0" fillId="0" borderId="0" xfId="0" applyAlignment="1">
      <alignment horizontal="center"/>
    </xf>
    <xf numFmtId="164" fontId="3" fillId="0" borderId="0" xfId="0" applyFont="1" applyAlignment="1">
      <alignment horizontal="center"/>
    </xf>
    <xf numFmtId="164" fontId="3" fillId="0" borderId="0" xfId="0" applyFont="1"/>
    <xf numFmtId="164" fontId="0" fillId="0" borderId="0" xfId="0" applyAlignment="1">
      <alignment wrapText="1"/>
    </xf>
    <xf numFmtId="164" fontId="0" fillId="0" borderId="0" xfId="0" applyAlignment="1">
      <alignment horizontal="center" vertical="center" wrapText="1"/>
    </xf>
    <xf numFmtId="164" fontId="0" fillId="0" borderId="0" xfId="0" applyProtection="1">
      <protection hidden="1"/>
    </xf>
    <xf numFmtId="164" fontId="0" fillId="0" borderId="0" xfId="0" applyProtection="1">
      <protection locked="0"/>
    </xf>
    <xf numFmtId="164" fontId="2" fillId="0" borderId="0" xfId="0" applyFont="1"/>
    <xf numFmtId="164" fontId="9" fillId="0" borderId="0" xfId="0" applyFont="1" applyAlignment="1">
      <alignment horizontal="center" vertical="center" wrapText="1"/>
    </xf>
    <xf numFmtId="164" fontId="0" fillId="0" borderId="0" xfId="0" applyAlignment="1">
      <alignment horizontal="left"/>
    </xf>
    <xf numFmtId="164" fontId="12" fillId="0" borderId="0" xfId="0" applyFont="1"/>
    <xf numFmtId="164" fontId="6" fillId="0" borderId="0" xfId="9" applyFont="1" applyAlignment="1" applyProtection="1">
      <alignment horizontal="center" vertical="center"/>
    </xf>
    <xf numFmtId="164" fontId="1" fillId="0" borderId="0" xfId="0" applyFont="1"/>
    <xf numFmtId="164" fontId="0" fillId="0" borderId="0" xfId="0" applyAlignment="1">
      <alignment vertical="center" wrapText="1"/>
    </xf>
    <xf numFmtId="164" fontId="6" fillId="0" borderId="0" xfId="9" applyFont="1" applyAlignment="1" applyProtection="1">
      <alignment vertical="center" wrapText="1"/>
    </xf>
    <xf numFmtId="164" fontId="0" fillId="0" borderId="3" xfId="0" applyBorder="1" applyProtection="1">
      <protection locked="0"/>
    </xf>
    <xf numFmtId="164" fontId="6" fillId="0" borderId="0" xfId="9" applyFont="1" applyAlignment="1" applyProtection="1">
      <alignment horizontal="center" vertical="center" wrapText="1"/>
    </xf>
    <xf numFmtId="14" fontId="0" fillId="0" borderId="0" xfId="0" applyNumberFormat="1" applyAlignment="1">
      <alignment horizontal="center" vertical="center"/>
    </xf>
    <xf numFmtId="164" fontId="6" fillId="0" borderId="0" xfId="9" applyFont="1" applyAlignment="1" applyProtection="1"/>
    <xf numFmtId="164" fontId="8" fillId="0" borderId="0" xfId="0" applyFont="1" applyAlignment="1">
      <alignment vertical="center" textRotation="90"/>
    </xf>
    <xf numFmtId="164" fontId="0" fillId="0" borderId="7" xfId="0" applyBorder="1"/>
    <xf numFmtId="164" fontId="1" fillId="0" borderId="0" xfId="0" applyFont="1" applyAlignment="1">
      <alignment horizontal="center" vertical="center" wrapText="1"/>
    </xf>
    <xf numFmtId="164" fontId="2" fillId="0" borderId="0" xfId="0" applyFont="1" applyAlignment="1">
      <alignment horizontal="center" vertical="center"/>
    </xf>
    <xf numFmtId="164" fontId="1" fillId="0" borderId="0" xfId="0" applyFont="1" applyAlignment="1">
      <alignment vertical="justify"/>
    </xf>
    <xf numFmtId="164" fontId="1" fillId="0" borderId="0" xfId="0" applyFont="1" applyAlignment="1">
      <alignment vertical="center" wrapText="1"/>
    </xf>
    <xf numFmtId="164" fontId="11" fillId="0" borderId="0" xfId="0" applyFont="1" applyAlignment="1">
      <alignment horizontal="center" vertical="center" wrapText="1"/>
    </xf>
    <xf numFmtId="1" fontId="1" fillId="0" borderId="0" xfId="0" applyNumberFormat="1" applyFont="1" applyAlignment="1">
      <alignment horizontal="center" vertical="center"/>
    </xf>
    <xf numFmtId="14" fontId="1" fillId="0" borderId="0" xfId="0" applyNumberFormat="1" applyFont="1" applyAlignment="1">
      <alignment horizontal="center" vertical="center"/>
    </xf>
    <xf numFmtId="164" fontId="2" fillId="0" borderId="0" xfId="0" applyFont="1" applyAlignment="1">
      <alignment wrapText="1"/>
    </xf>
    <xf numFmtId="164" fontId="2" fillId="0" borderId="0" xfId="0" applyFont="1" applyAlignment="1">
      <alignment vertical="center"/>
    </xf>
    <xf numFmtId="164" fontId="0" fillId="5" borderId="0" xfId="0" applyFill="1"/>
    <xf numFmtId="2" fontId="0" fillId="0" borderId="0" xfId="0" applyNumberFormat="1"/>
    <xf numFmtId="164" fontId="0" fillId="0" borderId="0" xfId="0" applyAlignment="1">
      <alignment vertical="center"/>
    </xf>
    <xf numFmtId="14" fontId="1" fillId="4" borderId="1" xfId="0" applyNumberFormat="1" applyFont="1" applyFill="1" applyBorder="1" applyAlignment="1">
      <alignment horizontal="center" vertical="center" wrapText="1"/>
    </xf>
    <xf numFmtId="164" fontId="20" fillId="0" borderId="0" xfId="0" applyFont="1"/>
    <xf numFmtId="164" fontId="21" fillId="0" borderId="0" xfId="0" applyFont="1"/>
    <xf numFmtId="164" fontId="0" fillId="3" borderId="0" xfId="0" applyFill="1"/>
    <xf numFmtId="164" fontId="11" fillId="0" borderId="7" xfId="0" applyFont="1" applyBorder="1" applyAlignment="1">
      <alignment horizontal="center" vertical="center" wrapText="1"/>
    </xf>
    <xf numFmtId="164" fontId="12" fillId="0" borderId="0" xfId="0" applyFont="1" applyAlignment="1">
      <alignment horizontal="center" vertical="center" wrapText="1"/>
    </xf>
    <xf numFmtId="164" fontId="12" fillId="0" borderId="0" xfId="0" applyFont="1" applyAlignment="1">
      <alignment horizontal="center" vertical="center"/>
    </xf>
    <xf numFmtId="164" fontId="12" fillId="0" borderId="0" xfId="0" applyFont="1" applyAlignment="1">
      <alignment horizontal="center"/>
    </xf>
    <xf numFmtId="164" fontId="22" fillId="0" borderId="0" xfId="0" applyFont="1"/>
    <xf numFmtId="164" fontId="1" fillId="0" borderId="0" xfId="0" applyFont="1" applyAlignment="1">
      <alignment horizontal="center"/>
    </xf>
    <xf numFmtId="164" fontId="2" fillId="0" borderId="5" xfId="0" applyFont="1" applyBorder="1" applyAlignment="1">
      <alignment horizontal="center"/>
    </xf>
    <xf numFmtId="164" fontId="3" fillId="0" borderId="0" xfId="0" applyFont="1" applyAlignment="1">
      <alignment horizontal="center" vertical="center" wrapText="1"/>
    </xf>
    <xf numFmtId="165" fontId="0" fillId="0" borderId="0" xfId="0" applyNumberFormat="1" applyAlignment="1">
      <alignment horizontal="center" vertical="center"/>
    </xf>
    <xf numFmtId="164" fontId="13" fillId="0" borderId="0" xfId="0" applyFont="1" applyAlignment="1">
      <alignment horizontal="center"/>
    </xf>
    <xf numFmtId="1" fontId="13" fillId="0" borderId="0" xfId="0" applyNumberFormat="1" applyFont="1" applyAlignment="1">
      <alignment horizontal="center" vertical="center"/>
    </xf>
    <xf numFmtId="164" fontId="23" fillId="0" borderId="0" xfId="9" applyFont="1" applyFill="1" applyBorder="1" applyAlignment="1" applyProtection="1">
      <alignment horizontal="center" vertical="center"/>
    </xf>
    <xf numFmtId="164" fontId="5" fillId="0" borderId="0" xfId="0" applyFont="1" applyAlignment="1">
      <alignment horizontal="center" vertical="center"/>
    </xf>
    <xf numFmtId="164" fontId="9" fillId="0" borderId="0" xfId="0" applyFont="1"/>
    <xf numFmtId="164" fontId="3" fillId="0" borderId="0" xfId="0" applyFont="1" applyAlignment="1">
      <alignment wrapText="1"/>
    </xf>
    <xf numFmtId="14" fontId="1" fillId="0" borderId="0" xfId="0" applyNumberFormat="1" applyFont="1" applyAlignment="1">
      <alignment horizontal="center" vertical="center" wrapText="1"/>
    </xf>
    <xf numFmtId="164" fontId="5" fillId="5" borderId="0" xfId="0" applyFont="1" applyFill="1" applyAlignment="1" applyProtection="1">
      <alignment horizontal="center" vertical="center"/>
      <protection locked="0"/>
    </xf>
    <xf numFmtId="14" fontId="1" fillId="4" borderId="10" xfId="0" applyNumberFormat="1" applyFont="1" applyFill="1" applyBorder="1" applyAlignment="1">
      <alignment horizontal="center" vertical="center" wrapText="1"/>
    </xf>
    <xf numFmtId="164" fontId="0" fillId="0" borderId="4" xfId="0" applyBorder="1"/>
    <xf numFmtId="164" fontId="0" fillId="0" borderId="9" xfId="0" applyBorder="1"/>
    <xf numFmtId="1" fontId="1" fillId="4" borderId="1" xfId="0" applyNumberFormat="1" applyFont="1" applyFill="1" applyBorder="1" applyAlignment="1">
      <alignment horizontal="center" vertical="center" wrapText="1"/>
    </xf>
    <xf numFmtId="164" fontId="1" fillId="0" borderId="0" xfId="0" applyFont="1" applyAlignment="1">
      <alignment horizontal="center" vertical="center"/>
    </xf>
    <xf numFmtId="0" fontId="19" fillId="8" borderId="19" xfId="0" applyNumberFormat="1" applyFont="1" applyFill="1" applyBorder="1" applyAlignment="1">
      <alignment horizontal="center" vertical="center"/>
    </xf>
    <xf numFmtId="164" fontId="38" fillId="7" borderId="14" xfId="4" applyFont="1" applyFill="1" applyBorder="1" applyAlignment="1">
      <alignment horizontal="center" vertical="center" wrapText="1"/>
    </xf>
    <xf numFmtId="164" fontId="40" fillId="11" borderId="14" xfId="0" applyFont="1" applyFill="1" applyBorder="1" applyAlignment="1">
      <alignment horizontal="center" vertical="center" wrapText="1"/>
    </xf>
    <xf numFmtId="164" fontId="39" fillId="7" borderId="14" xfId="0" applyFont="1" applyFill="1" applyBorder="1"/>
    <xf numFmtId="164" fontId="38" fillId="7" borderId="13" xfId="4" applyFont="1" applyFill="1" applyBorder="1" applyAlignment="1">
      <alignment horizontal="center" vertical="center" wrapText="1"/>
    </xf>
    <xf numFmtId="164" fontId="40" fillId="11" borderId="13" xfId="0" applyFont="1" applyFill="1" applyBorder="1" applyAlignment="1">
      <alignment horizontal="center" vertical="center" wrapText="1"/>
    </xf>
    <xf numFmtId="14" fontId="39" fillId="11" borderId="13" xfId="3" applyNumberFormat="1" applyFont="1" applyFill="1" applyBorder="1" applyAlignment="1">
      <alignment horizontal="center" vertical="center"/>
    </xf>
    <xf numFmtId="164" fontId="39" fillId="7" borderId="13" xfId="0" applyFont="1" applyFill="1" applyBorder="1"/>
    <xf numFmtId="164" fontId="41" fillId="12" borderId="22" xfId="0" applyFont="1" applyFill="1" applyBorder="1" applyAlignment="1">
      <alignment horizontal="center" vertical="center"/>
    </xf>
    <xf numFmtId="164" fontId="41" fillId="12" borderId="23" xfId="0" applyFont="1" applyFill="1" applyBorder="1" applyAlignment="1">
      <alignment horizontal="center" vertical="center"/>
    </xf>
    <xf numFmtId="164" fontId="41" fillId="12" borderId="24" xfId="0" applyFont="1" applyFill="1" applyBorder="1" applyAlignment="1">
      <alignment horizontal="center" vertical="center"/>
    </xf>
    <xf numFmtId="164" fontId="41" fillId="12" borderId="25" xfId="0" applyFont="1" applyFill="1" applyBorder="1" applyAlignment="1">
      <alignment horizontal="center" vertical="center"/>
    </xf>
    <xf numFmtId="164" fontId="42" fillId="12" borderId="27" xfId="0" applyFont="1" applyFill="1" applyBorder="1" applyAlignment="1">
      <alignment horizontal="center" vertical="center"/>
    </xf>
    <xf numFmtId="164" fontId="42" fillId="12" borderId="28" xfId="0" applyFont="1" applyFill="1" applyBorder="1" applyAlignment="1">
      <alignment horizontal="center" vertical="center"/>
    </xf>
    <xf numFmtId="164" fontId="6" fillId="0" borderId="26" xfId="9" applyFont="1" applyBorder="1" applyAlignment="1" applyProtection="1">
      <alignment horizontal="center" vertical="center"/>
    </xf>
    <xf numFmtId="0" fontId="43" fillId="7" borderId="13" xfId="9" applyNumberFormat="1" applyFont="1" applyFill="1" applyBorder="1" applyAlignment="1">
      <alignment horizontal="center" vertical="center"/>
    </xf>
    <xf numFmtId="0" fontId="43" fillId="7" borderId="14" xfId="9" applyNumberFormat="1" applyFont="1" applyFill="1" applyBorder="1" applyAlignment="1">
      <alignment horizontal="center" vertical="center"/>
    </xf>
    <xf numFmtId="164" fontId="37" fillId="7" borderId="14" xfId="3" applyFont="1" applyFill="1" applyBorder="1" applyAlignment="1">
      <alignment horizontal="center" vertical="center" wrapText="1"/>
    </xf>
    <xf numFmtId="164" fontId="37" fillId="7" borderId="13" xfId="3" applyFont="1" applyFill="1" applyBorder="1" applyAlignment="1">
      <alignment horizontal="center" vertical="center" wrapText="1"/>
    </xf>
    <xf numFmtId="0" fontId="36" fillId="10" borderId="18" xfId="9" applyNumberFormat="1" applyFont="1" applyFill="1" applyBorder="1" applyAlignment="1" applyProtection="1">
      <alignment horizontal="center" vertical="center"/>
    </xf>
    <xf numFmtId="164" fontId="41" fillId="12" borderId="40" xfId="0" applyFont="1" applyFill="1" applyBorder="1" applyAlignment="1">
      <alignment horizontal="center" vertical="center"/>
    </xf>
    <xf numFmtId="14" fontId="39" fillId="11" borderId="14" xfId="3" applyNumberFormat="1" applyFont="1" applyFill="1" applyBorder="1" applyAlignment="1">
      <alignment horizontal="center" vertical="center" wrapText="1"/>
    </xf>
    <xf numFmtId="164" fontId="42" fillId="12" borderId="38" xfId="0" applyFont="1" applyFill="1" applyBorder="1" applyAlignment="1">
      <alignment horizontal="center" vertical="center" wrapText="1"/>
    </xf>
    <xf numFmtId="164" fontId="37" fillId="7" borderId="47" xfId="3" applyFont="1" applyFill="1" applyBorder="1" applyAlignment="1">
      <alignment horizontal="center" vertical="center" wrapText="1"/>
    </xf>
    <xf numFmtId="164" fontId="46" fillId="0" borderId="0" xfId="0" applyFont="1" applyAlignment="1">
      <alignment horizontal="center" vertical="top"/>
    </xf>
    <xf numFmtId="164" fontId="0" fillId="13" borderId="48" xfId="0" applyFill="1" applyBorder="1"/>
    <xf numFmtId="0" fontId="0" fillId="0" borderId="0" xfId="0" applyNumberFormat="1"/>
    <xf numFmtId="164" fontId="0" fillId="6" borderId="49" xfId="0" applyFill="1" applyBorder="1"/>
    <xf numFmtId="164" fontId="33" fillId="13" borderId="48" xfId="9" applyFill="1" applyBorder="1"/>
    <xf numFmtId="164" fontId="46" fillId="0" borderId="0" xfId="0" applyFont="1"/>
    <xf numFmtId="164" fontId="47" fillId="12" borderId="7" xfId="0" applyFont="1" applyFill="1" applyBorder="1" applyAlignment="1">
      <alignment horizontal="center" vertical="center" wrapText="1"/>
    </xf>
    <xf numFmtId="164" fontId="0" fillId="20" borderId="52" xfId="0" applyFill="1" applyBorder="1"/>
    <xf numFmtId="14" fontId="39" fillId="11" borderId="53" xfId="3" applyNumberFormat="1" applyFont="1" applyFill="1" applyBorder="1" applyAlignment="1">
      <alignment horizontal="center" vertical="center"/>
    </xf>
    <xf numFmtId="14" fontId="39" fillId="11" borderId="14" xfId="3" applyNumberFormat="1" applyFont="1" applyFill="1" applyBorder="1" applyAlignment="1">
      <alignment horizontal="center" vertical="center"/>
    </xf>
    <xf numFmtId="164" fontId="41" fillId="12" borderId="55" xfId="0" applyFont="1" applyFill="1" applyBorder="1" applyAlignment="1">
      <alignment horizontal="center" vertical="center"/>
    </xf>
    <xf numFmtId="0" fontId="51" fillId="12" borderId="15" xfId="3" applyNumberFormat="1" applyFont="1" applyFill="1" applyBorder="1" applyAlignment="1">
      <alignment vertical="center" textRotation="90" wrapText="1"/>
    </xf>
    <xf numFmtId="0" fontId="51" fillId="12" borderId="15" xfId="3" applyNumberFormat="1" applyFont="1" applyFill="1" applyBorder="1" applyAlignment="1">
      <alignment horizontal="center" vertical="center" textRotation="90" wrapText="1"/>
    </xf>
    <xf numFmtId="0" fontId="51" fillId="12" borderId="0" xfId="3" applyNumberFormat="1" applyFont="1" applyFill="1" applyAlignment="1">
      <alignment vertical="center" textRotation="90" wrapText="1"/>
    </xf>
    <xf numFmtId="0" fontId="51" fillId="12" borderId="51" xfId="3" applyNumberFormat="1" applyFont="1" applyFill="1" applyBorder="1" applyAlignment="1">
      <alignment vertical="center" textRotation="90" wrapText="1"/>
    </xf>
    <xf numFmtId="0" fontId="51" fillId="12" borderId="61" xfId="3" applyNumberFormat="1" applyFont="1" applyFill="1" applyBorder="1" applyAlignment="1">
      <alignment vertical="center" textRotation="90" wrapText="1"/>
    </xf>
    <xf numFmtId="0" fontId="51" fillId="12" borderId="59" xfId="3" applyNumberFormat="1" applyFont="1" applyFill="1" applyBorder="1" applyAlignment="1">
      <alignment vertical="center" textRotation="90" wrapText="1"/>
    </xf>
    <xf numFmtId="0" fontId="51" fillId="12" borderId="54" xfId="3" applyNumberFormat="1" applyFont="1" applyFill="1" applyBorder="1" applyAlignment="1">
      <alignment horizontal="center" vertical="center" textRotation="90" wrapText="1"/>
    </xf>
    <xf numFmtId="0" fontId="51" fillId="12" borderId="12" xfId="3" applyNumberFormat="1" applyFont="1" applyFill="1" applyBorder="1" applyAlignment="1">
      <alignment vertical="center" textRotation="90" wrapText="1"/>
    </xf>
    <xf numFmtId="0" fontId="36" fillId="10" borderId="18" xfId="9" applyNumberFormat="1" applyFont="1" applyFill="1" applyBorder="1" applyAlignment="1" applyProtection="1">
      <alignment horizontal="center" vertical="center"/>
      <protection locked="0"/>
    </xf>
    <xf numFmtId="164" fontId="0" fillId="13" borderId="48" xfId="0" applyFill="1" applyBorder="1" applyProtection="1">
      <protection locked="0"/>
    </xf>
    <xf numFmtId="164" fontId="0" fillId="6" borderId="49" xfId="0" applyFill="1" applyBorder="1" applyProtection="1">
      <protection locked="0"/>
    </xf>
    <xf numFmtId="164" fontId="46" fillId="0" borderId="0" xfId="0" applyFont="1" applyAlignment="1" applyProtection="1">
      <alignment horizontal="center" vertical="top"/>
      <protection locked="0"/>
    </xf>
    <xf numFmtId="164" fontId="41" fillId="12" borderId="40" xfId="0" applyFont="1" applyFill="1" applyBorder="1" applyAlignment="1" applyProtection="1">
      <alignment horizontal="center" vertical="center"/>
      <protection locked="0"/>
    </xf>
    <xf numFmtId="164" fontId="37" fillId="7" borderId="14" xfId="3" applyFont="1" applyFill="1" applyBorder="1" applyAlignment="1" applyProtection="1">
      <alignment horizontal="center" vertical="center" wrapText="1"/>
      <protection locked="0"/>
    </xf>
    <xf numFmtId="164" fontId="40" fillId="11" borderId="14" xfId="0" applyFont="1" applyFill="1" applyBorder="1" applyAlignment="1" applyProtection="1">
      <alignment horizontal="center" vertical="center" wrapText="1"/>
      <protection locked="0"/>
    </xf>
    <xf numFmtId="14" fontId="39" fillId="11" borderId="14" xfId="3" applyNumberFormat="1" applyFont="1" applyFill="1" applyBorder="1" applyAlignment="1" applyProtection="1">
      <alignment horizontal="center" vertical="center"/>
      <protection locked="0"/>
    </xf>
    <xf numFmtId="164" fontId="12" fillId="0" borderId="0" xfId="0" applyFont="1" applyProtection="1">
      <protection locked="0"/>
    </xf>
    <xf numFmtId="164" fontId="42" fillId="12" borderId="27" xfId="0" applyFont="1" applyFill="1" applyBorder="1" applyAlignment="1" applyProtection="1">
      <alignment horizontal="center" vertical="center"/>
      <protection locked="0"/>
    </xf>
    <xf numFmtId="164" fontId="6" fillId="0" borderId="26" xfId="9" applyFont="1" applyBorder="1" applyAlignment="1" applyProtection="1">
      <alignment horizontal="center" vertical="center"/>
      <protection locked="0"/>
    </xf>
    <xf numFmtId="164" fontId="22" fillId="0" borderId="0" xfId="0" applyFont="1" applyProtection="1">
      <protection locked="0"/>
    </xf>
    <xf numFmtId="164" fontId="6" fillId="0" borderId="26" xfId="9" applyFont="1" applyBorder="1" applyAlignment="1" applyProtection="1">
      <alignment horizontal="center" vertical="center" wrapText="1"/>
    </xf>
    <xf numFmtId="0" fontId="52" fillId="10" borderId="18" xfId="9" applyNumberFormat="1" applyFont="1" applyFill="1" applyBorder="1" applyAlignment="1" applyProtection="1">
      <alignment horizontal="center" vertical="center" wrapText="1"/>
    </xf>
    <xf numFmtId="164" fontId="33" fillId="11" borderId="13" xfId="9" applyFill="1" applyBorder="1" applyAlignment="1" applyProtection="1">
      <alignment horizontal="center" vertical="center" wrapText="1"/>
    </xf>
    <xf numFmtId="164" fontId="41" fillId="21" borderId="68" xfId="0" applyFont="1" applyFill="1" applyBorder="1" applyAlignment="1">
      <alignment horizontal="center" vertical="center"/>
    </xf>
    <xf numFmtId="164" fontId="42" fillId="12" borderId="27" xfId="0" applyFont="1" applyFill="1" applyBorder="1" applyAlignment="1">
      <alignment horizontal="center" vertical="center" wrapText="1"/>
    </xf>
    <xf numFmtId="164" fontId="0" fillId="0" borderId="26" xfId="0" applyBorder="1" applyAlignment="1">
      <alignment horizontal="center" vertical="center" wrapText="1"/>
    </xf>
    <xf numFmtId="164" fontId="42" fillId="12" borderId="34" xfId="0" applyFont="1" applyFill="1" applyBorder="1" applyAlignment="1">
      <alignment horizontal="center" vertical="center" wrapText="1"/>
    </xf>
    <xf numFmtId="14" fontId="39" fillId="11" borderId="69" xfId="3" applyNumberFormat="1" applyFont="1" applyFill="1" applyBorder="1" applyAlignment="1">
      <alignment horizontal="center" vertical="center"/>
    </xf>
    <xf numFmtId="164" fontId="37" fillId="7" borderId="9" xfId="3" applyFont="1" applyFill="1" applyBorder="1" applyAlignment="1">
      <alignment horizontal="center" vertical="center" wrapText="1"/>
    </xf>
    <xf numFmtId="0" fontId="52" fillId="10" borderId="18" xfId="9" applyNumberFormat="1" applyFont="1" applyFill="1" applyBorder="1" applyAlignment="1" applyProtection="1">
      <alignment horizontal="center" vertical="center"/>
    </xf>
    <xf numFmtId="164" fontId="33" fillId="11" borderId="14" xfId="9" applyFill="1" applyBorder="1" applyAlignment="1" applyProtection="1">
      <alignment horizontal="center" vertical="center" wrapText="1"/>
    </xf>
    <xf numFmtId="164" fontId="33" fillId="0" borderId="26" xfId="9" applyBorder="1" applyAlignment="1" applyProtection="1">
      <alignment horizontal="center" vertical="center"/>
    </xf>
    <xf numFmtId="164" fontId="33" fillId="0" borderId="26" xfId="9" applyBorder="1" applyAlignment="1" applyProtection="1">
      <alignment horizontal="center" vertical="center" wrapText="1"/>
    </xf>
    <xf numFmtId="164" fontId="1" fillId="0" borderId="0" xfId="0" applyFont="1" applyProtection="1">
      <protection locked="0"/>
    </xf>
    <xf numFmtId="164" fontId="5" fillId="0" borderId="0" xfId="0" applyFont="1" applyAlignment="1" applyProtection="1">
      <alignment vertical="center" wrapText="1"/>
      <protection locked="0"/>
    </xf>
    <xf numFmtId="164" fontId="21" fillId="0" borderId="0" xfId="0" applyFont="1" applyAlignment="1" applyProtection="1">
      <alignment vertical="center" wrapText="1"/>
      <protection locked="0"/>
    </xf>
    <xf numFmtId="164" fontId="1" fillId="0" borderId="0" xfId="0" applyFont="1" applyAlignment="1" applyProtection="1">
      <alignment horizontal="center" vertical="center" wrapText="1"/>
      <protection locked="0"/>
    </xf>
    <xf numFmtId="164" fontId="46" fillId="0" borderId="0" xfId="0" applyFont="1" applyProtection="1">
      <protection locked="0"/>
    </xf>
    <xf numFmtId="164" fontId="33" fillId="0" borderId="0" xfId="9"/>
    <xf numFmtId="165" fontId="39" fillId="11" borderId="14" xfId="3" applyNumberFormat="1" applyFont="1" applyFill="1" applyBorder="1" applyAlignment="1">
      <alignment horizontal="center" vertical="center" wrapText="1"/>
    </xf>
    <xf numFmtId="0" fontId="43" fillId="7" borderId="0" xfId="9" applyNumberFormat="1" applyFont="1" applyFill="1" applyBorder="1" applyAlignment="1">
      <alignment horizontal="center" vertical="center"/>
    </xf>
    <xf numFmtId="164" fontId="37" fillId="7" borderId="0" xfId="3" applyFont="1" applyFill="1" applyAlignment="1">
      <alignment horizontal="center" vertical="center" wrapText="1"/>
    </xf>
    <xf numFmtId="164" fontId="40" fillId="11" borderId="0" xfId="0" applyFont="1" applyFill="1" applyAlignment="1">
      <alignment horizontal="center" vertical="center" wrapText="1"/>
    </xf>
    <xf numFmtId="14" fontId="39" fillId="11" borderId="0" xfId="3" applyNumberFormat="1" applyFont="1" applyFill="1" applyAlignment="1">
      <alignment horizontal="center" vertical="center" wrapText="1"/>
    </xf>
    <xf numFmtId="164" fontId="33" fillId="11" borderId="0" xfId="9" applyFill="1" applyBorder="1" applyAlignment="1" applyProtection="1">
      <alignment horizontal="center" vertical="center" wrapText="1"/>
    </xf>
    <xf numFmtId="164" fontId="39" fillId="7" borderId="0" xfId="0" applyFont="1" applyFill="1"/>
    <xf numFmtId="14" fontId="39" fillId="11" borderId="0" xfId="3" applyNumberFormat="1" applyFont="1" applyFill="1" applyAlignment="1">
      <alignment horizontal="center" vertical="center"/>
    </xf>
    <xf numFmtId="164" fontId="0" fillId="12" borderId="0" xfId="0" applyFill="1"/>
    <xf numFmtId="164" fontId="56" fillId="12" borderId="0" xfId="0" applyFont="1" applyFill="1"/>
    <xf numFmtId="14" fontId="40" fillId="11" borderId="14" xfId="3" applyNumberFormat="1" applyFont="1" applyFill="1" applyBorder="1" applyAlignment="1">
      <alignment horizontal="center" vertical="center"/>
    </xf>
    <xf numFmtId="164" fontId="40" fillId="11" borderId="14" xfId="0" applyFont="1" applyFill="1" applyBorder="1" applyAlignment="1">
      <alignment horizontal="center" vertical="top" wrapText="1"/>
    </xf>
    <xf numFmtId="164" fontId="22" fillId="0" borderId="0" xfId="0" applyFont="1" applyAlignment="1">
      <alignment horizontal="left"/>
    </xf>
    <xf numFmtId="164" fontId="24" fillId="0" borderId="0" xfId="9" applyFont="1"/>
    <xf numFmtId="164" fontId="58" fillId="0" borderId="0" xfId="9" applyFont="1"/>
    <xf numFmtId="164" fontId="37" fillId="7" borderId="14" xfId="4" applyFont="1" applyFill="1" applyBorder="1" applyAlignment="1">
      <alignment horizontal="center" vertical="center" wrapText="1"/>
    </xf>
    <xf numFmtId="164" fontId="12" fillId="5" borderId="0" xfId="0" applyFont="1" applyFill="1" applyAlignment="1">
      <alignment wrapText="1"/>
    </xf>
    <xf numFmtId="164" fontId="60" fillId="0" borderId="0" xfId="0" applyFont="1" applyAlignment="1">
      <alignment horizontal="center" vertical="center"/>
    </xf>
    <xf numFmtId="164" fontId="6" fillId="0" borderId="0" xfId="9" applyFont="1" applyBorder="1" applyAlignment="1" applyProtection="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164" fontId="33" fillId="18" borderId="0" xfId="9" applyFill="1" applyAlignment="1">
      <alignment horizontal="center" vertical="center"/>
    </xf>
    <xf numFmtId="164" fontId="62" fillId="18" borderId="0" xfId="0" applyFont="1" applyFill="1" applyAlignment="1">
      <alignment horizontal="center" vertical="center" wrapText="1"/>
    </xf>
    <xf numFmtId="164" fontId="33" fillId="11" borderId="0" xfId="9" applyFill="1" applyAlignment="1">
      <alignment horizontal="center" vertical="center"/>
    </xf>
    <xf numFmtId="164" fontId="6" fillId="0" borderId="0" xfId="9" applyFont="1" applyBorder="1" applyAlignment="1" applyProtection="1">
      <alignment horizontal="center" vertical="center"/>
    </xf>
    <xf numFmtId="164" fontId="33" fillId="0" borderId="0" xfId="9" applyBorder="1" applyAlignment="1" applyProtection="1">
      <alignment horizontal="center" vertical="center"/>
    </xf>
    <xf numFmtId="164" fontId="41" fillId="21" borderId="74" xfId="0" applyFont="1" applyFill="1" applyBorder="1" applyAlignment="1">
      <alignment horizontal="center" vertical="center"/>
    </xf>
    <xf numFmtId="164" fontId="33" fillId="11" borderId="75" xfId="9" applyFill="1" applyBorder="1" applyAlignment="1">
      <alignment horizontal="center" vertical="center"/>
    </xf>
    <xf numFmtId="164" fontId="6" fillId="0" borderId="73" xfId="9" applyFont="1"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164" fontId="63" fillId="7" borderId="14" xfId="3" applyFont="1" applyFill="1" applyBorder="1" applyAlignment="1">
      <alignment horizontal="center" vertical="center" wrapText="1"/>
    </xf>
    <xf numFmtId="164" fontId="39" fillId="7" borderId="0" xfId="0" applyFont="1" applyFill="1" applyAlignment="1">
      <alignment vertical="center"/>
    </xf>
    <xf numFmtId="164" fontId="6" fillId="0" borderId="36" xfId="9" applyFont="1" applyBorder="1" applyAlignment="1" applyProtection="1">
      <alignment horizontal="center" vertical="center" wrapText="1"/>
    </xf>
    <xf numFmtId="164" fontId="6" fillId="0" borderId="37" xfId="9" applyFont="1" applyBorder="1" applyAlignment="1" applyProtection="1">
      <alignment horizontal="center" vertical="center" wrapText="1"/>
    </xf>
    <xf numFmtId="164" fontId="6" fillId="0" borderId="71" xfId="9" applyFont="1" applyBorder="1" applyAlignment="1" applyProtection="1">
      <alignment horizontal="center" vertical="center" wrapText="1"/>
    </xf>
    <xf numFmtId="164" fontId="6" fillId="0" borderId="72" xfId="9" applyFont="1" applyBorder="1" applyAlignment="1" applyProtection="1">
      <alignment horizontal="center" vertical="center" wrapText="1"/>
    </xf>
    <xf numFmtId="0" fontId="33" fillId="7" borderId="14" xfId="9" applyNumberFormat="1" applyFill="1" applyBorder="1" applyAlignment="1">
      <alignment horizontal="center" vertical="center"/>
    </xf>
    <xf numFmtId="164" fontId="40" fillId="11" borderId="1" xfId="0" applyFont="1" applyFill="1" applyBorder="1" applyAlignment="1">
      <alignment horizontal="center" vertical="center" wrapText="1"/>
    </xf>
    <xf numFmtId="14" fontId="33" fillId="11" borderId="1" xfId="9" applyNumberFormat="1" applyFill="1" applyBorder="1" applyAlignment="1">
      <alignment horizontal="center" vertical="center"/>
    </xf>
    <xf numFmtId="164" fontId="33" fillId="0" borderId="26" xfId="9" applyBorder="1" applyAlignment="1" applyProtection="1">
      <alignment horizontal="center" vertical="center"/>
      <protection locked="0"/>
    </xf>
    <xf numFmtId="164" fontId="6" fillId="0" borderId="36" xfId="9" applyFont="1" applyBorder="1" applyAlignment="1" applyProtection="1">
      <alignment horizontal="center" vertical="center"/>
    </xf>
    <xf numFmtId="164" fontId="6" fillId="0" borderId="37" xfId="9" applyFont="1" applyBorder="1" applyAlignment="1" applyProtection="1">
      <alignment horizontal="center" vertical="center"/>
    </xf>
    <xf numFmtId="164" fontId="3" fillId="0" borderId="0" xfId="0" applyFont="1" applyAlignment="1">
      <alignment horizontal="center" vertical="center" wrapText="1"/>
    </xf>
    <xf numFmtId="164" fontId="34" fillId="11" borderId="29" xfId="9" applyFont="1" applyFill="1" applyBorder="1" applyAlignment="1" applyProtection="1">
      <alignment horizontal="center" vertical="center" wrapText="1"/>
    </xf>
    <xf numFmtId="164" fontId="34" fillId="11" borderId="30" xfId="9" applyFont="1" applyFill="1" applyBorder="1" applyAlignment="1" applyProtection="1">
      <alignment horizontal="center" vertical="center" wrapText="1"/>
    </xf>
    <xf numFmtId="1" fontId="34" fillId="7" borderId="32" xfId="0" applyNumberFormat="1" applyFont="1" applyFill="1" applyBorder="1" applyAlignment="1">
      <alignment horizontal="center" vertical="center" wrapText="1"/>
    </xf>
    <xf numFmtId="1" fontId="44" fillId="7" borderId="33" xfId="0" applyNumberFormat="1" applyFont="1" applyFill="1" applyBorder="1" applyAlignment="1">
      <alignment horizontal="center" vertical="center" wrapText="1"/>
    </xf>
    <xf numFmtId="1" fontId="44" fillId="7" borderId="31" xfId="0" applyNumberFormat="1" applyFont="1" applyFill="1" applyBorder="1" applyAlignment="1">
      <alignment horizontal="center" vertical="center" wrapText="1"/>
    </xf>
    <xf numFmtId="1" fontId="34" fillId="7" borderId="33" xfId="0" applyNumberFormat="1" applyFont="1" applyFill="1" applyBorder="1" applyAlignment="1">
      <alignment horizontal="center" vertical="center" wrapText="1"/>
    </xf>
    <xf numFmtId="1" fontId="34" fillId="7" borderId="31" xfId="0" applyNumberFormat="1" applyFont="1" applyFill="1" applyBorder="1" applyAlignment="1">
      <alignment horizontal="center" vertical="center" wrapText="1"/>
    </xf>
    <xf numFmtId="164" fontId="34" fillId="11" borderId="29" xfId="9" applyFont="1" applyFill="1" applyBorder="1" applyAlignment="1" applyProtection="1">
      <alignment horizontal="center" vertical="center"/>
    </xf>
    <xf numFmtId="164" fontId="34" fillId="11" borderId="41" xfId="9" applyFont="1" applyFill="1" applyBorder="1" applyAlignment="1" applyProtection="1">
      <alignment horizontal="center" vertical="center"/>
    </xf>
    <xf numFmtId="164" fontId="34" fillId="11" borderId="30" xfId="9" applyFont="1" applyFill="1" applyBorder="1" applyAlignment="1" applyProtection="1">
      <alignment horizontal="center" vertical="center"/>
    </xf>
    <xf numFmtId="164" fontId="34" fillId="11" borderId="42" xfId="9" applyFont="1" applyFill="1" applyBorder="1" applyAlignment="1" applyProtection="1">
      <alignment horizontal="center" vertical="center"/>
    </xf>
    <xf numFmtId="164" fontId="53" fillId="14" borderId="50" xfId="0" applyFont="1" applyFill="1" applyBorder="1" applyAlignment="1">
      <alignment horizontal="center" vertical="center" wrapText="1"/>
    </xf>
    <xf numFmtId="164" fontId="53" fillId="15" borderId="50" xfId="0" applyFont="1" applyFill="1" applyBorder="1" applyAlignment="1">
      <alignment horizontal="center" vertical="center" wrapText="1"/>
    </xf>
    <xf numFmtId="164" fontId="53" fillId="17" borderId="50" xfId="0" applyFont="1" applyFill="1" applyBorder="1" applyAlignment="1">
      <alignment horizontal="center" vertical="center" wrapText="1"/>
    </xf>
    <xf numFmtId="1" fontId="48" fillId="18" borderId="50" xfId="0" applyNumberFormat="1" applyFont="1" applyFill="1" applyBorder="1" applyAlignment="1">
      <alignment horizontal="center" vertical="center"/>
    </xf>
    <xf numFmtId="0" fontId="48" fillId="18" borderId="50" xfId="0" applyNumberFormat="1" applyFont="1" applyFill="1" applyBorder="1" applyAlignment="1">
      <alignment horizontal="center" vertical="center"/>
    </xf>
    <xf numFmtId="164" fontId="53" fillId="16" borderId="50" xfId="0" applyFont="1" applyFill="1" applyBorder="1" applyAlignment="1">
      <alignment horizontal="center" vertical="center" wrapText="1"/>
    </xf>
    <xf numFmtId="164" fontId="35" fillId="9" borderId="20" xfId="0" applyFont="1" applyFill="1" applyBorder="1" applyAlignment="1">
      <alignment horizontal="center" vertical="center" wrapText="1"/>
    </xf>
    <xf numFmtId="164" fontId="35" fillId="9" borderId="21" xfId="0" applyFont="1" applyFill="1" applyBorder="1" applyAlignment="1">
      <alignment horizontal="center" vertical="center"/>
    </xf>
    <xf numFmtId="164" fontId="45" fillId="9" borderId="20" xfId="0" applyFont="1" applyFill="1" applyBorder="1" applyAlignment="1">
      <alignment horizontal="center" vertical="center" wrapText="1"/>
    </xf>
    <xf numFmtId="164" fontId="45" fillId="9" borderId="21" xfId="0" applyFont="1" applyFill="1" applyBorder="1" applyAlignment="1">
      <alignment horizontal="center" vertical="center"/>
    </xf>
    <xf numFmtId="164" fontId="10" fillId="9" borderId="20" xfId="0" applyFont="1" applyFill="1" applyBorder="1" applyAlignment="1">
      <alignment horizontal="center" vertical="center" wrapText="1"/>
    </xf>
    <xf numFmtId="164" fontId="19" fillId="9" borderId="21" xfId="0" applyFont="1" applyFill="1" applyBorder="1" applyAlignment="1">
      <alignment horizontal="center" vertical="center"/>
    </xf>
    <xf numFmtId="164" fontId="19" fillId="9" borderId="20" xfId="0" applyFont="1" applyFill="1" applyBorder="1" applyAlignment="1">
      <alignment horizontal="center" vertical="center" wrapText="1"/>
    </xf>
    <xf numFmtId="164" fontId="42" fillId="12" borderId="45" xfId="0" applyFont="1" applyFill="1" applyBorder="1" applyAlignment="1">
      <alignment horizontal="center" vertical="center" wrapText="1"/>
    </xf>
    <xf numFmtId="164" fontId="42" fillId="12" borderId="46" xfId="0" applyFont="1" applyFill="1" applyBorder="1" applyAlignment="1">
      <alignment horizontal="center" vertical="center" wrapText="1"/>
    </xf>
    <xf numFmtId="164" fontId="33" fillId="0" borderId="36" xfId="9" applyBorder="1" applyAlignment="1" applyProtection="1">
      <alignment horizontal="center" vertical="center"/>
    </xf>
    <xf numFmtId="164" fontId="33" fillId="0" borderId="37" xfId="9" applyBorder="1" applyAlignment="1" applyProtection="1">
      <alignment horizontal="center" vertical="center"/>
    </xf>
    <xf numFmtId="164" fontId="1" fillId="0" borderId="0" xfId="0" applyFont="1" applyAlignment="1">
      <alignment horizontal="center" vertical="center"/>
    </xf>
    <xf numFmtId="164" fontId="6" fillId="0" borderId="73" xfId="9" applyFont="1" applyBorder="1" applyAlignment="1" applyProtection="1">
      <alignment horizontal="center" vertical="center" wrapText="1"/>
    </xf>
    <xf numFmtId="164" fontId="6" fillId="0" borderId="0" xfId="9" applyFont="1" applyBorder="1" applyAlignment="1" applyProtection="1">
      <alignment horizontal="center" vertical="center" wrapText="1"/>
    </xf>
    <xf numFmtId="164" fontId="42" fillId="12" borderId="38" xfId="0" applyFont="1" applyFill="1" applyBorder="1" applyAlignment="1">
      <alignment horizontal="center" vertical="center" wrapText="1"/>
    </xf>
    <xf numFmtId="164" fontId="42" fillId="12" borderId="39" xfId="0" applyFont="1" applyFill="1" applyBorder="1" applyAlignment="1">
      <alignment horizontal="center" vertical="center" wrapText="1"/>
    </xf>
    <xf numFmtId="164" fontId="42" fillId="12" borderId="38" xfId="0" applyFont="1" applyFill="1" applyBorder="1" applyAlignment="1">
      <alignment horizontal="center" vertical="center"/>
    </xf>
    <xf numFmtId="164" fontId="42" fillId="12" borderId="39" xfId="0" applyFont="1" applyFill="1" applyBorder="1" applyAlignment="1">
      <alignment horizontal="center" vertical="center"/>
    </xf>
    <xf numFmtId="164" fontId="59" fillId="0" borderId="36" xfId="9" applyFont="1" applyBorder="1" applyAlignment="1" applyProtection="1">
      <alignment horizontal="center" vertical="center"/>
    </xf>
    <xf numFmtId="164" fontId="59" fillId="0" borderId="37" xfId="9" applyFont="1" applyBorder="1" applyAlignment="1" applyProtection="1">
      <alignment horizontal="center" vertical="center"/>
    </xf>
    <xf numFmtId="164" fontId="33" fillId="0" borderId="43" xfId="9" applyBorder="1" applyAlignment="1" applyProtection="1">
      <alignment horizontal="center" vertical="center"/>
    </xf>
    <xf numFmtId="164" fontId="33" fillId="0" borderId="44" xfId="9" applyBorder="1" applyAlignment="1" applyProtection="1">
      <alignment horizontal="center" vertical="center"/>
    </xf>
    <xf numFmtId="164" fontId="45" fillId="9" borderId="20" xfId="0" applyFont="1" applyFill="1" applyBorder="1" applyAlignment="1" applyProtection="1">
      <alignment horizontal="center" vertical="center"/>
      <protection locked="0"/>
    </xf>
    <xf numFmtId="164" fontId="45" fillId="9" borderId="21" xfId="0" applyFont="1" applyFill="1" applyBorder="1" applyAlignment="1" applyProtection="1">
      <alignment horizontal="center" vertical="center"/>
      <protection locked="0"/>
    </xf>
    <xf numFmtId="164" fontId="33" fillId="0" borderId="36" xfId="9" applyBorder="1" applyAlignment="1" applyProtection="1">
      <alignment horizontal="center" vertical="center"/>
      <protection locked="0"/>
    </xf>
    <xf numFmtId="164" fontId="33" fillId="0" borderId="37" xfId="9" applyBorder="1" applyAlignment="1" applyProtection="1">
      <alignment horizontal="center" vertical="center"/>
      <protection locked="0"/>
    </xf>
    <xf numFmtId="164" fontId="42" fillId="12" borderId="38" xfId="0" applyFont="1" applyFill="1" applyBorder="1" applyAlignment="1" applyProtection="1">
      <alignment horizontal="center" vertical="center"/>
      <protection locked="0"/>
    </xf>
    <xf numFmtId="164" fontId="42" fillId="12" borderId="39" xfId="0" applyFont="1" applyFill="1" applyBorder="1" applyAlignment="1" applyProtection="1">
      <alignment horizontal="center" vertical="center"/>
      <protection locked="0"/>
    </xf>
    <xf numFmtId="164" fontId="35" fillId="9" borderId="20" xfId="0" applyFont="1" applyFill="1" applyBorder="1" applyAlignment="1">
      <alignment horizontal="center" vertical="center"/>
    </xf>
    <xf numFmtId="164" fontId="42" fillId="12" borderId="35" xfId="0" applyFont="1" applyFill="1" applyBorder="1" applyAlignment="1">
      <alignment horizontal="center" vertical="center" wrapText="1"/>
    </xf>
    <xf numFmtId="164" fontId="42" fillId="12" borderId="0" xfId="0" applyFont="1" applyFill="1" applyAlignment="1">
      <alignment horizontal="center" vertical="center" wrapText="1"/>
    </xf>
    <xf numFmtId="164" fontId="33" fillId="0" borderId="36" xfId="9" applyBorder="1" applyAlignment="1" applyProtection="1">
      <alignment horizontal="center" vertical="center" wrapText="1"/>
    </xf>
    <xf numFmtId="164" fontId="33" fillId="0" borderId="37" xfId="9" applyBorder="1" applyAlignment="1" applyProtection="1">
      <alignment horizontal="center" vertical="center" wrapText="1"/>
    </xf>
    <xf numFmtId="164" fontId="33" fillId="0" borderId="36" xfId="9" applyBorder="1" applyAlignment="1">
      <alignment horizontal="center" vertical="center" wrapText="1"/>
    </xf>
    <xf numFmtId="164" fontId="33" fillId="0" borderId="37" xfId="9" applyBorder="1" applyAlignment="1">
      <alignment horizontal="center" vertical="center" wrapText="1"/>
    </xf>
    <xf numFmtId="0" fontId="49" fillId="12" borderId="51" xfId="3" applyNumberFormat="1" applyFont="1" applyFill="1" applyBorder="1" applyAlignment="1">
      <alignment horizontal="center" vertical="center" textRotation="90" wrapText="1"/>
    </xf>
    <xf numFmtId="0" fontId="49" fillId="12" borderId="0" xfId="3" applyNumberFormat="1" applyFont="1" applyFill="1" applyAlignment="1">
      <alignment horizontal="center" vertical="center" textRotation="90" wrapText="1"/>
    </xf>
    <xf numFmtId="0" fontId="49" fillId="12" borderId="60" xfId="3" applyNumberFormat="1" applyFont="1" applyFill="1" applyBorder="1" applyAlignment="1">
      <alignment horizontal="center" vertical="center" textRotation="90" wrapText="1"/>
    </xf>
    <xf numFmtId="164" fontId="50" fillId="19" borderId="20" xfId="0" applyFont="1" applyFill="1" applyBorder="1" applyAlignment="1">
      <alignment horizontal="center" vertical="center" wrapText="1"/>
    </xf>
    <xf numFmtId="164" fontId="50" fillId="19" borderId="21" xfId="0" applyFont="1" applyFill="1" applyBorder="1" applyAlignment="1">
      <alignment horizontal="center" vertical="center" wrapText="1"/>
    </xf>
    <xf numFmtId="0" fontId="49" fillId="12" borderId="17" xfId="3" applyNumberFormat="1" applyFont="1" applyFill="1" applyBorder="1" applyAlignment="1">
      <alignment horizontal="center" vertical="center" textRotation="90" wrapText="1"/>
    </xf>
    <xf numFmtId="0" fontId="49" fillId="12" borderId="2" xfId="3" applyNumberFormat="1" applyFont="1" applyFill="1" applyBorder="1" applyAlignment="1">
      <alignment horizontal="center" vertical="center" textRotation="90" wrapText="1"/>
    </xf>
    <xf numFmtId="0" fontId="49" fillId="12" borderId="9" xfId="3" applyNumberFormat="1" applyFont="1" applyFill="1" applyBorder="1" applyAlignment="1">
      <alignment horizontal="center" vertical="center" textRotation="90" wrapText="1"/>
    </xf>
    <xf numFmtId="0" fontId="49" fillId="12" borderId="16" xfId="3" applyNumberFormat="1" applyFont="1" applyFill="1" applyBorder="1" applyAlignment="1">
      <alignment horizontal="center" vertical="center" textRotation="90" wrapText="1"/>
    </xf>
    <xf numFmtId="0" fontId="51" fillId="12" borderId="56" xfId="3" applyNumberFormat="1" applyFont="1" applyFill="1" applyBorder="1" applyAlignment="1">
      <alignment horizontal="center" vertical="center" textRotation="90" wrapText="1"/>
    </xf>
    <xf numFmtId="0" fontId="51" fillId="12" borderId="6" xfId="3" applyNumberFormat="1" applyFont="1" applyFill="1" applyBorder="1" applyAlignment="1">
      <alignment horizontal="center" vertical="center" textRotation="90" wrapText="1"/>
    </xf>
    <xf numFmtId="0" fontId="51" fillId="12" borderId="57" xfId="3" applyNumberFormat="1" applyFont="1" applyFill="1" applyBorder="1" applyAlignment="1">
      <alignment horizontal="center" vertical="center" textRotation="90" wrapText="1"/>
    </xf>
    <xf numFmtId="0" fontId="51" fillId="12" borderId="8" xfId="3" applyNumberFormat="1" applyFont="1" applyFill="1" applyBorder="1" applyAlignment="1">
      <alignment horizontal="center" vertical="center" textRotation="90" wrapText="1"/>
    </xf>
    <xf numFmtId="0" fontId="51" fillId="12" borderId="16" xfId="3" applyNumberFormat="1" applyFont="1" applyFill="1" applyBorder="1" applyAlignment="1">
      <alignment horizontal="center" vertical="center" textRotation="90" wrapText="1"/>
    </xf>
    <xf numFmtId="0" fontId="51" fillId="12" borderId="0" xfId="3" applyNumberFormat="1" applyFont="1" applyFill="1" applyAlignment="1">
      <alignment horizontal="center" vertical="center" textRotation="90" wrapText="1"/>
    </xf>
    <xf numFmtId="0" fontId="51" fillId="12" borderId="17" xfId="3" applyNumberFormat="1" applyFont="1" applyFill="1" applyBorder="1" applyAlignment="1">
      <alignment horizontal="center" vertical="center" textRotation="90" wrapText="1"/>
    </xf>
    <xf numFmtId="0" fontId="51" fillId="12" borderId="58" xfId="3" applyNumberFormat="1" applyFont="1" applyFill="1" applyBorder="1" applyAlignment="1">
      <alignment horizontal="center" vertical="center" textRotation="90" wrapText="1"/>
    </xf>
    <xf numFmtId="0" fontId="51" fillId="12" borderId="12" xfId="3" applyNumberFormat="1" applyFont="1" applyFill="1" applyBorder="1" applyAlignment="1">
      <alignment horizontal="center" vertical="center" textRotation="90" wrapText="1"/>
    </xf>
    <xf numFmtId="0" fontId="51" fillId="12" borderId="59" xfId="3" applyNumberFormat="1" applyFont="1" applyFill="1" applyBorder="1" applyAlignment="1">
      <alignment horizontal="center" vertical="center" textRotation="90" wrapText="1"/>
    </xf>
    <xf numFmtId="0" fontId="51" fillId="12" borderId="51" xfId="3" applyNumberFormat="1" applyFont="1" applyFill="1" applyBorder="1" applyAlignment="1">
      <alignment horizontal="center" vertical="center" textRotation="90" wrapText="1"/>
    </xf>
    <xf numFmtId="0" fontId="51" fillId="12" borderId="61" xfId="3" applyNumberFormat="1" applyFont="1" applyFill="1" applyBorder="1" applyAlignment="1">
      <alignment horizontal="center" vertical="center" textRotation="90" wrapText="1"/>
    </xf>
    <xf numFmtId="0" fontId="51" fillId="12" borderId="62" xfId="3" applyNumberFormat="1" applyFont="1" applyFill="1" applyBorder="1" applyAlignment="1">
      <alignment horizontal="center" vertical="center" textRotation="90" wrapText="1"/>
    </xf>
    <xf numFmtId="0" fontId="51" fillId="12" borderId="63" xfId="3" applyNumberFormat="1" applyFont="1" applyFill="1" applyBorder="1" applyAlignment="1">
      <alignment horizontal="center" vertical="center" textRotation="90" wrapText="1"/>
    </xf>
    <xf numFmtId="0" fontId="51" fillId="12" borderId="64" xfId="3" applyNumberFormat="1" applyFont="1" applyFill="1" applyBorder="1" applyAlignment="1">
      <alignment horizontal="center" vertical="center" textRotation="90" wrapText="1"/>
    </xf>
    <xf numFmtId="0" fontId="51" fillId="12" borderId="46" xfId="3" applyNumberFormat="1" applyFont="1" applyFill="1" applyBorder="1" applyAlignment="1">
      <alignment horizontal="center" vertical="center" textRotation="90" wrapText="1"/>
    </xf>
    <xf numFmtId="0" fontId="51" fillId="12" borderId="65" xfId="3" applyNumberFormat="1" applyFont="1" applyFill="1" applyBorder="1" applyAlignment="1">
      <alignment horizontal="center" vertical="center" textRotation="90" wrapText="1"/>
    </xf>
    <xf numFmtId="0" fontId="51" fillId="12" borderId="60" xfId="3" applyNumberFormat="1" applyFont="1" applyFill="1" applyBorder="1" applyAlignment="1">
      <alignment horizontal="center" vertical="center" textRotation="90" wrapText="1"/>
    </xf>
    <xf numFmtId="0" fontId="51" fillId="12" borderId="66" xfId="3" applyNumberFormat="1" applyFont="1" applyFill="1" applyBorder="1" applyAlignment="1">
      <alignment horizontal="center" vertical="center" textRotation="90" wrapText="1"/>
    </xf>
    <xf numFmtId="0" fontId="51" fillId="12" borderId="67" xfId="3" applyNumberFormat="1" applyFont="1" applyFill="1" applyBorder="1" applyAlignment="1">
      <alignment horizontal="center" vertical="center" textRotation="90" wrapText="1"/>
    </xf>
    <xf numFmtId="0" fontId="51" fillId="12" borderId="70" xfId="3" applyNumberFormat="1" applyFont="1" applyFill="1" applyBorder="1" applyAlignment="1">
      <alignment horizontal="center" vertical="center" textRotation="90" wrapText="1"/>
    </xf>
    <xf numFmtId="0" fontId="51" fillId="12" borderId="11" xfId="3" applyNumberFormat="1" applyFont="1" applyFill="1" applyBorder="1" applyAlignment="1">
      <alignment horizontal="center" vertical="center" textRotation="90" wrapText="1"/>
    </xf>
  </cellXfs>
  <cellStyles count="10">
    <cellStyle name="angelo" xfId="1"/>
    <cellStyle name="Collegamento ipertestuale" xfId="9" builtinId="8"/>
    <cellStyle name="Normal 2" xfId="2"/>
    <cellStyle name="Normal 2 2" xfId="3"/>
    <cellStyle name="Normale" xfId="0" builtinId="0"/>
    <cellStyle name="Normale 2" xfId="4"/>
    <cellStyle name="Normale 3" xfId="5"/>
    <cellStyle name="Normale 4" xfId="6"/>
    <cellStyle name="Valuta 2" xfId="7"/>
    <cellStyle name="Valuta 3" xfId="8"/>
  </cellStyles>
  <dxfs count="19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ont>
        <b/>
        <i val="0"/>
        <color auto="1"/>
      </font>
      <numFmt numFmtId="0" formatCode="General"/>
      <fill>
        <patternFill>
          <bgColor theme="0" tint="-0.24994659260841701"/>
        </patternFill>
      </fill>
    </dxf>
    <dxf>
      <font>
        <b/>
        <i val="0"/>
        <color rgb="FFC00000"/>
      </font>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66CCFF"/>
      <color rgb="FFDAEEF3"/>
      <color rgb="FFFF3300"/>
      <color rgb="FFFFA543"/>
      <color rgb="FFFF5050"/>
      <color rgb="FFCCFFFF"/>
      <color rgb="FFEDF7F9"/>
      <color rgb="FF99FF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45"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unioncamere.gov.it/news-da-bruxelles/osservatorio-21-27"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istruzione, formazione'!A1"/></Relationships>
</file>

<file path=xl/drawings/_rels/drawing1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giustizia e affari int'!A1"/></Relationships>
</file>

<file path=xl/drawings/_rels/drawing1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mercato interno'!A1"/></Relationships>
</file>

<file path=xl/drawings/_rels/drawing13.xml.rels><?xml version="1.0" encoding="UTF-8" standalone="yes"?>
<Relationships xmlns="http://schemas.openxmlformats.org/package/2006/relationships"><Relationship Id="rId3" Type="http://schemas.openxmlformats.org/officeDocument/2006/relationships/image" Target="../media/image7.svg"/><Relationship Id="rId2" Type="http://schemas.openxmlformats.org/officeDocument/2006/relationships/image" Target="../media/image5.png"/><Relationship Id="rId1" Type="http://schemas.openxmlformats.org/officeDocument/2006/relationships/hyperlink" Target="#'Archivio occupazione e politich'!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Indice!A1"/></Relationships>
</file>

<file path=xl/drawings/_rels/drawing1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politiche regionali'!A1"/></Relationships>
</file>

<file path=xl/drawings/_rels/drawing1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0.png"/><Relationship Id="rId4" Type="http://schemas.openxmlformats.org/officeDocument/2006/relationships/hyperlink" Target="#'Archivio Ricerca, Innov, Difesa'!A1"/></Relationships>
</file>

<file path=xl/drawings/_rels/drawing1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1.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2.png"/><Relationship Id="rId4" Type="http://schemas.openxmlformats.org/officeDocument/2006/relationships/hyperlink" Target="#'Archivio sanit&#224; pubblica'!A1"/></Relationships>
</file>

<file path=xl/drawings/_rels/drawing1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3.png"/><Relationship Id="rId4" Type="http://schemas.openxmlformats.org/officeDocument/2006/relationships/hyperlink" Target="#'Archivio cooperazione internazi'!A1"/></Relationships>
</file>

<file path=xl/drawings/_rels/drawing1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15.png"/><Relationship Id="rId4" Type="http://schemas.openxmlformats.org/officeDocument/2006/relationships/hyperlink" Target="#'Archivio trasporti e spazio'!A1"/></Relationships>
</file>

<file path=xl/drawings/_rels/drawing1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Cooperazione internazionale'!A1"/></Relationships>
</file>

<file path=xl/drawings/_rels/drawing2.xml.rels><?xml version="1.0" encoding="UTF-8" standalone="yes"?>
<Relationships xmlns="http://schemas.openxmlformats.org/package/2006/relationships"><Relationship Id="rId3" Type="http://schemas.openxmlformats.org/officeDocument/2006/relationships/hyperlink" Target="#'Archivio agricolutra pesca e af'!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7.png"/><Relationship Id="rId4" Type="http://schemas.openxmlformats.org/officeDocument/2006/relationships/hyperlink" Target="#'Agric, pesca e affari marittimi'!A1"/></Relationships>
</file>

<file path=xl/drawings/_rels/drawing2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Fiscalit&#224; e unione eco-mon'!A1"/></Relationships>
</file>

<file path=xl/drawings/_rels/drawing2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8.png"/><Relationship Id="rId4" Type="http://schemas.openxmlformats.org/officeDocument/2006/relationships/hyperlink" Target="#'Politiche regionali'!A1"/></Relationships>
</file>

<file path=xl/drawings/_rels/drawing2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Alimenti e sicurezza'!A1"/></Relationships>
</file>

<file path=xl/drawings/_rels/drawing2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Istruz, formazione e gioven'!A1"/></Relationships>
</file>

<file path=xl/drawings/_rels/drawing2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Ricerca, Innovazione, Difesa'!A1"/></Relationships>
</file>

<file path=xl/drawings/_rels/drawing2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20.png"/><Relationship Id="rId4" Type="http://schemas.openxmlformats.org/officeDocument/2006/relationships/hyperlink" Target="#'Ambiente '!A1"/></Relationships>
</file>

<file path=xl/drawings/_rels/drawing2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Impresa industria'!A1"/></Relationships>
</file>

<file path=xl/drawings/_rels/drawing2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Sanit&#224; pubblica'!A1"/></Relationships>
</file>

<file path=xl/drawings/_rels/drawing2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Audiovisivo, cult, media e com'!A1"/></Relationships>
</file>

<file path=xl/drawings/_rels/drawing3.xml.rels><?xml version="1.0" encoding="UTF-8" standalone="yes"?>
<Relationships xmlns="http://schemas.openxmlformats.org/package/2006/relationships"><Relationship Id="rId3" Type="http://schemas.openxmlformats.org/officeDocument/2006/relationships/hyperlink" Target="#'Archivio alimenti e sicurezza'!A1"/><Relationship Id="rId2" Type="http://schemas.openxmlformats.org/officeDocument/2006/relationships/image" Target="../media/image2.png"/><Relationship Id="rId1" Type="http://schemas.openxmlformats.org/officeDocument/2006/relationships/hyperlink" Target="#Indice!A1"/><Relationship Id="rId4" Type="http://schemas.openxmlformats.org/officeDocument/2006/relationships/image" Target="../media/image3.png"/></Relationships>
</file>

<file path=xl/drawings/_rels/drawing30.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Giustizia e affari interni'!A1"/></Relationships>
</file>

<file path=xl/drawings/_rels/drawing31.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Concorrenza e consumatori'!A1"/></Relationships>
</file>

<file path=xl/drawings/_rels/drawing3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Mercato interno'!A1"/></Relationships>
</file>

<file path=xl/drawings/_rels/drawing33.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Energia!A1"/></Relationships>
</file>

<file path=xl/drawings/_rels/drawing3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20.png"/><Relationship Id="rId4" Type="http://schemas.openxmlformats.org/officeDocument/2006/relationships/hyperlink" Target="#'Occupazione e affari sociali'!A1"/></Relationships>
</file>

<file path=xl/drawings/_rels/drawing3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19.png"/><Relationship Id="rId1" Type="http://schemas.openxmlformats.org/officeDocument/2006/relationships/hyperlink" Target="#Indice!A1"/><Relationship Id="rId6" Type="http://schemas.openxmlformats.org/officeDocument/2006/relationships/image" Target="../media/image9.svg"/><Relationship Id="rId5" Type="http://schemas.openxmlformats.org/officeDocument/2006/relationships/image" Target="../media/image16.png"/><Relationship Id="rId4" Type="http://schemas.openxmlformats.org/officeDocument/2006/relationships/hyperlink" Target="#'Trasporti e spazio'!A1"/></Relationships>
</file>

<file path=xl/drawings/_rels/drawing4.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ambiente'!A1"/></Relationships>
</file>

<file path=xl/drawings/_rels/drawing5.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6.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7.png"/><Relationship Id="rId4" Type="http://schemas.openxmlformats.org/officeDocument/2006/relationships/hyperlink" Target="#'Archivio audiovisivo e media'!A1"/></Relationships>
</file>

<file path=xl/drawings/_rels/drawing6.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8.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concorrenza e consumat'!A1"/></Relationships>
</file>

<file path=xl/drawings/_rels/drawing7.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energia'!A1"/></Relationships>
</file>

<file path=xl/drawings/_rels/drawing8.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Archivio impresa e industria'!A1"/></Relationships>
</file>

<file path=xl/drawings/_rels/drawing9.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hyperlink" Target="#Indice!A1"/><Relationship Id="rId6" Type="http://schemas.openxmlformats.org/officeDocument/2006/relationships/image" Target="../media/image7.svg"/><Relationship Id="rId5" Type="http://schemas.openxmlformats.org/officeDocument/2006/relationships/image" Target="../media/image9.png"/><Relationship Id="rId4" Type="http://schemas.openxmlformats.org/officeDocument/2006/relationships/hyperlink" Target="#'Archivio fiscalit&#224; e unione eco'!A1"/></Relationships>
</file>

<file path=xl/drawings/drawing1.xml><?xml version="1.0" encoding="utf-8"?>
<xdr:wsDr xmlns:xdr="http://schemas.openxmlformats.org/drawingml/2006/spreadsheetDrawing" xmlns:a="http://schemas.openxmlformats.org/drawingml/2006/main">
  <xdr:twoCellAnchor>
    <xdr:from>
      <xdr:col>2</xdr:col>
      <xdr:colOff>403412</xdr:colOff>
      <xdr:row>1</xdr:row>
      <xdr:rowOff>168088</xdr:rowOff>
    </xdr:from>
    <xdr:to>
      <xdr:col>9</xdr:col>
      <xdr:colOff>35396</xdr:colOff>
      <xdr:row>10</xdr:row>
      <xdr:rowOff>57096</xdr:rowOff>
    </xdr:to>
    <xdr:sp macro="" textlink="">
      <xdr:nvSpPr>
        <xdr:cNvPr id="8" name="Ovale 7">
          <a:extLst>
            <a:ext uri="{FF2B5EF4-FFF2-40B4-BE49-F238E27FC236}">
              <a16:creationId xmlns:a16="http://schemas.microsoft.com/office/drawing/2014/main" id="{F9F590B0-3F84-4B61-B808-38CA42B1D422}"/>
            </a:ext>
          </a:extLst>
        </xdr:cNvPr>
        <xdr:cNvSpPr/>
      </xdr:nvSpPr>
      <xdr:spPr bwMode="auto">
        <a:xfrm>
          <a:off x="1008530" y="381000"/>
          <a:ext cx="2881690" cy="1805214"/>
        </a:xfrm>
        <a:prstGeom prst="ellipse">
          <a:avLst/>
        </a:prstGeom>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endParaRPr lang="it-IT" sz="1100"/>
        </a:p>
      </xdr:txBody>
    </xdr:sp>
    <xdr:clientData/>
  </xdr:twoCellAnchor>
  <xdr:twoCellAnchor editAs="oneCell">
    <xdr:from>
      <xdr:col>3</xdr:col>
      <xdr:colOff>216274</xdr:colOff>
      <xdr:row>4</xdr:row>
      <xdr:rowOff>78441</xdr:rowOff>
    </xdr:from>
    <xdr:to>
      <xdr:col>8</xdr:col>
      <xdr:colOff>193236</xdr:colOff>
      <xdr:row>7</xdr:row>
      <xdr:rowOff>97403</xdr:rowOff>
    </xdr:to>
    <xdr:pic>
      <xdr:nvPicPr>
        <xdr:cNvPr id="9" name="Immagine 8">
          <a:extLst>
            <a:ext uri="{FF2B5EF4-FFF2-40B4-BE49-F238E27FC236}">
              <a16:creationId xmlns:a16="http://schemas.microsoft.com/office/drawing/2014/main" id="{26B5C75F-E043-4706-B775-277564E2300E}"/>
            </a:ext>
          </a:extLst>
        </xdr:cNvPr>
        <xdr:cNvPicPr>
          <a:picLocks noChangeAspect="1"/>
        </xdr:cNvPicPr>
      </xdr:nvPicPr>
      <xdr:blipFill>
        <a:blip xmlns:r="http://schemas.openxmlformats.org/officeDocument/2006/relationships" r:embed="rId1"/>
        <a:stretch>
          <a:fillRect/>
        </a:stretch>
      </xdr:blipFill>
      <xdr:spPr>
        <a:xfrm>
          <a:off x="1448921" y="930088"/>
          <a:ext cx="2487080" cy="657697"/>
        </a:xfrm>
        <a:prstGeom prst="rect">
          <a:avLst/>
        </a:prstGeom>
      </xdr:spPr>
    </xdr:pic>
    <xdr:clientData/>
  </xdr:twoCellAnchor>
  <xdr:twoCellAnchor>
    <xdr:from>
      <xdr:col>9</xdr:col>
      <xdr:colOff>582706</xdr:colOff>
      <xdr:row>1</xdr:row>
      <xdr:rowOff>179294</xdr:rowOff>
    </xdr:from>
    <xdr:to>
      <xdr:col>16</xdr:col>
      <xdr:colOff>5960</xdr:colOff>
      <xdr:row>4</xdr:row>
      <xdr:rowOff>53099</xdr:rowOff>
    </xdr:to>
    <xdr:sp macro="" textlink="">
      <xdr:nvSpPr>
        <xdr:cNvPr id="16" name="Rettangolo con angoli arrotondati 15">
          <a:extLst>
            <a:ext uri="{FF2B5EF4-FFF2-40B4-BE49-F238E27FC236}">
              <a16:creationId xmlns:a16="http://schemas.microsoft.com/office/drawing/2014/main" id="{A112692C-C523-45B1-9C7D-28033268B21A}"/>
            </a:ext>
          </a:extLst>
        </xdr:cNvPr>
        <xdr:cNvSpPr/>
      </xdr:nvSpPr>
      <xdr:spPr bwMode="auto">
        <a:xfrm>
          <a:off x="4437530" y="392206"/>
          <a:ext cx="3681489" cy="512540"/>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600" b="1" i="0" u="none" strike="noStrike" kern="0" cap="none" spc="0" normalizeH="0" baseline="0" noProof="0">
              <a:ln>
                <a:noFill/>
              </a:ln>
              <a:solidFill>
                <a:schemeClr val="bg1"/>
              </a:solidFill>
              <a:effectLst/>
              <a:uLnTx/>
              <a:uFillTx/>
              <a:latin typeface="Calibri"/>
              <a:ea typeface="+mn-ea"/>
              <a:cs typeface="+mn-cs"/>
            </a:rPr>
            <a:t>STRUMENTO DI MONITORAGGIO BANDI</a:t>
          </a:r>
        </a:p>
      </xdr:txBody>
    </xdr:sp>
    <xdr:clientData/>
  </xdr:twoCellAnchor>
  <xdr:twoCellAnchor>
    <xdr:from>
      <xdr:col>13</xdr:col>
      <xdr:colOff>11206</xdr:colOff>
      <xdr:row>4</xdr:row>
      <xdr:rowOff>201706</xdr:rowOff>
    </xdr:from>
    <xdr:to>
      <xdr:col>16</xdr:col>
      <xdr:colOff>10673</xdr:colOff>
      <xdr:row>7</xdr:row>
      <xdr:rowOff>21078</xdr:rowOff>
    </xdr:to>
    <xdr:sp macro="" textlink="">
      <xdr:nvSpPr>
        <xdr:cNvPr id="18" name="Rettangolo con angoli arrotondati 17">
          <a:extLst>
            <a:ext uri="{FF2B5EF4-FFF2-40B4-BE49-F238E27FC236}">
              <a16:creationId xmlns:a16="http://schemas.microsoft.com/office/drawing/2014/main" id="{A5D9C745-FE06-4219-AFEF-2D59EA1D72D5}"/>
            </a:ext>
          </a:extLst>
        </xdr:cNvPr>
        <xdr:cNvSpPr/>
      </xdr:nvSpPr>
      <xdr:spPr bwMode="auto">
        <a:xfrm>
          <a:off x="5838265" y="1053353"/>
          <a:ext cx="2285467" cy="458107"/>
        </a:xfrm>
        <a:prstGeom prst="roundRect">
          <a:avLst/>
        </a:prstGeom>
        <a:ln>
          <a:headEnd type="none" w="med" len="med"/>
          <a:tailEnd type="none" w="med" len="med"/>
        </a:ln>
      </xdr:spPr>
      <xdr:style>
        <a:lnRef idx="1">
          <a:schemeClr val="accent1"/>
        </a:lnRef>
        <a:fillRef idx="3">
          <a:schemeClr val="accent1"/>
        </a:fillRef>
        <a:effectRef idx="2">
          <a:schemeClr val="accent1"/>
        </a:effectRef>
        <a:fontRef idx="minor">
          <a:schemeClr val="lt1"/>
        </a:fontRef>
      </xdr:style>
      <xdr:txBody>
        <a:bodyPr vertOverflow="clip" wrap="square" lIns="36000" tIns="36000" rIns="36000" bIns="3600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none" strike="noStrike" kern="0" cap="none" spc="0" normalizeH="0" baseline="0" noProof="0">
              <a:ln>
                <a:noFill/>
              </a:ln>
              <a:solidFill>
                <a:schemeClr val="bg1"/>
              </a:solidFill>
              <a:effectLst/>
              <a:uLnTx/>
              <a:uFillTx/>
              <a:latin typeface="Calibri"/>
              <a:ea typeface="+mn-ea"/>
              <a:cs typeface="+mn-cs"/>
            </a:rPr>
            <a:t>AGGIORNATO IL:</a:t>
          </a:r>
        </a:p>
      </xdr:txBody>
    </xdr:sp>
    <xdr:clientData/>
  </xdr:twoCellAnchor>
  <xdr:twoCellAnchor>
    <xdr:from>
      <xdr:col>14</xdr:col>
      <xdr:colOff>328172</xdr:colOff>
      <xdr:row>9</xdr:row>
      <xdr:rowOff>5604</xdr:rowOff>
    </xdr:from>
    <xdr:to>
      <xdr:col>15</xdr:col>
      <xdr:colOff>680357</xdr:colOff>
      <xdr:row>12</xdr:row>
      <xdr:rowOff>95250</xdr:rowOff>
    </xdr:to>
    <xdr:sp macro="" textlink="">
      <xdr:nvSpPr>
        <xdr:cNvPr id="20" name="Rettangolo con angoli arrotondati 19">
          <a:extLst>
            <a:ext uri="{FF2B5EF4-FFF2-40B4-BE49-F238E27FC236}">
              <a16:creationId xmlns:a16="http://schemas.microsoft.com/office/drawing/2014/main" id="{CE8C3DE4-1F46-4C87-8190-8C728094492F}"/>
            </a:ext>
          </a:extLst>
        </xdr:cNvPr>
        <xdr:cNvSpPr/>
      </xdr:nvSpPr>
      <xdr:spPr bwMode="auto">
        <a:xfrm>
          <a:off x="7199779" y="1951425"/>
          <a:ext cx="991721" cy="770004"/>
        </a:xfrm>
        <a:prstGeom prst="roundRect">
          <a:avLst/>
        </a:prstGeom>
        <a:ln>
          <a:headEnd type="none" w="med" len="med"/>
          <a:tailEnd type="none" w="med" len="med"/>
        </a:ln>
      </xdr:spPr>
      <xdr:style>
        <a:lnRef idx="1">
          <a:schemeClr val="accent1"/>
        </a:lnRef>
        <a:fillRef idx="2">
          <a:schemeClr val="accent1"/>
        </a:fillRef>
        <a:effectRef idx="1">
          <a:schemeClr val="accent1"/>
        </a:effectRef>
        <a:fontRef idx="minor">
          <a:schemeClr val="dk1"/>
        </a:fontRef>
      </xdr:style>
      <xdr:txBody>
        <a:bodyPr vertOverflow="clip" wrap="square" lIns="18288" tIns="0" rIns="0" bIns="0" rtlCol="0" anchor="ctr" anchorCtr="0" upright="1"/>
        <a:lstStyle/>
        <a:p>
          <a:pPr algn="ctr" eaLnBrk="1" fontAlgn="auto" latinLnBrk="0" hangingPunct="1"/>
          <a:r>
            <a:rPr lang="it-IT" sz="1600" b="1" i="0" baseline="0">
              <a:solidFill>
                <a:schemeClr val="dk1"/>
              </a:solidFill>
              <a:effectLst/>
              <a:latin typeface="+mn-lt"/>
              <a:ea typeface="+mn-ea"/>
              <a:cs typeface="+mn-cs"/>
            </a:rPr>
            <a:t>06/02/23</a:t>
          </a:r>
          <a:endParaRPr lang="en-BE" sz="1600">
            <a:effectLst/>
          </a:endParaRPr>
        </a:p>
      </xdr:txBody>
    </xdr:sp>
    <xdr:clientData/>
  </xdr:twoCellAnchor>
  <xdr:twoCellAnchor>
    <xdr:from>
      <xdr:col>8</xdr:col>
      <xdr:colOff>212450</xdr:colOff>
      <xdr:row>3</xdr:row>
      <xdr:rowOff>6632</xdr:rowOff>
    </xdr:from>
    <xdr:to>
      <xdr:col>9</xdr:col>
      <xdr:colOff>582706</xdr:colOff>
      <xdr:row>3</xdr:row>
      <xdr:rowOff>9741</xdr:rowOff>
    </xdr:to>
    <xdr:cxnSp macro="">
      <xdr:nvCxnSpPr>
        <xdr:cNvPr id="22" name="Connettore diritto 21">
          <a:extLst>
            <a:ext uri="{FF2B5EF4-FFF2-40B4-BE49-F238E27FC236}">
              <a16:creationId xmlns:a16="http://schemas.microsoft.com/office/drawing/2014/main" id="{9840423E-7533-41FC-91D7-7EFB60A33930}"/>
            </a:ext>
          </a:extLst>
        </xdr:cNvPr>
        <xdr:cNvCxnSpPr>
          <a:stCxn id="8" idx="7"/>
          <a:endCxn id="16" idx="1"/>
        </xdr:cNvCxnSpPr>
      </xdr:nvCxnSpPr>
      <xdr:spPr bwMode="auto">
        <a:xfrm>
          <a:off x="3764715" y="645367"/>
          <a:ext cx="1020197" cy="3109"/>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35396</xdr:colOff>
      <xdr:row>6</xdr:row>
      <xdr:rowOff>4936</xdr:rowOff>
    </xdr:from>
    <xdr:to>
      <xdr:col>13</xdr:col>
      <xdr:colOff>11206</xdr:colOff>
      <xdr:row>6</xdr:row>
      <xdr:rowOff>6136</xdr:rowOff>
    </xdr:to>
    <xdr:cxnSp macro="">
      <xdr:nvCxnSpPr>
        <xdr:cNvPr id="26" name="Connettore diritto 25">
          <a:extLst>
            <a:ext uri="{FF2B5EF4-FFF2-40B4-BE49-F238E27FC236}">
              <a16:creationId xmlns:a16="http://schemas.microsoft.com/office/drawing/2014/main" id="{B90BFFC3-B2D7-4C8F-94D7-DBEF8F1CE467}"/>
            </a:ext>
          </a:extLst>
        </xdr:cNvPr>
        <xdr:cNvCxnSpPr>
          <a:stCxn id="8" idx="6"/>
          <a:endCxn id="18" idx="1"/>
        </xdr:cNvCxnSpPr>
      </xdr:nvCxnSpPr>
      <xdr:spPr bwMode="auto">
        <a:xfrm flipV="1">
          <a:off x="3890220" y="1282407"/>
          <a:ext cx="1948045" cy="1200"/>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15</xdr:col>
      <xdr:colOff>184497</xdr:colOff>
      <xdr:row>7</xdr:row>
      <xdr:rowOff>144877</xdr:rowOff>
    </xdr:from>
    <xdr:to>
      <xdr:col>15</xdr:col>
      <xdr:colOff>272143</xdr:colOff>
      <xdr:row>9</xdr:row>
      <xdr:rowOff>5604</xdr:rowOff>
    </xdr:to>
    <xdr:cxnSp macro="">
      <xdr:nvCxnSpPr>
        <xdr:cNvPr id="33" name="Connettore diritto 32">
          <a:extLst>
            <a:ext uri="{FF2B5EF4-FFF2-40B4-BE49-F238E27FC236}">
              <a16:creationId xmlns:a16="http://schemas.microsoft.com/office/drawing/2014/main" id="{92662B70-1616-4CBB-A16B-D9F5C3768976}"/>
            </a:ext>
          </a:extLst>
        </xdr:cNvPr>
        <xdr:cNvCxnSpPr>
          <a:stCxn id="20" idx="0"/>
        </xdr:cNvCxnSpPr>
      </xdr:nvCxnSpPr>
      <xdr:spPr bwMode="auto">
        <a:xfrm flipV="1">
          <a:off x="7695640" y="1655270"/>
          <a:ext cx="87646" cy="296155"/>
        </a:xfrm>
        <a:prstGeom prst="line">
          <a:avLst/>
        </a:prstGeom>
        <a:ln>
          <a:headEnd type="none" w="med" len="med"/>
          <a:tailEnd type="none"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19</xdr:col>
      <xdr:colOff>304799</xdr:colOff>
      <xdr:row>13</xdr:row>
      <xdr:rowOff>142874</xdr:rowOff>
    </xdr:from>
    <xdr:to>
      <xdr:col>21</xdr:col>
      <xdr:colOff>771525</xdr:colOff>
      <xdr:row>19</xdr:row>
      <xdr:rowOff>0</xdr:rowOff>
    </xdr:to>
    <xdr:sp macro="" textlink="">
      <xdr:nvSpPr>
        <xdr:cNvPr id="11" name="Rettangolo con angoli arrotondati 10">
          <a:hlinkClick xmlns:r="http://schemas.openxmlformats.org/officeDocument/2006/relationships" r:id="rId2"/>
          <a:extLst>
            <a:ext uri="{FF2B5EF4-FFF2-40B4-BE49-F238E27FC236}">
              <a16:creationId xmlns:a16="http://schemas.microsoft.com/office/drawing/2014/main" id="{ADF42546-FA16-4A18-8724-7B0A962CD93D}"/>
            </a:ext>
          </a:extLst>
        </xdr:cNvPr>
        <xdr:cNvSpPr/>
      </xdr:nvSpPr>
      <xdr:spPr bwMode="auto">
        <a:xfrm>
          <a:off x="10125074" y="2895599"/>
          <a:ext cx="1685926" cy="1219201"/>
        </a:xfrm>
        <a:prstGeom prst="roundRect">
          <a:avLst/>
        </a:prstGeom>
        <a:solidFill>
          <a:schemeClr val="accent1">
            <a:lumMod val="20000"/>
            <a:lumOff val="80000"/>
          </a:schemeClr>
        </a:solidFill>
        <a:ln w="9525" cap="flat" cmpd="sng" algn="ctr">
          <a:solidFill>
            <a:schemeClr val="accent6">
              <a:lumMod val="50000"/>
            </a:schemeClr>
          </a:solidFill>
          <a:prstDash val="solid"/>
          <a:headEnd type="none" w="med" len="med"/>
          <a:tailEnd type="none" w="med" len="med"/>
        </a:ln>
        <a:effectLst>
          <a:outerShdw blurRad="40000" dist="20000" dir="5400000" rotWithShape="0">
            <a:srgbClr val="000000">
              <a:alpha val="38000"/>
            </a:srgbClr>
          </a:outerShdw>
        </a:effectLst>
      </xdr:spPr>
      <xdr:txBody>
        <a:bodyPr vert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400" b="1" i="0" u="sng" strike="noStrike" kern="0" cap="none" spc="0" normalizeH="0" baseline="0" noProof="0">
              <a:ln>
                <a:noFill/>
              </a:ln>
              <a:solidFill>
                <a:srgbClr val="002060"/>
              </a:solidFill>
              <a:effectLst/>
              <a:uLnTx/>
              <a:uFillTx/>
              <a:latin typeface="Calibri"/>
              <a:ea typeface="+mn-ea"/>
              <a:cs typeface="+mn-cs"/>
            </a:rPr>
            <a:t>Clicca qui</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per accedere al repertorio della programmazione </a:t>
          </a:r>
          <a:br>
            <a:rPr kumimoji="0" lang="it-IT" sz="1400" b="1" i="0" u="sng" strike="noStrike" kern="0" cap="none" spc="0" normalizeH="0" baseline="0" noProof="0">
              <a:ln>
                <a:noFill/>
              </a:ln>
              <a:solidFill>
                <a:srgbClr val="002060"/>
              </a:solidFill>
              <a:effectLst/>
              <a:uLnTx/>
              <a:uFillTx/>
              <a:latin typeface="Calibri"/>
              <a:ea typeface="+mn-ea"/>
              <a:cs typeface="+mn-cs"/>
            </a:rPr>
          </a:br>
          <a:r>
            <a:rPr kumimoji="0" lang="it-IT" sz="1400" b="1" i="0" u="sng" strike="noStrike" kern="0" cap="none" spc="0" normalizeH="0" baseline="0" noProof="0">
              <a:ln>
                <a:noFill/>
              </a:ln>
              <a:solidFill>
                <a:srgbClr val="002060"/>
              </a:solidFill>
              <a:effectLst/>
              <a:uLnTx/>
              <a:uFillTx/>
              <a:latin typeface="Calibri"/>
              <a:ea typeface="+mn-ea"/>
              <a:cs typeface="+mn-cs"/>
            </a:rPr>
            <a:t>21 -27</a:t>
          </a:r>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1025" name="avatar">
          <a:extLst>
            <a:ext uri="{FF2B5EF4-FFF2-40B4-BE49-F238E27FC236}">
              <a16:creationId xmlns:a16="http://schemas.microsoft.com/office/drawing/2014/main" id="{EBC60435-AE4B-4D95-AF83-671D11851484}"/>
            </a:ext>
          </a:extLst>
        </xdr:cNvPr>
        <xdr:cNvSpPr>
          <a:spLocks noChangeAspect="1" noChangeArrowheads="1"/>
        </xdr:cNvSpPr>
      </xdr:nvSpPr>
      <xdr:spPr bwMode="auto">
        <a:xfrm>
          <a:off x="16529050" y="6457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314010</xdr:colOff>
      <xdr:row>1</xdr:row>
      <xdr:rowOff>0</xdr:rowOff>
    </xdr:from>
    <xdr:to>
      <xdr:col>5</xdr:col>
      <xdr:colOff>761684</xdr:colOff>
      <xdr:row>1</xdr:row>
      <xdr:rowOff>445868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ECD0A4C-23DD-4E02-8370-DDB57137C1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599065" y="177940"/>
          <a:ext cx="447674" cy="445868"/>
        </a:xfrm>
        <a:prstGeom prst="rect">
          <a:avLst/>
        </a:prstGeom>
      </xdr:spPr>
    </xdr:pic>
    <xdr:clientData/>
  </xdr:twoCellAnchor>
  <xdr:twoCellAnchor editAs="oneCell">
    <xdr:from>
      <xdr:col>7</xdr:col>
      <xdr:colOff>303544</xdr:colOff>
      <xdr:row>1</xdr:row>
      <xdr:rowOff>20934</xdr:rowOff>
    </xdr:from>
    <xdr:to>
      <xdr:col>7</xdr:col>
      <xdr:colOff>749596</xdr:colOff>
      <xdr:row>1</xdr:row>
      <xdr:rowOff>468609</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472DDF46-A73A-4CBB-BAB5-8B10ABD53C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9263324" y="198874"/>
          <a:ext cx="446052" cy="4476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285750</xdr:colOff>
      <xdr:row>1</xdr:row>
      <xdr:rowOff>21166</xdr:rowOff>
    </xdr:from>
    <xdr:to>
      <xdr:col>5</xdr:col>
      <xdr:colOff>736599</xdr:colOff>
      <xdr:row>1</xdr:row>
      <xdr:rowOff>463859</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46A82414-3F45-4FE2-9BE7-3B78B8DAF4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65333" y="306916"/>
          <a:ext cx="447674" cy="445868"/>
        </a:xfrm>
        <a:prstGeom prst="rect">
          <a:avLst/>
        </a:prstGeom>
      </xdr:spPr>
    </xdr:pic>
    <xdr:clientData/>
  </xdr:twoCellAnchor>
  <xdr:twoCellAnchor editAs="oneCell">
    <xdr:from>
      <xdr:col>7</xdr:col>
      <xdr:colOff>275167</xdr:colOff>
      <xdr:row>1</xdr:row>
      <xdr:rowOff>21166</xdr:rowOff>
    </xdr:from>
    <xdr:to>
      <xdr:col>7</xdr:col>
      <xdr:colOff>721219</xdr:colOff>
      <xdr:row>1</xdr:row>
      <xdr:rowOff>465666</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E9EB8858-3927-49D8-BD5F-5165079618F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863417" y="306916"/>
          <a:ext cx="446052" cy="4476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276225</xdr:colOff>
      <xdr:row>0</xdr:row>
      <xdr:rowOff>257175</xdr:rowOff>
    </xdr:from>
    <xdr:to>
      <xdr:col>5</xdr:col>
      <xdr:colOff>723899</xdr:colOff>
      <xdr:row>2</xdr:row>
      <xdr:rowOff>1368</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A3B41862-225F-48B8-A98B-4F8806500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38975" y="257175"/>
          <a:ext cx="447674" cy="445868"/>
        </a:xfrm>
        <a:prstGeom prst="rect">
          <a:avLst/>
        </a:prstGeom>
      </xdr:spPr>
    </xdr:pic>
    <xdr:clientData/>
  </xdr:twoCellAnchor>
  <xdr:twoCellAnchor editAs="oneCell">
    <xdr:from>
      <xdr:col>7</xdr:col>
      <xdr:colOff>228600</xdr:colOff>
      <xdr:row>1</xdr:row>
      <xdr:rowOff>9525</xdr:rowOff>
    </xdr:from>
    <xdr:to>
      <xdr:col>7</xdr:col>
      <xdr:colOff>674652</xdr:colOff>
      <xdr:row>2</xdr:row>
      <xdr:rowOff>9525</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58398A3D-4C65-4E15-ACE7-FD2D69B0674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734425" y="295275"/>
          <a:ext cx="446052" cy="4476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304800</xdr:colOff>
      <xdr:row>1</xdr:row>
      <xdr:rowOff>0</xdr:rowOff>
    </xdr:from>
    <xdr:to>
      <xdr:col>7</xdr:col>
      <xdr:colOff>750852</xdr:colOff>
      <xdr:row>2</xdr:row>
      <xdr:rowOff>0</xdr:rowOff>
    </xdr:to>
    <xdr:pic>
      <xdr:nvPicPr>
        <xdr:cNvPr id="11" name="Elemento grafico 10" descr="Archivio della casella di archiviazione con riempimento a tinta unita">
          <a:hlinkClick xmlns:r="http://schemas.openxmlformats.org/officeDocument/2006/relationships" r:id="rId1"/>
          <a:extLst>
            <a:ext uri="{FF2B5EF4-FFF2-40B4-BE49-F238E27FC236}">
              <a16:creationId xmlns:a16="http://schemas.microsoft.com/office/drawing/2014/main" id="{4EA48EDB-750C-490A-BEE9-502D7921B41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086725" y="285750"/>
          <a:ext cx="446052" cy="447675"/>
        </a:xfrm>
        <a:prstGeom prst="rect">
          <a:avLst/>
        </a:prstGeom>
      </xdr:spPr>
    </xdr:pic>
    <xdr:clientData/>
  </xdr:twoCellAnchor>
  <xdr:twoCellAnchor editAs="oneCell">
    <xdr:from>
      <xdr:col>5</xdr:col>
      <xdr:colOff>304800</xdr:colOff>
      <xdr:row>0</xdr:row>
      <xdr:rowOff>247650</xdr:rowOff>
    </xdr:from>
    <xdr:to>
      <xdr:col>5</xdr:col>
      <xdr:colOff>752474</xdr:colOff>
      <xdr:row>2</xdr:row>
      <xdr:rowOff>1368</xdr:rowOff>
    </xdr:to>
    <xdr:pic>
      <xdr:nvPicPr>
        <xdr:cNvPr id="12" name="Elemento grafico 11" descr="Home con riempimento a tinta unita">
          <a:hlinkClick xmlns:r="http://schemas.openxmlformats.org/officeDocument/2006/relationships" r:id="rId4"/>
          <a:extLst>
            <a:ext uri="{FF2B5EF4-FFF2-40B4-BE49-F238E27FC236}">
              <a16:creationId xmlns:a16="http://schemas.microsoft.com/office/drawing/2014/main" id="{E35F8834-67C8-4BC1-B712-D0BC86505D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448425" y="247650"/>
          <a:ext cx="447674" cy="44586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304800</xdr:colOff>
      <xdr:row>0</xdr:row>
      <xdr:rowOff>219075</xdr:rowOff>
    </xdr:from>
    <xdr:to>
      <xdr:col>5</xdr:col>
      <xdr:colOff>752474</xdr:colOff>
      <xdr:row>1</xdr:row>
      <xdr:rowOff>445868</xdr:rowOff>
    </xdr:to>
    <xdr:pic>
      <xdr:nvPicPr>
        <xdr:cNvPr id="13" name="Elemento grafico 12" descr="Home con riempimento a tinta unita">
          <a:hlinkClick xmlns:r="http://schemas.openxmlformats.org/officeDocument/2006/relationships" r:id="rId1"/>
          <a:extLst>
            <a:ext uri="{FF2B5EF4-FFF2-40B4-BE49-F238E27FC236}">
              <a16:creationId xmlns:a16="http://schemas.microsoft.com/office/drawing/2014/main" id="{6DB9381F-6CF7-4367-8D95-2FFB6A7781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286625" y="219075"/>
          <a:ext cx="447674" cy="445868"/>
        </a:xfrm>
        <a:prstGeom prst="rect">
          <a:avLst/>
        </a:prstGeom>
      </xdr:spPr>
    </xdr:pic>
    <xdr:clientData/>
  </xdr:twoCellAnchor>
  <xdr:twoCellAnchor editAs="oneCell">
    <xdr:from>
      <xdr:col>7</xdr:col>
      <xdr:colOff>304800</xdr:colOff>
      <xdr:row>1</xdr:row>
      <xdr:rowOff>0</xdr:rowOff>
    </xdr:from>
    <xdr:to>
      <xdr:col>7</xdr:col>
      <xdr:colOff>750852</xdr:colOff>
      <xdr:row>1</xdr:row>
      <xdr:rowOff>447675</xdr:rowOff>
    </xdr:to>
    <xdr:pic>
      <xdr:nvPicPr>
        <xdr:cNvPr id="14" name="Elemento grafico 1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7C90B1F-8876-4FE4-9D7D-13024CBDE3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086725" y="285750"/>
          <a:ext cx="446052" cy="4476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304800</xdr:colOff>
      <xdr:row>0</xdr:row>
      <xdr:rowOff>252693</xdr:rowOff>
    </xdr:from>
    <xdr:to>
      <xdr:col>5</xdr:col>
      <xdr:colOff>755649</xdr:colOff>
      <xdr:row>2</xdr:row>
      <xdr:rowOff>1119</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FC232D1D-EE0E-45C0-9EE7-0A61624EA2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465359" y="252693"/>
          <a:ext cx="447674" cy="441946"/>
        </a:xfrm>
        <a:prstGeom prst="rect">
          <a:avLst/>
        </a:prstGeom>
      </xdr:spPr>
    </xdr:pic>
    <xdr:clientData/>
  </xdr:twoCellAnchor>
  <xdr:twoCellAnchor editAs="oneCell">
    <xdr:from>
      <xdr:col>7</xdr:col>
      <xdr:colOff>338417</xdr:colOff>
      <xdr:row>0</xdr:row>
      <xdr:rowOff>280147</xdr:rowOff>
    </xdr:from>
    <xdr:to>
      <xdr:col>7</xdr:col>
      <xdr:colOff>797169</xdr:colOff>
      <xdr:row>2</xdr:row>
      <xdr:rowOff>36419</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A343470-38C3-4B24-AEF6-3D5CBE46411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9079005" y="280147"/>
          <a:ext cx="446052" cy="4527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228600</xdr:colOff>
      <xdr:row>0</xdr:row>
      <xdr:rowOff>290793</xdr:rowOff>
    </xdr:from>
    <xdr:to>
      <xdr:col>5</xdr:col>
      <xdr:colOff>679449</xdr:colOff>
      <xdr:row>2</xdr:row>
      <xdr:rowOff>16066</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B416DD5C-94B7-4161-B7EF-1670B5E5AE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753225" y="290793"/>
          <a:ext cx="447674" cy="445868"/>
        </a:xfrm>
        <a:prstGeom prst="rect">
          <a:avLst/>
        </a:prstGeom>
      </xdr:spPr>
    </xdr:pic>
    <xdr:clientData/>
  </xdr:twoCellAnchor>
  <xdr:twoCellAnchor editAs="oneCell">
    <xdr:from>
      <xdr:col>7</xdr:col>
      <xdr:colOff>271742</xdr:colOff>
      <xdr:row>0</xdr:row>
      <xdr:rowOff>299197</xdr:rowOff>
    </xdr:from>
    <xdr:to>
      <xdr:col>7</xdr:col>
      <xdr:colOff>714619</xdr:colOff>
      <xdr:row>2</xdr:row>
      <xdr:rowOff>25857</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794311C3-292F-4FF5-AF4C-53A59899E7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320367" y="299197"/>
          <a:ext cx="446052" cy="45159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228600</xdr:colOff>
      <xdr:row>0</xdr:row>
      <xdr:rowOff>365873</xdr:rowOff>
    </xdr:from>
    <xdr:to>
      <xdr:col>5</xdr:col>
      <xdr:colOff>676274</xdr:colOff>
      <xdr:row>2</xdr:row>
      <xdr:rowOff>497</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1E3A706C-D18C-42D9-A60B-E4A846F4D0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9193306" y="365873"/>
          <a:ext cx="447674" cy="452031"/>
        </a:xfrm>
        <a:prstGeom prst="rect">
          <a:avLst/>
        </a:prstGeom>
      </xdr:spPr>
    </xdr:pic>
    <xdr:clientData/>
  </xdr:twoCellAnchor>
  <xdr:twoCellAnchor editAs="oneCell">
    <xdr:from>
      <xdr:col>7</xdr:col>
      <xdr:colOff>292473</xdr:colOff>
      <xdr:row>0</xdr:row>
      <xdr:rowOff>374276</xdr:rowOff>
    </xdr:from>
    <xdr:to>
      <xdr:col>7</xdr:col>
      <xdr:colOff>732175</xdr:colOff>
      <xdr:row>2</xdr:row>
      <xdr:rowOff>1774</xdr:rowOff>
    </xdr:to>
    <xdr:pic>
      <xdr:nvPicPr>
        <xdr:cNvPr id="10" name="Elemento grafico 9"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CC7984AB-072D-42B8-9828-9797E3D13CE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0826002" y="374276"/>
          <a:ext cx="446052" cy="45495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219075</xdr:colOff>
      <xdr:row>0</xdr:row>
      <xdr:rowOff>270623</xdr:rowOff>
    </xdr:from>
    <xdr:to>
      <xdr:col>5</xdr:col>
      <xdr:colOff>666749</xdr:colOff>
      <xdr:row>1</xdr:row>
      <xdr:rowOff>446055</xdr:rowOff>
    </xdr:to>
    <xdr:pic>
      <xdr:nvPicPr>
        <xdr:cNvPr id="10" name="Elemento grafico 9" descr="Home con riempimento a tinta unita">
          <a:hlinkClick xmlns:r="http://schemas.openxmlformats.org/officeDocument/2006/relationships" r:id="rId1"/>
          <a:extLst>
            <a:ext uri="{FF2B5EF4-FFF2-40B4-BE49-F238E27FC236}">
              <a16:creationId xmlns:a16="http://schemas.microsoft.com/office/drawing/2014/main" id="{E2CB0B18-76C2-441B-B3AF-4313E73ACD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29400" y="270623"/>
          <a:ext cx="447674" cy="445307"/>
        </a:xfrm>
        <a:prstGeom prst="rect">
          <a:avLst/>
        </a:prstGeom>
      </xdr:spPr>
    </xdr:pic>
    <xdr:clientData/>
  </xdr:twoCellAnchor>
  <xdr:twoCellAnchor editAs="oneCell">
    <xdr:from>
      <xdr:col>7</xdr:col>
      <xdr:colOff>292473</xdr:colOff>
      <xdr:row>0</xdr:row>
      <xdr:rowOff>374276</xdr:rowOff>
    </xdr:from>
    <xdr:to>
      <xdr:col>7</xdr:col>
      <xdr:colOff>735350</xdr:colOff>
      <xdr:row>1</xdr:row>
      <xdr:rowOff>447861</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7DB5765-A2C1-485A-97C1-F6E226E1F0E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0817598" y="374276"/>
          <a:ext cx="446052" cy="44823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430180</xdr:rowOff>
    </xdr:to>
    <xdr:pic>
      <xdr:nvPicPr>
        <xdr:cNvPr id="7" name="Elemento grafico 6" descr="Home con riempimento a tinta unita">
          <a:hlinkClick xmlns:r="http://schemas.openxmlformats.org/officeDocument/2006/relationships" r:id="rId1"/>
          <a:extLst>
            <a:ext uri="{FF2B5EF4-FFF2-40B4-BE49-F238E27FC236}">
              <a16:creationId xmlns:a16="http://schemas.microsoft.com/office/drawing/2014/main" id="{FDA77DE6-C013-42F6-A6D7-94CAB20B88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28575</xdr:rowOff>
    </xdr:to>
    <xdr:pic>
      <xdr:nvPicPr>
        <xdr:cNvPr id="8" name="Elemento grafico 7" descr="Indietro con riempimento a tinta unita">
          <a:hlinkClick xmlns:r="http://schemas.openxmlformats.org/officeDocument/2006/relationships" r:id="rId4"/>
          <a:extLst>
            <a:ext uri="{FF2B5EF4-FFF2-40B4-BE49-F238E27FC236}">
              <a16:creationId xmlns:a16="http://schemas.microsoft.com/office/drawing/2014/main" id="{06CA8B55-FDD6-4338-8831-36721AA812C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266700</xdr:colOff>
      <xdr:row>0</xdr:row>
      <xdr:rowOff>314325</xdr:rowOff>
    </xdr:from>
    <xdr:to>
      <xdr:col>5</xdr:col>
      <xdr:colOff>714668</xdr:colOff>
      <xdr:row>1</xdr:row>
      <xdr:rowOff>448222</xdr:rowOff>
    </xdr:to>
    <xdr:pic>
      <xdr:nvPicPr>
        <xdr:cNvPr id="2" name="Immagine 1">
          <a:hlinkClick xmlns:r="http://schemas.openxmlformats.org/officeDocument/2006/relationships" r:id="rId1"/>
          <a:extLst>
            <a:ext uri="{FF2B5EF4-FFF2-40B4-BE49-F238E27FC236}">
              <a16:creationId xmlns:a16="http://schemas.microsoft.com/office/drawing/2014/main" id="{FC828DC2-30A1-4A6C-82A6-D0E50748856F}"/>
            </a:ext>
          </a:extLst>
        </xdr:cNvPr>
        <xdr:cNvPicPr>
          <a:picLocks noChangeAspect="1"/>
        </xdr:cNvPicPr>
      </xdr:nvPicPr>
      <xdr:blipFill>
        <a:blip xmlns:r="http://schemas.openxmlformats.org/officeDocument/2006/relationships" r:embed="rId2"/>
        <a:stretch>
          <a:fillRect/>
        </a:stretch>
      </xdr:blipFill>
      <xdr:spPr>
        <a:xfrm>
          <a:off x="6181725" y="314325"/>
          <a:ext cx="451143" cy="445047"/>
        </a:xfrm>
        <a:prstGeom prst="rect">
          <a:avLst/>
        </a:prstGeom>
      </xdr:spPr>
    </xdr:pic>
    <xdr:clientData/>
  </xdr:twoCellAnchor>
  <xdr:twoCellAnchor editAs="oneCell">
    <xdr:from>
      <xdr:col>7</xdr:col>
      <xdr:colOff>266700</xdr:colOff>
      <xdr:row>1</xdr:row>
      <xdr:rowOff>28575</xdr:rowOff>
    </xdr:from>
    <xdr:to>
      <xdr:col>7</xdr:col>
      <xdr:colOff>714922</xdr:colOff>
      <xdr:row>2</xdr:row>
      <xdr:rowOff>6643</xdr:rowOff>
    </xdr:to>
    <xdr:pic>
      <xdr:nvPicPr>
        <xdr:cNvPr id="3" name="Immagine 2">
          <a:hlinkClick xmlns:r="http://schemas.openxmlformats.org/officeDocument/2006/relationships" r:id="rId3"/>
          <a:extLst>
            <a:ext uri="{FF2B5EF4-FFF2-40B4-BE49-F238E27FC236}">
              <a16:creationId xmlns:a16="http://schemas.microsoft.com/office/drawing/2014/main" id="{697C54F1-447A-4089-9620-D1DF59D0E9F7}"/>
            </a:ext>
          </a:extLst>
        </xdr:cNvPr>
        <xdr:cNvPicPr>
          <a:picLocks noChangeAspect="1"/>
        </xdr:cNvPicPr>
      </xdr:nvPicPr>
      <xdr:blipFill>
        <a:blip xmlns:r="http://schemas.openxmlformats.org/officeDocument/2006/relationships" r:embed="rId4"/>
        <a:stretch>
          <a:fillRect/>
        </a:stretch>
      </xdr:blipFill>
      <xdr:spPr>
        <a:xfrm>
          <a:off x="7753350" y="314325"/>
          <a:ext cx="445047" cy="45114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2</xdr:row>
      <xdr:rowOff>1555</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6C07A739-5E28-4D8C-9FDE-69B2AF56B8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E8B76073-230D-4E14-9FDA-9075697A8B7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8868583-3A42-4D77-9410-51CB2AAFAF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553075" y="21347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DAD331A4-7366-4F67-BD18-535D0DBE1CF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886576" y="190501"/>
          <a:ext cx="504824" cy="50482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219075</xdr:colOff>
      <xdr:row>2</xdr:row>
      <xdr:rowOff>213473</xdr:rowOff>
    </xdr:from>
    <xdr:to>
      <xdr:col>4</xdr:col>
      <xdr:colOff>666749</xdr:colOff>
      <xdr:row>3</xdr:row>
      <xdr:rowOff>446055</xdr:rowOff>
    </xdr:to>
    <xdr:pic>
      <xdr:nvPicPr>
        <xdr:cNvPr id="4" name="Elemento grafico 3" descr="Home con riempimento a tinta unita">
          <a:hlinkClick xmlns:r="http://schemas.openxmlformats.org/officeDocument/2006/relationships" r:id="rId1"/>
          <a:extLst>
            <a:ext uri="{FF2B5EF4-FFF2-40B4-BE49-F238E27FC236}">
              <a16:creationId xmlns:a16="http://schemas.microsoft.com/office/drawing/2014/main" id="{EC2AB58B-4401-4D1B-9191-CEA539B83B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276850" y="175373"/>
          <a:ext cx="447674" cy="445307"/>
        </a:xfrm>
        <a:prstGeom prst="rect">
          <a:avLst/>
        </a:prstGeom>
      </xdr:spPr>
    </xdr:pic>
    <xdr:clientData/>
  </xdr:twoCellAnchor>
  <xdr:twoCellAnchor editAs="oneCell">
    <xdr:from>
      <xdr:col>6</xdr:col>
      <xdr:colOff>200026</xdr:colOff>
      <xdr:row>2</xdr:row>
      <xdr:rowOff>190501</xdr:rowOff>
    </xdr:from>
    <xdr:to>
      <xdr:col>6</xdr:col>
      <xdr:colOff>704850</xdr:colOff>
      <xdr:row>4</xdr:row>
      <xdr:rowOff>38100</xdr:rowOff>
    </xdr:to>
    <xdr:pic>
      <xdr:nvPicPr>
        <xdr:cNvPr id="5" name="Elemento grafico 4" descr="Indietro con riempimento a tinta unita">
          <a:hlinkClick xmlns:r="http://schemas.openxmlformats.org/officeDocument/2006/relationships" r:id="rId4"/>
          <a:extLst>
            <a:ext uri="{FF2B5EF4-FFF2-40B4-BE49-F238E27FC236}">
              <a16:creationId xmlns:a16="http://schemas.microsoft.com/office/drawing/2014/main" id="{AB62AEA8-6EB9-4EB1-BABD-81EA7E66F77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724651" y="171451"/>
          <a:ext cx="504824" cy="50482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219075</xdr:colOff>
      <xdr:row>0</xdr:row>
      <xdr:rowOff>213473</xdr:rowOff>
    </xdr:from>
    <xdr:to>
      <xdr:col>4</xdr:col>
      <xdr:colOff>666749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B43CFF7A-365B-4F7C-AEC9-77C721669C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962650" y="499223"/>
          <a:ext cx="447674" cy="445307"/>
        </a:xfrm>
        <a:prstGeom prst="rect">
          <a:avLst/>
        </a:prstGeom>
      </xdr:spPr>
    </xdr:pic>
    <xdr:clientData/>
  </xdr:twoCellAnchor>
  <xdr:twoCellAnchor editAs="oneCell">
    <xdr:from>
      <xdr:col>6</xdr:col>
      <xdr:colOff>200026</xdr:colOff>
      <xdr:row>0</xdr:row>
      <xdr:rowOff>190501</xdr:rowOff>
    </xdr:from>
    <xdr:to>
      <xdr:col>6</xdr:col>
      <xdr:colOff>704850</xdr:colOff>
      <xdr:row>2</xdr:row>
      <xdr:rowOff>25400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F402B82-F0F6-4812-A440-10EF12E2D9E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410451" y="495301"/>
          <a:ext cx="504824" cy="5048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5</xdr:col>
      <xdr:colOff>219075</xdr:colOff>
      <xdr:row>0</xdr:row>
      <xdr:rowOff>280148</xdr:rowOff>
    </xdr:from>
    <xdr:to>
      <xdr:col>5</xdr:col>
      <xdr:colOff>666749</xdr:colOff>
      <xdr:row>2</xdr:row>
      <xdr:rowOff>26955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9CA1DE9-54E8-43D1-BD05-3B72EFE311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96050" y="280148"/>
          <a:ext cx="447674" cy="445307"/>
        </a:xfrm>
        <a:prstGeom prst="rect">
          <a:avLst/>
        </a:prstGeom>
      </xdr:spPr>
    </xdr:pic>
    <xdr:clientData/>
  </xdr:twoCellAnchor>
  <xdr:twoCellAnchor editAs="oneCell">
    <xdr:from>
      <xdr:col>7</xdr:col>
      <xdr:colOff>200026</xdr:colOff>
      <xdr:row>0</xdr:row>
      <xdr:rowOff>247651</xdr:rowOff>
    </xdr:from>
    <xdr:to>
      <xdr:col>7</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F6A15CE-E8C4-4588-A190-C7A1D397993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62901" y="247651"/>
          <a:ext cx="504824" cy="50482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2</xdr:row>
      <xdr:rowOff>1555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A45452C8-73B7-4C30-B6F8-B3216BEF83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49605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57150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13CD7CD-4A24-4B6B-9246-83CF351775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62901" y="247651"/>
          <a:ext cx="504824" cy="50482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455580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CFBBC4CF-8265-4AFC-A345-E5E184EE8E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086475" y="1753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34925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449CE82-5D2D-43AB-BCAA-5F88A63D60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524751" y="171451"/>
          <a:ext cx="504824" cy="504824"/>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833C636B-07FA-4450-A871-B010B95B4D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0825" y="2420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47625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E3BCC05E-6F20-421E-A4D5-1AADFDB5315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039101" y="238126"/>
          <a:ext cx="504824" cy="50482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4</xdr:col>
      <xdr:colOff>219075</xdr:colOff>
      <xdr:row>0</xdr:row>
      <xdr:rowOff>280148</xdr:rowOff>
    </xdr:from>
    <xdr:to>
      <xdr:col>4</xdr:col>
      <xdr:colOff>666749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156E109-52FD-45B2-95A2-F6A7CA8E5B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753100" y="22299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00B6ACEB-1A8D-4509-8B92-71EF38B315E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200901" y="219076"/>
          <a:ext cx="504824" cy="504824"/>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2</xdr:row>
      <xdr:rowOff>11080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E14D2F4-8FB7-4C49-845E-EC2F132A2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91350" y="30872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38100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59BC7C69-C983-469A-A74E-C9BD2F90FCD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858126" y="247651"/>
          <a:ext cx="504824" cy="504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304800</xdr:rowOff>
    </xdr:from>
    <xdr:to>
      <xdr:col>5</xdr:col>
      <xdr:colOff>711493</xdr:colOff>
      <xdr:row>2</xdr:row>
      <xdr:rowOff>10072</xdr:rowOff>
    </xdr:to>
    <xdr:pic>
      <xdr:nvPicPr>
        <xdr:cNvPr id="5" name="Immagine 4">
          <a:hlinkClick xmlns:r="http://schemas.openxmlformats.org/officeDocument/2006/relationships" r:id="rId1"/>
          <a:extLst>
            <a:ext uri="{FF2B5EF4-FFF2-40B4-BE49-F238E27FC236}">
              <a16:creationId xmlns:a16="http://schemas.microsoft.com/office/drawing/2014/main" id="{C2A8B608-774D-4BC7-8B38-685EE8FCE16D}"/>
            </a:ext>
          </a:extLst>
        </xdr:cNvPr>
        <xdr:cNvPicPr>
          <a:picLocks noChangeAspect="1"/>
        </xdr:cNvPicPr>
      </xdr:nvPicPr>
      <xdr:blipFill>
        <a:blip xmlns:r="http://schemas.openxmlformats.org/officeDocument/2006/relationships" r:embed="rId2"/>
        <a:stretch>
          <a:fillRect/>
        </a:stretch>
      </xdr:blipFill>
      <xdr:spPr>
        <a:xfrm>
          <a:off x="5734050" y="304800"/>
          <a:ext cx="451143" cy="445047"/>
        </a:xfrm>
        <a:prstGeom prst="rect">
          <a:avLst/>
        </a:prstGeom>
      </xdr:spPr>
    </xdr:pic>
    <xdr:clientData/>
  </xdr:twoCellAnchor>
  <xdr:twoCellAnchor editAs="oneCell">
    <xdr:from>
      <xdr:col>7</xdr:col>
      <xdr:colOff>304800</xdr:colOff>
      <xdr:row>0</xdr:row>
      <xdr:rowOff>314325</xdr:rowOff>
    </xdr:from>
    <xdr:to>
      <xdr:col>7</xdr:col>
      <xdr:colOff>753022</xdr:colOff>
      <xdr:row>2</xdr:row>
      <xdr:rowOff>9818</xdr:rowOff>
    </xdr:to>
    <xdr:pic>
      <xdr:nvPicPr>
        <xdr:cNvPr id="10" name="Immagine 9">
          <a:hlinkClick xmlns:r="http://schemas.openxmlformats.org/officeDocument/2006/relationships" r:id="rId3"/>
          <a:extLst>
            <a:ext uri="{FF2B5EF4-FFF2-40B4-BE49-F238E27FC236}">
              <a16:creationId xmlns:a16="http://schemas.microsoft.com/office/drawing/2014/main" id="{555F2200-73AA-48F6-BF64-1FF17D30442F}"/>
            </a:ext>
          </a:extLst>
        </xdr:cNvPr>
        <xdr:cNvPicPr>
          <a:picLocks noChangeAspect="1"/>
        </xdr:cNvPicPr>
      </xdr:nvPicPr>
      <xdr:blipFill>
        <a:blip xmlns:r="http://schemas.openxmlformats.org/officeDocument/2006/relationships" r:embed="rId4"/>
        <a:stretch>
          <a:fillRect/>
        </a:stretch>
      </xdr:blipFill>
      <xdr:spPr>
        <a:xfrm>
          <a:off x="7267575" y="314325"/>
          <a:ext cx="445047" cy="45114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BFB0056-194B-424B-B9BD-0377683AF0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57925"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F34FA109-70AE-4548-AF30-CC2F76431B1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15251" y="247651"/>
          <a:ext cx="504824" cy="50482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4</xdr:col>
      <xdr:colOff>238125</xdr:colOff>
      <xdr:row>0</xdr:row>
      <xdr:rowOff>308723</xdr:rowOff>
    </xdr:from>
    <xdr:to>
      <xdr:col>4</xdr:col>
      <xdr:colOff>685799</xdr:colOff>
      <xdr:row>1</xdr:row>
      <xdr:rowOff>449230</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72D1D581-57DC-461C-8102-8CC1C40672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238875" y="2134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28575</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BF796706-6062-4205-84C1-202E349A23B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15251" y="209551"/>
          <a:ext cx="504824" cy="504824"/>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588482FA-0B4B-4EAA-AB94-6B959EE31A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972050" y="3658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3A240E4F-CF43-4605-A322-415E3B9F29D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67551" y="228601"/>
          <a:ext cx="504824" cy="504824"/>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676274</xdr:colOff>
      <xdr:row>1</xdr:row>
      <xdr:rowOff>449230</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CAF46235-8354-4F77-9CD2-286A5AAF77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6388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19050</xdr:rowOff>
    </xdr:to>
    <xdr:pic>
      <xdr:nvPicPr>
        <xdr:cNvPr id="4" name="Elemento grafico 3" descr="Indietro con riempimento a tinta unita">
          <a:hlinkClick xmlns:r="http://schemas.openxmlformats.org/officeDocument/2006/relationships" r:id="rId4"/>
          <a:extLst>
            <a:ext uri="{FF2B5EF4-FFF2-40B4-BE49-F238E27FC236}">
              <a16:creationId xmlns:a16="http://schemas.microsoft.com/office/drawing/2014/main" id="{9EC219B3-000F-4848-BCE2-593F306B1ED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58026" y="247651"/>
          <a:ext cx="504824" cy="504824"/>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3D0CBE24-38D0-436B-9773-8B492B0112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600700" y="280148"/>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C3617067-1783-4B4C-8A08-F8ED39CDC6C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010401" y="247651"/>
          <a:ext cx="504824" cy="504824"/>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4</xdr:col>
      <xdr:colOff>228600</xdr:colOff>
      <xdr:row>0</xdr:row>
      <xdr:rowOff>365873</xdr:rowOff>
    </xdr:from>
    <xdr:to>
      <xdr:col>4</xdr:col>
      <xdr:colOff>679449</xdr:colOff>
      <xdr:row>1</xdr:row>
      <xdr:rowOff>446055</xdr:rowOff>
    </xdr:to>
    <xdr:pic>
      <xdr:nvPicPr>
        <xdr:cNvPr id="2" name="Elemento grafico 1" descr="Home con riempimento a tinta unita">
          <a:hlinkClick xmlns:r="http://schemas.openxmlformats.org/officeDocument/2006/relationships" r:id="rId1"/>
          <a:extLst>
            <a:ext uri="{FF2B5EF4-FFF2-40B4-BE49-F238E27FC236}">
              <a16:creationId xmlns:a16="http://schemas.microsoft.com/office/drawing/2014/main" id="{1C6EB9E4-DE72-4E8F-967F-0B6377CF74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048250" y="289673"/>
          <a:ext cx="447674" cy="445307"/>
        </a:xfrm>
        <a:prstGeom prst="rect">
          <a:avLst/>
        </a:prstGeom>
      </xdr:spPr>
    </xdr:pic>
    <xdr:clientData/>
  </xdr:twoCellAnchor>
  <xdr:twoCellAnchor editAs="oneCell">
    <xdr:from>
      <xdr:col>6</xdr:col>
      <xdr:colOff>200026</xdr:colOff>
      <xdr:row>0</xdr:row>
      <xdr:rowOff>247651</xdr:rowOff>
    </xdr:from>
    <xdr:to>
      <xdr:col>6</xdr:col>
      <xdr:colOff>704850</xdr:colOff>
      <xdr:row>2</xdr:row>
      <xdr:rowOff>6350</xdr:rowOff>
    </xdr:to>
    <xdr:pic>
      <xdr:nvPicPr>
        <xdr:cNvPr id="3" name="Elemento grafico 2" descr="Indietro con riempimento a tinta unita">
          <a:hlinkClick xmlns:r="http://schemas.openxmlformats.org/officeDocument/2006/relationships" r:id="rId4"/>
          <a:extLst>
            <a:ext uri="{FF2B5EF4-FFF2-40B4-BE49-F238E27FC236}">
              <a16:creationId xmlns:a16="http://schemas.microsoft.com/office/drawing/2014/main" id="{FB872682-A203-4572-88B6-673D05DFF70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05576" y="247651"/>
          <a:ext cx="504824" cy="50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10583</xdr:colOff>
      <xdr:row>17</xdr:row>
      <xdr:rowOff>433885</xdr:rowOff>
    </xdr:from>
    <xdr:to>
      <xdr:col>6</xdr:col>
      <xdr:colOff>257175</xdr:colOff>
      <xdr:row>18</xdr:row>
      <xdr:rowOff>429999</xdr:rowOff>
    </xdr:to>
    <xdr:sp macro="" textlink="">
      <xdr:nvSpPr>
        <xdr:cNvPr id="2459" name="Text Box 21" hidden="1">
          <a:extLst>
            <a:ext uri="{FF2B5EF4-FFF2-40B4-BE49-F238E27FC236}">
              <a16:creationId xmlns:a16="http://schemas.microsoft.com/office/drawing/2014/main" id="{D34CF993-16BD-4213-92D1-90AF2B81F85F}"/>
            </a:ext>
          </a:extLst>
        </xdr:cNvPr>
        <xdr:cNvSpPr txBox="1">
          <a:spLocks noChangeArrowheads="1"/>
        </xdr:cNvSpPr>
      </xdr:nvSpPr>
      <xdr:spPr bwMode="auto">
        <a:xfrm>
          <a:off x="6505575" y="10372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oneCell">
    <xdr:from>
      <xdr:col>5</xdr:col>
      <xdr:colOff>228601</xdr:colOff>
      <xdr:row>0</xdr:row>
      <xdr:rowOff>247651</xdr:rowOff>
    </xdr:from>
    <xdr:to>
      <xdr:col>5</xdr:col>
      <xdr:colOff>676275</xdr:colOff>
      <xdr:row>1</xdr:row>
      <xdr:rowOff>426819</xdr:rowOff>
    </xdr:to>
    <xdr:pic>
      <xdr:nvPicPr>
        <xdr:cNvPr id="3" name="Elemento grafico 2" descr="Home con riempimento a tinta unita">
          <a:hlinkClick xmlns:r="http://schemas.openxmlformats.org/officeDocument/2006/relationships" r:id="rId1"/>
          <a:extLst>
            <a:ext uri="{FF2B5EF4-FFF2-40B4-BE49-F238E27FC236}">
              <a16:creationId xmlns:a16="http://schemas.microsoft.com/office/drawing/2014/main" id="{41311E66-5BED-4466-86FC-99CED92385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505576" y="247651"/>
          <a:ext cx="447674" cy="445868"/>
        </a:xfrm>
        <a:prstGeom prst="rect">
          <a:avLst/>
        </a:prstGeom>
      </xdr:spPr>
    </xdr:pic>
    <xdr:clientData/>
  </xdr:twoCellAnchor>
  <xdr:twoCellAnchor editAs="oneCell">
    <xdr:from>
      <xdr:col>7</xdr:col>
      <xdr:colOff>238125</xdr:colOff>
      <xdr:row>1</xdr:row>
      <xdr:rowOff>9525</xdr:rowOff>
    </xdr:from>
    <xdr:to>
      <xdr:col>7</xdr:col>
      <xdr:colOff>684177</xdr:colOff>
      <xdr:row>2</xdr:row>
      <xdr:rowOff>19050</xdr:rowOff>
    </xdr:to>
    <xdr:pic>
      <xdr:nvPicPr>
        <xdr:cNvPr id="4" name="Elemento grafico 3"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9A153470-71CA-4697-B908-BFD53726A5B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991475" y="276225"/>
          <a:ext cx="446052" cy="447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257175</xdr:colOff>
      <xdr:row>0</xdr:row>
      <xdr:rowOff>200025</xdr:rowOff>
    </xdr:from>
    <xdr:to>
      <xdr:col>5</xdr:col>
      <xdr:colOff>704849</xdr:colOff>
      <xdr:row>2</xdr:row>
      <xdr:rowOff>7718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DB0D5DA0-00FC-4518-AEA3-6958F8C6DE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800850" y="200025"/>
          <a:ext cx="447674" cy="445868"/>
        </a:xfrm>
        <a:prstGeom prst="rect">
          <a:avLst/>
        </a:prstGeom>
      </xdr:spPr>
    </xdr:pic>
    <xdr:clientData/>
  </xdr:twoCellAnchor>
  <xdr:twoCellAnchor editAs="oneCell">
    <xdr:from>
      <xdr:col>7</xdr:col>
      <xdr:colOff>276225</xdr:colOff>
      <xdr:row>0</xdr:row>
      <xdr:rowOff>219075</xdr:rowOff>
    </xdr:from>
    <xdr:to>
      <xdr:col>7</xdr:col>
      <xdr:colOff>722277</xdr:colOff>
      <xdr:row>2</xdr:row>
      <xdr:rowOff>28575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5C91D42-3A71-473A-B6D9-5965CFCDD9E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372475" y="219075"/>
          <a:ext cx="446052" cy="447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307578</xdr:colOff>
      <xdr:row>0</xdr:row>
      <xdr:rowOff>208360</xdr:rowOff>
    </xdr:from>
    <xdr:to>
      <xdr:col>5</xdr:col>
      <xdr:colOff>755252</xdr:colOff>
      <xdr:row>2</xdr:row>
      <xdr:rowOff>575</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D2E58E39-B315-4C55-B7CB-4C12935E17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985000" y="208360"/>
          <a:ext cx="447674" cy="445868"/>
        </a:xfrm>
        <a:prstGeom prst="rect">
          <a:avLst/>
        </a:prstGeom>
      </xdr:spPr>
    </xdr:pic>
    <xdr:clientData/>
  </xdr:twoCellAnchor>
  <xdr:twoCellAnchor editAs="oneCell">
    <xdr:from>
      <xdr:col>7</xdr:col>
      <xdr:colOff>307578</xdr:colOff>
      <xdr:row>1</xdr:row>
      <xdr:rowOff>9922</xdr:rowOff>
    </xdr:from>
    <xdr:to>
      <xdr:col>7</xdr:col>
      <xdr:colOff>753630</xdr:colOff>
      <xdr:row>2</xdr:row>
      <xdr:rowOff>30956</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B7714D63-DB77-4010-A1BB-7915B25AD21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751094" y="238125"/>
          <a:ext cx="446052" cy="447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314325</xdr:colOff>
      <xdr:row>0</xdr:row>
      <xdr:rowOff>152400</xdr:rowOff>
    </xdr:from>
    <xdr:to>
      <xdr:col>5</xdr:col>
      <xdr:colOff>761999</xdr:colOff>
      <xdr:row>1</xdr:row>
      <xdr:rowOff>407768</xdr:rowOff>
    </xdr:to>
    <xdr:pic>
      <xdr:nvPicPr>
        <xdr:cNvPr id="9" name="Elemento grafico 8" descr="Home con riempimento a tinta unita">
          <a:hlinkClick xmlns:r="http://schemas.openxmlformats.org/officeDocument/2006/relationships" r:id="rId1"/>
          <a:extLst>
            <a:ext uri="{FF2B5EF4-FFF2-40B4-BE49-F238E27FC236}">
              <a16:creationId xmlns:a16="http://schemas.microsoft.com/office/drawing/2014/main" id="{8BC81EA2-462D-40CF-8E5F-0474ACC296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372225" y="15240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2</xdr:row>
      <xdr:rowOff>9525</xdr:rowOff>
    </xdr:to>
    <xdr:pic>
      <xdr:nvPicPr>
        <xdr:cNvPr id="11" name="Elemento grafico 10"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D0CF1349-B633-4D7E-B36F-B155234A12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8143875" y="209550"/>
          <a:ext cx="446052" cy="447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xdr:colOff>
      <xdr:row>1</xdr:row>
      <xdr:rowOff>9525</xdr:rowOff>
    </xdr:from>
    <xdr:to>
      <xdr:col>5</xdr:col>
      <xdr:colOff>698499</xdr:colOff>
      <xdr:row>1</xdr:row>
      <xdr:rowOff>455393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86078486-ADEE-431F-B000-1B284F4B19D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848350" y="323850"/>
          <a:ext cx="447674" cy="445868"/>
        </a:xfrm>
        <a:prstGeom prst="rect">
          <a:avLst/>
        </a:prstGeom>
      </xdr:spPr>
    </xdr:pic>
    <xdr:clientData/>
  </xdr:twoCellAnchor>
  <xdr:twoCellAnchor editAs="oneCell">
    <xdr:from>
      <xdr:col>7</xdr:col>
      <xdr:colOff>314325</xdr:colOff>
      <xdr:row>1</xdr:row>
      <xdr:rowOff>19050</xdr:rowOff>
    </xdr:from>
    <xdr:to>
      <xdr:col>7</xdr:col>
      <xdr:colOff>760377</xdr:colOff>
      <xdr:row>1</xdr:row>
      <xdr:rowOff>463550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F29CE152-D71B-44B4-91BF-CD84E6DD5D5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620000" y="333375"/>
          <a:ext cx="446052" cy="4476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295275</xdr:colOff>
      <xdr:row>0</xdr:row>
      <xdr:rowOff>123825</xdr:rowOff>
    </xdr:from>
    <xdr:to>
      <xdr:col>5</xdr:col>
      <xdr:colOff>742949</xdr:colOff>
      <xdr:row>1</xdr:row>
      <xdr:rowOff>398243</xdr:rowOff>
    </xdr:to>
    <xdr:pic>
      <xdr:nvPicPr>
        <xdr:cNvPr id="8" name="Elemento grafico 7" descr="Home con riempimento a tinta unita">
          <a:hlinkClick xmlns:r="http://schemas.openxmlformats.org/officeDocument/2006/relationships" r:id="rId1"/>
          <a:extLst>
            <a:ext uri="{FF2B5EF4-FFF2-40B4-BE49-F238E27FC236}">
              <a16:creationId xmlns:a16="http://schemas.microsoft.com/office/drawing/2014/main" id="{59F9188C-D33D-4A8F-BE9D-2B2527E0D3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867400" y="123825"/>
          <a:ext cx="447674" cy="445868"/>
        </a:xfrm>
        <a:prstGeom prst="rect">
          <a:avLst/>
        </a:prstGeom>
      </xdr:spPr>
    </xdr:pic>
    <xdr:clientData/>
  </xdr:twoCellAnchor>
  <xdr:twoCellAnchor editAs="oneCell">
    <xdr:from>
      <xdr:col>7</xdr:col>
      <xdr:colOff>285750</xdr:colOff>
      <xdr:row>0</xdr:row>
      <xdr:rowOff>161925</xdr:rowOff>
    </xdr:from>
    <xdr:to>
      <xdr:col>7</xdr:col>
      <xdr:colOff>731802</xdr:colOff>
      <xdr:row>2</xdr:row>
      <xdr:rowOff>19050</xdr:rowOff>
    </xdr:to>
    <xdr:pic>
      <xdr:nvPicPr>
        <xdr:cNvPr id="9" name="Elemento grafico 8" descr="Archivio della casella di archiviazione con riempimento a tinta unita">
          <a:hlinkClick xmlns:r="http://schemas.openxmlformats.org/officeDocument/2006/relationships" r:id="rId4"/>
          <a:extLst>
            <a:ext uri="{FF2B5EF4-FFF2-40B4-BE49-F238E27FC236}">
              <a16:creationId xmlns:a16="http://schemas.microsoft.com/office/drawing/2014/main" id="{29D27F14-FFA5-4BBC-B314-4E42BC816E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7753350" y="161925"/>
          <a:ext cx="446052" cy="447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gricoltura,%20pesca%20e%20affari%20marittimi"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icoltura, pesca e affari mar"/>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Valentina Moles" id="{F85D4F80-FBCE-DA49-9C5C-D639D6FD5E53}" userId="9639a5041b0cb28d" providerId="Windows Live"/>
  <person displayName="lorenzo trasca" id="{F5C50281-F4DD-45D4-9FF7-E05F6E4CC059}" userId="S::trasca.1766004@studenti.uniroma1.it::5fb46baa-007e-4d09-8102-18d7c7bb99a1" providerId="AD"/>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37" dT="2020-09-23T12:55:25.60" personId="{F85D4F80-FBCE-DA49-9C5C-D639D6FD5E53}" id="{0EC00401-2B71-1F4D-B2A7-DADBCA551434}">
    <text>Data di pubblicazione: 22/09/2020</text>
  </threadedComment>
  <threadedComment ref="D238" dT="2020-09-23T12:55:25.60" personId="{F85D4F80-FBCE-DA49-9C5C-D639D6FD5E53}" id="{CAF45229-57DD-9045-AC69-5010244F276B}">
    <text>Data di pubblicazione: 22/09/2020</text>
  </threadedComment>
  <threadedComment ref="D239" dT="2020-09-23T12:55:25.60" personId="{F85D4F80-FBCE-DA49-9C5C-D639D6FD5E53}" id="{1D8BEF85-1EA0-3141-9437-5168C2F05EB4}">
    <text>Data di pubblicazione: 22/09/2020</text>
  </threadedComment>
  <threadedComment ref="D240" dT="2020-09-23T12:55:25.60" personId="{F85D4F80-FBCE-DA49-9C5C-D639D6FD5E53}" id="{EDE0CDA0-0DA2-C241-B6B6-9F45AD6850FF}">
    <text>Data di pubblicazione: 22/09/2020</text>
  </threadedComment>
  <threadedComment ref="D241" dT="2020-09-23T12:55:25.60" personId="{F85D4F80-FBCE-DA49-9C5C-D639D6FD5E53}" id="{3437F0EA-48A5-9C4B-B85C-F86DE1C07FB1}">
    <text>Data di pubblicazione: 22/09/2020</text>
  </threadedComment>
  <threadedComment ref="D242" dT="2020-09-23T12:55:25.60" personId="{F85D4F80-FBCE-DA49-9C5C-D639D6FD5E53}" id="{B23AC3E6-A634-EB4D-96EF-485D8937B8A6}">
    <text>Data di pubblicazione: 22/09/2020</text>
  </threadedComment>
  <threadedComment ref="D243" dT="2020-09-23T12:55:25.60" personId="{F85D4F80-FBCE-DA49-9C5C-D639D6FD5E53}" id="{E1FD1325-BC88-9540-AE6B-26084B5CF785}">
    <text>Data di pubblicazione: 22/09/2020</text>
  </threadedComment>
  <threadedComment ref="D244" dT="2020-09-23T12:55:25.60" personId="{F85D4F80-FBCE-DA49-9C5C-D639D6FD5E53}" id="{93F270E7-47C7-4D47-B932-38A53432E82B}">
    <text>Data di pubblicazione: 22/09/2020</text>
  </threadedComment>
  <threadedComment ref="D245" dT="2020-09-23T12:55:25.60" personId="{F85D4F80-FBCE-DA49-9C5C-D639D6FD5E53}" id="{2251518E-2652-1C4B-8046-67DFA7A225CB}">
    <text>Data di pubblicazione: 22/09/2020</text>
  </threadedComment>
  <threadedComment ref="D246" dT="2020-09-23T12:55:25.60" personId="{F85D4F80-FBCE-DA49-9C5C-D639D6FD5E53}" id="{FEC2717C-7798-2A43-A78E-F6EB06C37EDB}">
    <text>Data di pubblicazione: 22/09/2020</text>
  </threadedComment>
  <threadedComment ref="D247" dT="2020-09-23T12:55:25.60" personId="{F85D4F80-FBCE-DA49-9C5C-D639D6FD5E53}" id="{F2DAB9B5-9571-7041-8E8C-3AA5D546A51C}">
    <text>Data di pubblicazione: 22/09/2020</text>
  </threadedComment>
  <threadedComment ref="D248" dT="2020-09-23T12:55:25.60" personId="{F85D4F80-FBCE-DA49-9C5C-D639D6FD5E53}" id="{E37D048B-8DFE-2545-9295-B41FC42C9328}">
    <text>Data di pubblicazione: 22/09/2020</text>
  </threadedComment>
  <threadedComment ref="D249" dT="2020-09-23T12:55:25.60" personId="{F85D4F80-FBCE-DA49-9C5C-D639D6FD5E53}" id="{BCAD6DD2-F8F3-1642-9B67-1E1DB772F068}">
    <text>Data di pubblicazione: 22/09/2020</text>
  </threadedComment>
  <threadedComment ref="D250" dT="2020-09-23T12:55:25.60" personId="{F85D4F80-FBCE-DA49-9C5C-D639D6FD5E53}" id="{A240FCFB-2DD4-844F-903A-2C28220238DC}">
    <text>Data di pubblicazione: 22/09/2020</text>
  </threadedComment>
  <threadedComment ref="D251" dT="2020-09-23T12:55:25.60" personId="{F85D4F80-FBCE-DA49-9C5C-D639D6FD5E53}" id="{FF53B643-110F-174F-A192-034C175EBD1E}">
    <text>Data di pubblicazione: 22/09/2020</text>
  </threadedComment>
  <threadedComment ref="D252" dT="2020-09-23T12:55:25.60" personId="{F85D4F80-FBCE-DA49-9C5C-D639D6FD5E53}" id="{7874D547-B9FF-8C42-8F43-B5F2EAD0FF22}">
    <text>Data di pubblicazione: 22/09/2020</text>
  </threadedComment>
  <threadedComment ref="D253" dT="2020-09-23T12:55:25.60" personId="{F85D4F80-FBCE-DA49-9C5C-D639D6FD5E53}" id="{ACA9129A-C17E-484A-8507-6ED71129FBD9}">
    <text>Data di pubblicazione: 01/10/2020</text>
  </threadedComment>
  <threadedComment ref="D254" dT="2020-09-23T12:55:25.60" personId="{F85D4F80-FBCE-DA49-9C5C-D639D6FD5E53}" id="{7B362B44-75F9-D644-81CA-B77D8249E35E}">
    <text>Data di pubblicazione: 01/10/2020</text>
  </threadedComment>
  <threadedComment ref="D256" dT="2021-03-12T15:21:54.95" personId="{F5C50281-F4DD-45D4-9FF7-E05F6E4CC059}" id="{779E71A6-AFC3-4EB7-8D78-F85618E0634A}">
    <text>data pubblicazione: 11/03/2021</text>
  </threadedComment>
  <threadedComment ref="D287" dT="2020-09-23T12:55:25.60" personId="{F85D4F80-FBCE-DA49-9C5C-D639D6FD5E53}" id="{21C65CAF-740D-4A7C-B0E6-D5BBFB7D6FFB}">
    <text>Data di pubblicazione: 22/10/2020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etf.europa.eu/web.nsf/pages/Open_tenders" TargetMode="External"/><Relationship Id="rId13" Type="http://schemas.openxmlformats.org/officeDocument/2006/relationships/hyperlink" Target="https://ted.europa.eu/TED/main/HomePage.do" TargetMode="External"/><Relationship Id="rId18" Type="http://schemas.openxmlformats.org/officeDocument/2006/relationships/hyperlink" Target="https://op.europa.eu/fr/publication-detail/-/publication/e3db90e7-8ac5-11eb-b85c-01aa75ed71a1" TargetMode="External"/><Relationship Id="rId3" Type="http://schemas.openxmlformats.org/officeDocument/2006/relationships/hyperlink" Target="https://www.eacea.ec.europa.eu/index_en" TargetMode="External"/><Relationship Id="rId21"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89;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7" Type="http://schemas.openxmlformats.org/officeDocument/2006/relationships/hyperlink" Target="http://www.cedefop.europa.eu/it" TargetMode="External"/><Relationship Id="rId12" Type="http://schemas.openxmlformats.org/officeDocument/2006/relationships/hyperlink" Target="https://ec.europa.eu/info/funding-tenders/opportunities/portal/screen/opportunities/topic-details/erasmus-edu-2022-eche-cert-fp;callCode=null;freeTextSearchKeyword=;matchWholeText=true;typeCodes=1,0;statusCodes=31094501,31094502,31094503;programmePeriod=2021%20-%202027;programCcm2Id=43353764;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topic-details/esc-humaid-2023-volun;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5" Type="http://schemas.openxmlformats.org/officeDocument/2006/relationships/comments" Target="../comments3.xml"/><Relationship Id="rId2" Type="http://schemas.openxmlformats.org/officeDocument/2006/relationships/hyperlink" Target="https://ec.europa.eu/info/index_en" TargetMode="External"/><Relationship Id="rId16" Type="http://schemas.openxmlformats.org/officeDocument/2006/relationships/hyperlink" Target="https://ec.europa.eu/info/funding-tenders/opportunities/portal/screen/opportunities/topic-details/erasmus-edu-2023-eur-univ-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c.europa.eu/info/funding-tenders/opportunities/portal/screen/opportunities/topic-details/erasmus-sport-2023-c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 Type="http://schemas.openxmlformats.org/officeDocument/2006/relationships/printerSettings" Target="../printerSettings/printerSettings13.bin"/><Relationship Id="rId6" Type="http://schemas.openxmlformats.org/officeDocument/2006/relationships/hyperlink" Target="http://eacea.ec.europa.eu/europe-for-citizens/funding_en" TargetMode="External"/><Relationship Id="rId11" Type="http://schemas.openxmlformats.org/officeDocument/2006/relationships/hyperlink" Target="https://ec.europa.eu/culture/calls/call-expressions-interest-establish-pool-experts-panel-european-capital-culture-action-0" TargetMode="External"/><Relationship Id="rId24" Type="http://schemas.openxmlformats.org/officeDocument/2006/relationships/vmlDrawing" Target="../drawings/vmlDrawing3.vml"/><Relationship Id="rId5" Type="http://schemas.openxmlformats.org/officeDocument/2006/relationships/hyperlink" Target="https://www.eacea.ec.europa.eu/grants/how-get-grant_en" TargetMode="External"/><Relationship Id="rId15" Type="http://schemas.openxmlformats.org/officeDocument/2006/relationships/hyperlink" Target="https://youth.europa.eu/solidarity/organisations/calls-for-proposals_en" TargetMode="External"/><Relationship Id="rId23" Type="http://schemas.openxmlformats.org/officeDocument/2006/relationships/drawing" Target="../drawings/drawing10.xml"/><Relationship Id="rId10" Type="http://schemas.openxmlformats.org/officeDocument/2006/relationships/hyperlink" Target="https://ec.europa.eu/sport/calls_en" TargetMode="External"/><Relationship Id="rId19" Type="http://schemas.openxmlformats.org/officeDocument/2006/relationships/hyperlink" Target="https://ec.europa.eu/info/funding-tenders/opportunities/portal/screen/opportunities/topic-details/erasmus-sport-2023-c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eur-lex.europa.eu/JOIndex.do?ihmlang=it" TargetMode="External"/><Relationship Id="rId9" Type="http://schemas.openxmlformats.org/officeDocument/2006/relationships/hyperlink" Target="https://ec.europa.eu/culture/node_en" TargetMode="External"/><Relationship Id="rId14" Type="http://schemas.openxmlformats.org/officeDocument/2006/relationships/hyperlink" Target="https://sport.ec.europa.eu/news/new-erasmus-mobility-action-for-sport-coaches-launched" TargetMode="External"/><Relationship Id="rId22"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eurojust.europa.eu/procurement/Pages/Ongoing-calls-for-tender.aspx" TargetMode="External"/><Relationship Id="rId13" Type="http://schemas.openxmlformats.org/officeDocument/2006/relationships/hyperlink" Target="https://www.eulisa.europa.eu/Procurement/Pages/OpenTenders.aspx" TargetMode="External"/><Relationship Id="rId18" Type="http://schemas.openxmlformats.org/officeDocument/2006/relationships/hyperlink" Target="https://ec.europa.eu/info/funding-tenders/opportunities/portal/screen/opportunities/topic-search;callCode=null;freeTextSearchKeyword=;matchWholeText=true;typeCodes=1,0;statusCodes=31094502;programmePeriod=2021%20-%202027;programCcm2Id=43252386;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topicSearchTablePageState" TargetMode="External"/><Relationship Id="rId3" Type="http://schemas.openxmlformats.org/officeDocument/2006/relationships/hyperlink" Target="https://ec.europa.eu/info/index_en" TargetMode="External"/><Relationship Id="rId21" Type="http://schemas.openxmlformats.org/officeDocument/2006/relationships/drawing" Target="../drawings/drawing11.xml"/><Relationship Id="rId7" Type="http://schemas.openxmlformats.org/officeDocument/2006/relationships/hyperlink" Target="https://www.cepol.europa.eu/who-we-are/working-with-cepol/procurement" TargetMode="External"/><Relationship Id="rId12" Type="http://schemas.openxmlformats.org/officeDocument/2006/relationships/hyperlink" Target="https://eige.europa.eu/procurement" TargetMode="External"/><Relationship Id="rId17"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53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c.europa.eu/home-affairs/funding_en" TargetMode="External"/><Relationship Id="rId20"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hyperlink" Target="http://www.emcdda.europa.eu/" TargetMode="External"/><Relationship Id="rId11" Type="http://schemas.openxmlformats.org/officeDocument/2006/relationships/hyperlink" Target="https://eda.europa.eu/procurement" TargetMode="External"/><Relationship Id="rId5" Type="http://schemas.openxmlformats.org/officeDocument/2006/relationships/hyperlink" Target="https://www.easo.europa.eu/" TargetMode="External"/><Relationship Id="rId15" Type="http://schemas.openxmlformats.org/officeDocument/2006/relationships/hyperlink" Target="https://www.europol.europa.eu/careers-procurement/procurement" TargetMode="External"/><Relationship Id="rId23" Type="http://schemas.openxmlformats.org/officeDocument/2006/relationships/comments" Target="../comments4.xml"/><Relationship Id="rId10" Type="http://schemas.openxmlformats.org/officeDocument/2006/relationships/hyperlink" Target="https://ted.europa.eu/TED/main/HomePage.do" TargetMode="External"/><Relationship Id="rId19"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447;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fra.europa.eu/en/about-fra/procurement/calls-for-tender" TargetMode="External"/><Relationship Id="rId9" Type="http://schemas.openxmlformats.org/officeDocument/2006/relationships/hyperlink" Target="http://ec.europa.eu/justice/index_en.htm" TargetMode="External"/><Relationship Id="rId14" Type="http://schemas.openxmlformats.org/officeDocument/2006/relationships/hyperlink" Target="https://frontex.europa.eu/about-frontex/grants/" TargetMode="External"/><Relationship Id="rId22"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esma.europa.eu/page/Procurement" TargetMode="External"/><Relationship Id="rId7" Type="http://schemas.openxmlformats.org/officeDocument/2006/relationships/printerSettings" Target="../printerSettings/printerSettings17.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home" TargetMode="External"/><Relationship Id="rId5" Type="http://schemas.openxmlformats.org/officeDocument/2006/relationships/hyperlink" Target="https://euipo.europa.eu/ohimportal/en/grants" TargetMode="External"/><Relationship Id="rId4" Type="http://schemas.openxmlformats.org/officeDocument/2006/relationships/hyperlink" Target="https://ted.europa.eu/TED/main/HomePage.do"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osha.europa.eu/it/about/calls" TargetMode="External"/><Relationship Id="rId3" Type="http://schemas.openxmlformats.org/officeDocument/2006/relationships/hyperlink" Target="http://ec.europa.eu/social/main.jsp?langId=en&amp;catId=629" TargetMode="External"/><Relationship Id="rId7" Type="http://schemas.openxmlformats.org/officeDocument/2006/relationships/hyperlink" Target="https://ec.europa.eu/info/funding-tenders/opportunities/portal/screen/opportunities/topic-details/socpl-2023-info-repr;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unding-tenders/opportunities/portal/screen/opportunities/topic-details/socpl-2022-ind-rel-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s://ec.europa.eu/info/funding-tenders/opportunities/portal/screen/opportunities/topic-details/esf-2022-eures-tms-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drawing" Target="../drawings/drawing13.xml"/><Relationship Id="rId4" Type="http://schemas.openxmlformats.org/officeDocument/2006/relationships/hyperlink" Target="https://ted.europa.eu/TED/main/HomePage.do" TargetMode="External"/><Relationship Id="rId9"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3" Type="http://schemas.openxmlformats.org/officeDocument/2006/relationships/hyperlink" Target="https://www.espon.eu/participate?field_type_tid%5B%5D=105" TargetMode="External"/><Relationship Id="rId18" Type="http://schemas.openxmlformats.org/officeDocument/2006/relationships/hyperlink" Target="https://www.interreg-central.eu/Content.Node/home.html" TargetMode="External"/><Relationship Id="rId26" Type="http://schemas.openxmlformats.org/officeDocument/2006/relationships/hyperlink" Target="https://interreg-italiasvizzera.eu/" TargetMode="External"/><Relationship Id="rId39" Type="http://schemas.openxmlformats.org/officeDocument/2006/relationships/hyperlink" Target="https://interreg-italiasvizzera.eu/notizie/infodayinterreg2021-2027/" TargetMode="External"/><Relationship Id="rId21" Type="http://schemas.openxmlformats.org/officeDocument/2006/relationships/hyperlink" Target="https://www.nweurope.eu/" TargetMode="External"/><Relationship Id="rId34" Type="http://schemas.openxmlformats.org/officeDocument/2006/relationships/hyperlink" Target="https://interreg-euro-med.eu/en/" TargetMode="External"/><Relationship Id="rId42" Type="http://schemas.openxmlformats.org/officeDocument/2006/relationships/hyperlink" Target="https://ec.europa.eu/info/funding-tenders/opportunities/portal/screen/opportunities/topic-details/i3-2022-cap2b;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7" Type="http://schemas.openxmlformats.org/officeDocument/2006/relationships/printerSettings" Target="../printerSettings/printerSettings19.bin"/><Relationship Id="rId50" Type="http://schemas.openxmlformats.org/officeDocument/2006/relationships/comments" Target="../comments5.xml"/><Relationship Id="rId7" Type="http://schemas.openxmlformats.org/officeDocument/2006/relationships/hyperlink" Target="http://ec.europa.eu/regional_policy/it/newsroom/funding-opportunities/" TargetMode="External"/><Relationship Id="rId2" Type="http://schemas.openxmlformats.org/officeDocument/2006/relationships/hyperlink" Target="https://www.interreg-central.eu/Content.Node/apply/newfunding.html" TargetMode="External"/><Relationship Id="rId16" Type="http://schemas.openxmlformats.org/officeDocument/2006/relationships/hyperlink" Target="https://www.uia-initiative.eu/en/previous-calls-for-proposals" TargetMode="External"/><Relationship Id="rId29" Type="http://schemas.openxmlformats.org/officeDocument/2006/relationships/hyperlink" Target="https://italiamalta.eu/" TargetMode="External"/><Relationship Id="rId11" Type="http://schemas.openxmlformats.org/officeDocument/2006/relationships/hyperlink" Target="https://interreg.eu/" TargetMode="External"/><Relationship Id="rId24" Type="http://schemas.openxmlformats.org/officeDocument/2006/relationships/hyperlink" Target="https://www.alpine-space.eu/for-applicants/how-to-apply/" TargetMode="External"/><Relationship Id="rId32" Type="http://schemas.openxmlformats.org/officeDocument/2006/relationships/hyperlink" Target="https://www.italy-croatia.eu/" TargetMode="External"/><Relationship Id="rId37" Type="http://schemas.openxmlformats.org/officeDocument/2006/relationships/hyperlink" Target="https://www.b-solutionsproject.com/call-for-proposals" TargetMode="External"/><Relationship Id="rId40" Type="http://schemas.openxmlformats.org/officeDocument/2006/relationships/hyperlink" Target="https://www.nweurope.eu/news-events/latest-news/interreg-nwe-call-2/" TargetMode="External"/><Relationship Id="rId45" Type="http://schemas.openxmlformats.org/officeDocument/2006/relationships/hyperlink" Target="https://www.interregeurope.eu/next-call-for-projects" TargetMode="External"/><Relationship Id="rId5" Type="http://schemas.openxmlformats.org/officeDocument/2006/relationships/hyperlink" Target="https://www.nweurope.eu/news-events/latest-news/interreg-nwe-2021-2027-check-the-list-of-call-1-step-1-approved-projects/" TargetMode="External"/><Relationship Id="rId15" Type="http://schemas.openxmlformats.org/officeDocument/2006/relationships/hyperlink" Target="https://www.interact-eu.net/" TargetMode="External"/><Relationship Id="rId23" Type="http://schemas.openxmlformats.org/officeDocument/2006/relationships/hyperlink" Target="https://www.interreg.net/it/news.asp" TargetMode="External"/><Relationship Id="rId28" Type="http://schemas.openxmlformats.org/officeDocument/2006/relationships/hyperlink" Target="https://www.interreg-alcotra.eu/it/presentazione-1" TargetMode="External"/><Relationship Id="rId36" Type="http://schemas.openxmlformats.org/officeDocument/2006/relationships/hyperlink" Target="https://www.nweurope.eu/news-events/latest-news/call-3-for-small-scale-projects/" TargetMode="External"/><Relationship Id="rId49" Type="http://schemas.openxmlformats.org/officeDocument/2006/relationships/vmlDrawing" Target="../drawings/vmlDrawing5.vml"/><Relationship Id="rId10" Type="http://schemas.openxmlformats.org/officeDocument/2006/relationships/hyperlink" Target="http://eur-lex.europa.eu/JOIndex.do?ihmlang=it" TargetMode="External"/><Relationship Id="rId19" Type="http://schemas.openxmlformats.org/officeDocument/2006/relationships/hyperlink" Target="https://interreg-med.eu/" TargetMode="External"/><Relationship Id="rId31" Type="http://schemas.openxmlformats.org/officeDocument/2006/relationships/hyperlink" Target="https://sites.google.com/site/interregbalkanmed/1st-call-for-project-proposals" TargetMode="External"/><Relationship Id="rId44" Type="http://schemas.openxmlformats.org/officeDocument/2006/relationships/hyperlink" Target="https://www.interreg.net/it/2014-2020/news.asp?news_action=4&amp;news_article_id=672447" TargetMode="External"/><Relationship Id="rId4" Type="http://schemas.openxmlformats.org/officeDocument/2006/relationships/hyperlink" Target="https://www.italy-croatia.eu/-/annual-implementation-report-2021-approved-" TargetMode="External"/><Relationship Id="rId9" Type="http://schemas.openxmlformats.org/officeDocument/2006/relationships/hyperlink" Target="https://ec.europa.eu/info/index_en" TargetMode="External"/><Relationship Id="rId14" Type="http://schemas.openxmlformats.org/officeDocument/2006/relationships/hyperlink" Target="https://urbact.eu/" TargetMode="External"/><Relationship Id="rId22" Type="http://schemas.openxmlformats.org/officeDocument/2006/relationships/hyperlink" Target="http://www.italietunisie.eu/index.php?option=com_content&amp;view=article&amp;id=779&amp;Itemid=210&amp;lang=it" TargetMode="External"/><Relationship Id="rId27" Type="http://schemas.openxmlformats.org/officeDocument/2006/relationships/hyperlink" Target="http://interreg-maritime.eu/" TargetMode="External"/><Relationship Id="rId30" Type="http://schemas.openxmlformats.org/officeDocument/2006/relationships/hyperlink" Target="https://www.italy-albania-montenegro.eu/programme/open-calls-%26-notices" TargetMode="External"/><Relationship Id="rId35" Type="http://schemas.openxmlformats.org/officeDocument/2006/relationships/hyperlink" Target="https://www.interregeurope.eu/news-and-events/news/get-ready-for-the-second-call" TargetMode="External"/><Relationship Id="rId43" Type="http://schemas.openxmlformats.org/officeDocument/2006/relationships/hyperlink" Target="https://interreg-italiasvizzera.eu/notizie/approvazione-programma-interreg-italia-svizzera-2021-2027/" TargetMode="External"/><Relationship Id="rId48" Type="http://schemas.openxmlformats.org/officeDocument/2006/relationships/drawing" Target="../drawings/drawing14.xml"/><Relationship Id="rId8" Type="http://schemas.openxmlformats.org/officeDocument/2006/relationships/hyperlink" Target="https://ted.europa.eu/TED/main/HomePage.do" TargetMode="External"/><Relationship Id="rId3" Type="http://schemas.openxmlformats.org/officeDocument/2006/relationships/hyperlink" Target="https://www.enicbcmed.eu/restart-med-develops-manual-creation-and-promotion-sustainable-tourism-products" TargetMode="External"/><Relationship Id="rId12" Type="http://schemas.openxmlformats.org/officeDocument/2006/relationships/hyperlink" Target="http://www.aebr.eu/en/index.php" TargetMode="External"/><Relationship Id="rId17" Type="http://schemas.openxmlformats.org/officeDocument/2006/relationships/hyperlink" Target="https://www.interregeurope.eu/projects/apply-for-funding/" TargetMode="External"/><Relationship Id="rId25" Type="http://schemas.openxmlformats.org/officeDocument/2006/relationships/hyperlink" Target="http://www.enicbcmed.eu/" TargetMode="External"/><Relationship Id="rId33" Type="http://schemas.openxmlformats.org/officeDocument/2006/relationships/hyperlink" Target="https://www.ita-slo.eu/it/bandi/bandi-aperti" TargetMode="External"/><Relationship Id="rId38" Type="http://schemas.openxmlformats.org/officeDocument/2006/relationships/hyperlink" Target="https://www.italy-croatia.eu/-/info-days-of-the-first-call-for-proposals" TargetMode="External"/><Relationship Id="rId46" Type="http://schemas.openxmlformats.org/officeDocument/2006/relationships/hyperlink" Target="https://www.interreg.net/it/2021-2027/771.asp" TargetMode="External"/><Relationship Id="rId20" Type="http://schemas.openxmlformats.org/officeDocument/2006/relationships/hyperlink" Target="https://www.adrioninterreg.eu/" TargetMode="External"/><Relationship Id="rId41" Type="http://schemas.openxmlformats.org/officeDocument/2006/relationships/hyperlink" Target="https://www.italy-croatia.eu/web/it-hr-interreg-2021-2027/1st-call-for-proposals" TargetMode="External"/><Relationship Id="rId1" Type="http://schemas.openxmlformats.org/officeDocument/2006/relationships/hyperlink" Target="https://www.enicbcmed.eu/opportunities" TargetMode="External"/><Relationship Id="rId6" Type="http://schemas.openxmlformats.org/officeDocument/2006/relationships/hyperlink" Target="https://www.interreg.net/it/news.asp?news_action=4&amp;news_article_id=669497" TargetMode="External"/></Relationships>
</file>

<file path=xl/worksheets/_rels/sheet15.xml.rels><?xml version="1.0" encoding="UTF-8" standalone="yes"?>
<Relationships xmlns="http://schemas.openxmlformats.org/package/2006/relationships"><Relationship Id="rId13" Type="http://schemas.openxmlformats.org/officeDocument/2006/relationships/hyperlink" Target="https://www.youtube.com/playlist?list=PLtv6FnsXqnXAYRk6HCErwMxwML0ZKoMcy" TargetMode="External"/><Relationship Id="rId18" Type="http://schemas.openxmlformats.org/officeDocument/2006/relationships/hyperlink" Target="https://eic.ec.europa.eu/news/european-innovation-council-award-eu145-million-achieve-breakthroughs-emerging-strategic-areas-2022-04-07_en" TargetMode="External"/><Relationship Id="rId26" Type="http://schemas.openxmlformats.org/officeDocument/2006/relationships/hyperlink" Target="http://www.enisa.europa.eu/procurement" TargetMode="External"/><Relationship Id="rId39" Type="http://schemas.openxmlformats.org/officeDocument/2006/relationships/hyperlink" Target="https://erc.europa.eu/news-events/news/applications-erc-starting-grants-2023-facts-and-figures" TargetMode="External"/><Relationship Id="rId21" Type="http://schemas.openxmlformats.org/officeDocument/2006/relationships/hyperlink" Target="https://eic.ec.europa.eu/news_en" TargetMode="External"/><Relationship Id="rId34" Type="http://schemas.openxmlformats.org/officeDocument/2006/relationships/hyperlink" Target="https://ec.europa.eu/info/funding-tenders/opportunities/portal/screen/opportunities/topic-details/horizon-euspa-2022-space-02-56;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2" Type="http://schemas.openxmlformats.org/officeDocument/2006/relationships/hyperlink" Target="https://erc.europa.eu/news-events/news/starting-grants-2022-highlighted-projects" TargetMode="External"/><Relationship Id="rId47" Type="http://schemas.openxmlformats.org/officeDocument/2006/relationships/hyperlink" Target="https://ec.europa.eu/info/funding-tenders/opportunities/portal/screen/opportunities/topic-details/digital-2022-data-sec-law-03-enforce;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0"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5"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3" Type="http://schemas.openxmlformats.org/officeDocument/2006/relationships/vmlDrawing" Target="../drawings/vmlDrawing6.vml"/><Relationship Id="rId7" Type="http://schemas.openxmlformats.org/officeDocument/2006/relationships/hyperlink" Target="http://ec.europa.eu/research/era/index_en.htm" TargetMode="External"/><Relationship Id="rId2" Type="http://schemas.openxmlformats.org/officeDocument/2006/relationships/hyperlink" Target="http://eur-lex.europa.eu/oj/direct-access.html;ELX_SESSIONID=pRplTQGK4mpQscKpK5MGbWXNpTlTfJQhF2q5pkycPjL43fV78p38!-1120470413?locale=it" TargetMode="External"/><Relationship Id="rId16" Type="http://schemas.openxmlformats.org/officeDocument/2006/relationships/hyperlink" Target="https://ec.europa.eu/commission/presscorner/detail/en/IP_21_3325" TargetMode="External"/><Relationship Id="rId29" Type="http://schemas.openxmlformats.org/officeDocument/2006/relationships/hyperlink" Target="https://eit.europa.eu/our-activities/opportunities" TargetMode="External"/><Relationship Id="rId11" Type="http://schemas.openxmlformats.org/officeDocument/2006/relationships/hyperlink" Target="https://ec.europa.eu/info/departments/european-research-executive-agency_en" TargetMode="External"/><Relationship Id="rId24" Type="http://schemas.openxmlformats.org/officeDocument/2006/relationships/hyperlink" Target="https://ec.europa.eu/info/funding-tenders/opportunities/portal/screen/opportunities/topic-details/horizon-msca-2022-se-01-01;callCode=null;freeTextSearchKeyword=;matchWholeText=true;typeCodes=1;statusCodes=31094501,31094502,31094503;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2" Type="http://schemas.openxmlformats.org/officeDocument/2006/relationships/hyperlink" Target="https://ec.europa.eu/info/funding-tenders/opportunities/portal/screen/opportunities/topic-details/horizon-euspa-2022-space-02-54;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7" Type="http://schemas.openxmlformats.org/officeDocument/2006/relationships/hyperlink" Target="https://ec.europa.eu/info/funding-tenders/opportunities/portal/screen/opportunities/topic-details/horizon-euspa-2022-space-02-61;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0" Type="http://schemas.openxmlformats.org/officeDocument/2006/relationships/hyperlink" Target="https://ec.europa.eu/info/funding-tenders/opportunities/portal/screen/opportunities/topic-search;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5"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3"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8" Type="http://schemas.openxmlformats.org/officeDocument/2006/relationships/hyperlink" Target="https://ec.europa.eu/info/funding-tenders/opportunities/portal/screen/opportunities/topic-search;callCode=InnovFund-2022-LSC;freeTextSearchKeyword=;matchWholeText=true;typeCodes=1;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 TargetMode="External"/><Relationship Id="rId5" Type="http://schemas.openxmlformats.org/officeDocument/2006/relationships/hyperlink" Target="https://erc.europa.eu/" TargetMode="External"/><Relationship Id="rId61" Type="http://schemas.openxmlformats.org/officeDocument/2006/relationships/printerSettings" Target="../printerSettings/printerSettings21.bin"/><Relationship Id="rId19" Type="http://schemas.openxmlformats.org/officeDocument/2006/relationships/hyperlink" Target="https://eic.ec.europa.eu/news/european-innovation-council-transition-calls-first-2022-cut-results-2022-05-13_en" TargetMode="External"/><Relationship Id="rId14" Type="http://schemas.openxmlformats.org/officeDocument/2006/relationships/hyperlink" Target="https://ec.europa.eu/growth/content/new-practical-guidance-help-public-buyers-boost-innovation-procurement_en" TargetMode="External"/><Relationship Id="rId22" Type="http://schemas.openxmlformats.org/officeDocument/2006/relationships/hyperlink" Target="https://ec.europa.eu/clima/policies/innovation-fund_en" TargetMode="External"/><Relationship Id="rId27" Type="http://schemas.openxmlformats.org/officeDocument/2006/relationships/hyperlink" Target="https://www.spire2030.eu/" TargetMode="External"/><Relationship Id="rId30" Type="http://schemas.openxmlformats.org/officeDocument/2006/relationships/hyperlink" Target="https://ec.europa.eu/info/funding-tenders/opportunities/portal/screen/opportunities/topic-search;callCode=InnovFund-2022-LSC;freeTextSearchKeyword=;matchWholeText=true;typeCodes=1;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callTopicSearchTableState" TargetMode="External"/><Relationship Id="rId35" Type="http://schemas.openxmlformats.org/officeDocument/2006/relationships/hyperlink" Target="https://ec.europa.eu/info/funding-tenders/opportunities/portal/screen/opportunities/topic-details/horizon-euspa-2022-space-02-52;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3"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8"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6" Type="http://schemas.openxmlformats.org/officeDocument/2006/relationships/hyperlink" Target="https://ec.europa.eu/info/funding-tenders/opportunities/portal/screen/opportunities/competitive-calls-cs/28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4" Type="http://schemas.openxmlformats.org/officeDocument/2006/relationships/comments" Target="../comments6.xml"/><Relationship Id="rId8" Type="http://schemas.openxmlformats.org/officeDocument/2006/relationships/hyperlink" Target="https://ec.europa.eu/info/funding-tenders/opportunities/portal/screen/home" TargetMode="External"/><Relationship Id="rId51" Type="http://schemas.openxmlformats.org/officeDocument/2006/relationships/hyperlink" Target="https://ec.europa.eu/info/funding-tenders/opportunities/portal/screen/opportunities/competitive-calls-cs/22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3" Type="http://schemas.openxmlformats.org/officeDocument/2006/relationships/hyperlink" Target="http://ec.europa.eu/contracts_grants/index_en.htm" TargetMode="External"/><Relationship Id="rId12" Type="http://schemas.openxmlformats.org/officeDocument/2006/relationships/hyperlink" Target="https://prima-med.org/calls-for-proposals/" TargetMode="External"/><Relationship Id="rId17" Type="http://schemas.openxmlformats.org/officeDocument/2006/relationships/hyperlink" Target="https://erc.europa.eu/news/calls-2023-tentative-dates" TargetMode="External"/><Relationship Id="rId25" Type="http://schemas.openxmlformats.org/officeDocument/2006/relationships/hyperlink" Target="https://defence-industry-space.ec.europa.eu/funding-and-grants/space-and-defence-related-funding_en" TargetMode="External"/><Relationship Id="rId33" Type="http://schemas.openxmlformats.org/officeDocument/2006/relationships/hyperlink" Target="https://ec.europa.eu/info/funding-tenders/opportunities/portal/screen/opportunities/topic-details/horizon-euspa-2022-space-02-55;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38" Type="http://schemas.openxmlformats.org/officeDocument/2006/relationships/hyperlink" Target="https://ec.europa.eu/info/funding-tenders/opportunities/portal/screen/opportunities/topic-search;callCode=null;freeTextSearchKeyword=;matchWholeText=true;typeCodes=1,2,8;statusCodes=31094502;programmePeriod=2021%20-%202027;programCcm2Id=4315286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6" Type="http://schemas.openxmlformats.org/officeDocument/2006/relationships/hyperlink" Target="https://ec.europa.eu/info/funding-tenders/opportunities/portal/screen/opportunities/competitive-calls-cs/214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9" Type="http://schemas.openxmlformats.org/officeDocument/2006/relationships/hyperlink" Target="https://ec.europa.eu/info/funding-tenders/opportunities/portal/screen/opportunities/topic-details/rfcs-2023-csp;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hyperlink" Target="https://eic.ec.europa.eu/news/most-competitive-eic-accelerator-cut-awards-major-funding-round-74-europes-high-potential-start-ups-2022-06-07_en" TargetMode="External"/><Relationship Id="rId41" Type="http://schemas.openxmlformats.org/officeDocument/2006/relationships/hyperlink" Target="https://ec.europa.eu/info/funding-tenders/opportunities/portal/screen/opportunities/competitive-calls-cs/186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4" Type="http://schemas.openxmlformats.org/officeDocument/2006/relationships/hyperlink" Target="https://ec.europa.eu/info/funding-tenders/opportunities/portal/screen/opportunities/competitive-calls-cs/2401;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2" Type="http://schemas.openxmlformats.org/officeDocument/2006/relationships/drawing" Target="../drawings/drawing15.xml"/><Relationship Id="rId1" Type="http://schemas.openxmlformats.org/officeDocument/2006/relationships/printerSettings" Target="../printerSettings/printerSettings20.bin"/><Relationship Id="rId6" Type="http://schemas.openxmlformats.org/officeDocument/2006/relationships/hyperlink" Target="https://www.bbi.europa.eu/participate/calls-proposals" TargetMode="External"/><Relationship Id="rId15" Type="http://schemas.openxmlformats.org/officeDocument/2006/relationships/hyperlink" Target="https://ec.europa.eu/info/funding-tenders/opportunities/docs/2021-2027/horizon/guidance/information-for-applicants_he-erc-stg-cog_en.pdf" TargetMode="External"/><Relationship Id="rId23" Type="http://schemas.openxmlformats.org/officeDocument/2006/relationships/hyperlink" Target="https://digital-strategy.ec.europa.eu/en/funding/european-digital-innovation-hubs" TargetMode="External"/><Relationship Id="rId28" Type="http://schemas.openxmlformats.org/officeDocument/2006/relationships/hyperlink" Target="https://ec.europa.eu/digital-agenda/en/newsroom/funding-opportunities/" TargetMode="External"/><Relationship Id="rId36" Type="http://schemas.openxmlformats.org/officeDocument/2006/relationships/hyperlink" Target="https://ec.europa.eu/info/funding-tenders/opportunities/portal/screen/opportunities/topic-details/horizon-euspa-2022-space-02-51;callCode=null;freeTextSearchKeyword=;matchWholeText=true;typeCodes=1;statusCodes=31094502;programmePeriod=2021%20-%202027;programCcm2Id=43108390;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9" Type="http://schemas.openxmlformats.org/officeDocument/2006/relationships/hyperlink" Target="https://ec.europa.eu/info/funding-tenders/opportunities/portal/screen/opportunities/topic-details/horizon-eie-2023-innovsmes-01-0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7" Type="http://schemas.openxmlformats.org/officeDocument/2006/relationships/hyperlink" Target="https://ec.europa.eu/info/funding-tenders/opportunities/portal/screen/opportunities/competitive-calls-cs/128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0" Type="http://schemas.openxmlformats.org/officeDocument/2006/relationships/hyperlink" Target="https://www.eurekanetwork.org/eurostars-select-country/" TargetMode="External"/><Relationship Id="rId31" Type="http://schemas.openxmlformats.org/officeDocument/2006/relationships/hyperlink" Target="https://eic.ec.europa.eu/news/european-innovation-council-signs-100th-accelerator-grant-agreement-2022-09-15_en" TargetMode="External"/><Relationship Id="rId44" Type="http://schemas.openxmlformats.org/officeDocument/2006/relationships/hyperlink" Target="https://ec.europa.eu/info/funding-tenders/opportunities/portal/screen/opportunities/competitive-calls-cs/1863;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52" Type="http://schemas.openxmlformats.org/officeDocument/2006/relationships/hyperlink" Target="https://ec.europa.eu/info/funding-tenders/opportunities/portal/screen/opportunities/topic-search;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60" Type="http://schemas.openxmlformats.org/officeDocument/2006/relationships/hyperlink" Target="https://ec.europa.eu/info/funding-tenders/opportunities/portal/screen/opportunities/topic-details/rfcs-2023-j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ted.europa.eu/TED/main/HomePage.do" TargetMode="External"/><Relationship Id="rId9" Type="http://schemas.openxmlformats.org/officeDocument/2006/relationships/hyperlink" Target="https://www.eiturbanmobility.eu/category/calls-for-proposal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hadea.ec.europa.eu/news/eu4health-first-work-programme-adopted-2021-06-18_en" TargetMode="External"/><Relationship Id="rId13" Type="http://schemas.openxmlformats.org/officeDocument/2006/relationships/hyperlink" Target="https://ec.europa.eu/info/funding-tenders/opportunities/portal/screen/opportunities/topic-details/eu4h-2022-pj-16;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comments" Target="../comments7.xml"/><Relationship Id="rId3" Type="http://schemas.openxmlformats.org/officeDocument/2006/relationships/hyperlink" Target="http://ec.europa.eu/dgs/health_food-safety/" TargetMode="External"/><Relationship Id="rId7" Type="http://schemas.openxmlformats.org/officeDocument/2006/relationships/hyperlink" Target="https://www.ema.europa.eu/en" TargetMode="External"/><Relationship Id="rId12" Type="http://schemas.openxmlformats.org/officeDocument/2006/relationships/hyperlink" Target="https://ec.europa.eu/info/funding-tenders/opportunities/portal/screen/opportunities/competitive-calls-cs/2061;callCode=null;freeTextSearchKeyword=;matchWholeText=true;typeCodes=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vmlDrawing" Target="../drawings/vmlDrawing7.vml"/><Relationship Id="rId2" Type="http://schemas.openxmlformats.org/officeDocument/2006/relationships/hyperlink" Target="http://eur-lex.europa.eu/JOIndex.do?ihmlang=it" TargetMode="External"/><Relationship Id="rId16" Type="http://schemas.openxmlformats.org/officeDocument/2006/relationships/drawing" Target="../drawings/drawing16.xml"/><Relationship Id="rId1" Type="http://schemas.openxmlformats.org/officeDocument/2006/relationships/printerSettings" Target="../printerSettings/printerSettings22.bin"/><Relationship Id="rId6" Type="http://schemas.openxmlformats.org/officeDocument/2006/relationships/hyperlink" Target="https://hadea.ec.europa.eu/index_en" TargetMode="External"/><Relationship Id="rId11" Type="http://schemas.openxmlformats.org/officeDocument/2006/relationships/hyperlink" Target="https://hadea.ec.europa.eu/calls-proposals/second-wave-eu4health-calls-2022_en" TargetMode="External"/><Relationship Id="rId5" Type="http://schemas.openxmlformats.org/officeDocument/2006/relationships/hyperlink" Target="https://hadea.ec.europa.eu/programmes/health-research_en" TargetMode="External"/><Relationship Id="rId15" Type="http://schemas.openxmlformats.org/officeDocument/2006/relationships/printerSettings" Target="../printerSettings/printerSettings23.bin"/><Relationship Id="rId10" Type="http://schemas.openxmlformats.org/officeDocument/2006/relationships/hyperlink" Target="https://ec.europa.eu/info/funding-tenders/opportunities/portal/screen/opportunities/topic-search;freeTextSearchKeyword=;typeCodes=1;statusCodes=31094502;programCode=null;programDivisionCode=null;focusAreaCode=null;crossCuttingPriorityCode=null;callCode=Default;sortQuery=openingDate;orderBy=a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s://sciencebusiness.net/news/imi-successor-launch-30-large-scale-health-innovation-projects-2030?utm_source=Science%7CBusiness+Newsletters&amp;utm_campaign=f64af78850-EMAIL_CAMPAIGN_4_26_2021_17_43_COPY_01&amp;utm_medium=email&amp;utm_term=0_179178d214-f64af78850-138577867" TargetMode="External"/><Relationship Id="rId14" Type="http://schemas.openxmlformats.org/officeDocument/2006/relationships/hyperlink" Target="https://hadea.ec.europa.eu/news/8-single-stage-calls-29-topics-have-been-published-under-horizon-europe-health-2023-01-19_en"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5359" TargetMode="External"/><Relationship Id="rId18"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464" TargetMode="External"/><Relationship Id="rId26" Type="http://schemas.openxmlformats.org/officeDocument/2006/relationships/hyperlink" Target="https://webgate.ec.europa.eu/europeaid/online-services/index.cfm?ADSSChck=1674481373035&amp;do=publi.detPUB&amp;searchtype=AS&amp;aoet=36538&amp;ccnt=7573876%2C7573877&amp;debpub=16%2F01%2F2023&amp;orderby=pub&amp;orderbyad=Desc&amp;nbPubliList=25&amp;page=1&amp;aoref=176172" TargetMode="External"/><Relationship Id="rId21" Type="http://schemas.openxmlformats.org/officeDocument/2006/relationships/hyperlink" Target="https://webgate.ec.europa.eu/europeaid/online-services/index.cfm?ADSSChck=1671606129761&amp;do=publi.detPUB&amp;searchtype=AS&amp;aoet=36538&amp;ccnt=7573876&amp;debpub=14%2F12%2F2022&amp;orderby=pub&amp;orderbyad=Desc&amp;nbPubliList=25&amp;page=1&amp;aoref=176131" TargetMode="External"/><Relationship Id="rId34"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421" TargetMode="External"/><Relationship Id="rId7" Type="http://schemas.openxmlformats.org/officeDocument/2006/relationships/hyperlink" Target="https://ted.europa.eu/TED/main/HomePage.do" TargetMode="External"/><Relationship Id="rId12"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617" TargetMode="External"/><Relationship Id="rId17"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6228" TargetMode="External"/><Relationship Id="rId25"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6308" TargetMode="External"/><Relationship Id="rId33"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998" TargetMode="External"/><Relationship Id="rId38" Type="http://schemas.openxmlformats.org/officeDocument/2006/relationships/drawing" Target="../drawings/drawing17.xml"/><Relationship Id="rId2" Type="http://schemas.openxmlformats.org/officeDocument/2006/relationships/hyperlink" Target="http://eur-lex.europa.eu/oj/direct-access.html" TargetMode="External"/><Relationship Id="rId16"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5901" TargetMode="External"/><Relationship Id="rId20"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5439" TargetMode="External"/><Relationship Id="rId29" Type="http://schemas.openxmlformats.org/officeDocument/2006/relationships/hyperlink" Target="https://webgate.ec.europa.eu/europeaid/online-services/index.cfm?do=publi.welcome&amp;nbPubliList=25&amp;orderby=pub&amp;orderbyad=Desc&amp;searchtype=AS&amp;pgm=&amp;finpub=&amp;ZGEO=&amp;debpub=22%2F01%2F2023&amp;ccnt=7573876&amp;aoet=36538" TargetMode="External"/><Relationship Id="rId1" Type="http://schemas.openxmlformats.org/officeDocument/2006/relationships/printerSettings" Target="../printerSettings/printerSettings24.bin"/><Relationship Id="rId6" Type="http://schemas.openxmlformats.org/officeDocument/2006/relationships/hyperlink" Target="http://ec.europa.eu/contracts_grants/index_en.htm" TargetMode="External"/><Relationship Id="rId11"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998" TargetMode="External"/><Relationship Id="rId24"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444" TargetMode="External"/><Relationship Id="rId32"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511" TargetMode="External"/><Relationship Id="rId37" Type="http://schemas.openxmlformats.org/officeDocument/2006/relationships/printerSettings" Target="../printerSettings/printerSettings25.bin"/><Relationship Id="rId5" Type="http://schemas.openxmlformats.org/officeDocument/2006/relationships/hyperlink" Target="https://webgate.ec.europa.eu/europeaid/online-services/index.cfm?ADSSChck=1548243065577&amp;do=publi.welcome&amp;nbPubliList=25&amp;orderby=pub&amp;orderbyad=Desc&amp;aoet=36538&amp;ccnt=7573876&amp;debpub=01/01/2009&amp;userlanguage=en" TargetMode="External"/><Relationship Id="rId15"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287" TargetMode="External"/><Relationship Id="rId23"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943" TargetMode="External"/><Relationship Id="rId28" Type="http://schemas.openxmlformats.org/officeDocument/2006/relationships/hyperlink" Target="https://webgate.ec.europa.eu/europeaid/online-services/index.cfm?ADSSChck=1674812588875&amp;do=publi.detPUB&amp;searchtype=AS&amp;aoet=36538&amp;ccnt=7573876%2C7573877&amp;debpub=23%2F01%2F2023&amp;orderby=pub&amp;orderbyad=Desc&amp;nbPubliList=25&amp;page=1&amp;aoref=175190" TargetMode="External"/><Relationship Id="rId36"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657" TargetMode="External"/><Relationship Id="rId10" Type="http://schemas.openxmlformats.org/officeDocument/2006/relationships/hyperlink" Target="https://webgate.ec.europa.eu/europeaid/online-services/index.cfm?ADSSChck=1669382493362&amp;do=publi.detPUB&amp;searchtype=AS&amp;aoet=36538&amp;ccnt=7573876%2C7573877&amp;debpub=20%2F11%2F2022&amp;orderby=pub&amp;orderbyad=Desc&amp;nbPubliList=25&amp;page=1&amp;aoref=175715" TargetMode="External"/><Relationship Id="rId19" Type="http://schemas.openxmlformats.org/officeDocument/2006/relationships/hyperlink" Target="https://webgate.ec.europa.eu/europeaid/online-services/index.cfm?ADSSChck=1671449686812&amp;do=publi.detPUB&amp;searchtype=AS&amp;aoet=36538&amp;ccnt=7573876%2C7573877&amp;debpub=12%2F12%2F2022&amp;orderby=pub&amp;orderbyad=Desc&amp;nbPubliList=25&amp;page=1&amp;aoref=176500" TargetMode="External"/><Relationship Id="rId31"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6402" TargetMode="External"/><Relationship Id="rId4" Type="http://schemas.openxmlformats.org/officeDocument/2006/relationships/hyperlink" Target="https://www.eeas.europa.eu/headquarters/headquarters-homepage/area/jobs-funds_en" TargetMode="External"/><Relationship Id="rId9"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14" Type="http://schemas.openxmlformats.org/officeDocument/2006/relationships/hyperlink" Target="https://webgate.ec.europa.eu/europeaid/online-services/index.cfm?ADSSChck=1670234813169&amp;do=publi.detPUB&amp;searchtype=AS&amp;aoet=36538&amp;ccnt=7573876%2C7573877&amp;debpub=28%2F11%2F2022&amp;orderby=pub&amp;orderbyad=Desc&amp;nbPubliList=25&amp;page=1&amp;aoref=176361" TargetMode="External"/><Relationship Id="rId22" Type="http://schemas.openxmlformats.org/officeDocument/2006/relationships/hyperlink" Target="https://webgate.ec.europa.eu/europeaid/online-services/index.cfm?ADSSChck=1673255450410&amp;do=publi.detPUB&amp;searchtype=AS&amp;aoet=36538&amp;ccnt=7573876%2C7573877&amp;debpub=21%2F12%2F2022&amp;orderby=pub&amp;orderbyad=Desc&amp;nbPubliList=25&amp;page=1&amp;aoref=175093" TargetMode="External"/><Relationship Id="rId27" Type="http://schemas.openxmlformats.org/officeDocument/2006/relationships/hyperlink" Target="https://webgate.ec.europa.eu/europeaid/online-services/index.cfm?ADSSChck=1674810117105&amp;do=publi.detPUB&amp;searchtype=AS&amp;aoet=36538&amp;ccnt=7573876%2C7573877&amp;debpub=23%2F01%2F2023&amp;orderby=pub&amp;orderbyad=Desc&amp;nbPubliList=25&amp;page=1&amp;aoref=176126" TargetMode="External"/><Relationship Id="rId30" Type="http://schemas.openxmlformats.org/officeDocument/2006/relationships/hyperlink" Target="https://webgate.ec.europa.eu/europeaid/online-services/index.cfm?ADSSChck=1675682896977&amp;do=publi.detPUB&amp;searchtype=AS&amp;aoet=36538&amp;ccnt=7573876%2C7573877&amp;debpub=31%2F01%2F2023&amp;orderby=pub&amp;orderbyad=Desc&amp;nbPubliList=25&amp;page=1&amp;aoref=175330" TargetMode="External"/><Relationship Id="rId35" Type="http://schemas.openxmlformats.org/officeDocument/2006/relationships/hyperlink" Target="https://ec.europa.eu/info/funding-tenders/opportunities/portal/screen/opportunities/topic-details/horizon-eurohpc-ju-2022-inco-04-01;callCode=null;freeTextSearchKeyword=;matchWholeText=true;typeCodes=1,2,8;statusCodes=31094502;programmePeriod=null;programCcm2Id=43108390;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8" Type="http://schemas.openxmlformats.org/officeDocument/2006/relationships/hyperlink" Target="https://webgate.ec.europa.eu/europeaid/online-services/index.cfm?do=publi.welcome&amp;nbPubliList=25&amp;orderby=pub&amp;orderbyad=Desc&amp;searchtype=AS&amp;pgm=&amp;finpub=&amp;ZGEO=&amp;debpub=06%2F01%2F2022&amp;ccnt=7573876&amp;aoet=36538" TargetMode="External"/><Relationship Id="rId3" Type="http://schemas.openxmlformats.org/officeDocument/2006/relationships/hyperlink" Target="https://ec.europa.eu/neighbourhood-enlargement/tenders/grants-and-tenders_en"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ec.europa.eu/info/funding-tenders/opportunities/portal/screen/opportunities/topic-details/cef-dig-2022-euroqci-work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3" Type="http://schemas.openxmlformats.org/officeDocument/2006/relationships/hyperlink" Target="https://hadea.ec.europa.eu/calls-proposals/preparation-works-operational-digital-platforms-0_en" TargetMode="External"/><Relationship Id="rId3" Type="http://schemas.openxmlformats.org/officeDocument/2006/relationships/hyperlink" Target="http://eur-lex.europa.eu/JOIndex.do?ihmlang=it" TargetMode="External"/><Relationship Id="rId7" Type="http://schemas.openxmlformats.org/officeDocument/2006/relationships/hyperlink" Target="https://cinea.ec.europa.eu/calls-proposals_en" TargetMode="External"/><Relationship Id="rId12" Type="http://schemas.openxmlformats.org/officeDocument/2006/relationships/hyperlink" Target="https://ec.europa.eu/info/funding-tenders/opportunities/portal/screen/opportunities/topic-details/cef-dig-2022-cloud-fed-studies;callCode=null;freeTextSearchKeyword=CEF-DIG-202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7" Type="http://schemas.openxmlformats.org/officeDocument/2006/relationships/drawing" Target="../drawings/drawing18.xml"/><Relationship Id="rId2" Type="http://schemas.openxmlformats.org/officeDocument/2006/relationships/hyperlink" Target="http://easa.europa.eu/the-agency/procurement" TargetMode="External"/><Relationship Id="rId16" Type="http://schemas.openxmlformats.org/officeDocument/2006/relationships/printerSettings" Target="../printerSettings/printerSettings26.bin"/><Relationship Id="rId1" Type="http://schemas.openxmlformats.org/officeDocument/2006/relationships/hyperlink" Target="https://ec.europa.eu/info/funding-tenders/opportunities/portal/screen/home" TargetMode="External"/><Relationship Id="rId6" Type="http://schemas.openxmlformats.org/officeDocument/2006/relationships/hyperlink" Target="https://european-union.europa.eu/institutions-law-budget/institutions-and-bodies/institutions-and-bodies-profiles/era_en" TargetMode="External"/><Relationship Id="rId11" Type="http://schemas.openxmlformats.org/officeDocument/2006/relationships/hyperlink" Target="https://hadea.ec.europa.eu/calls-proposals/5g-smart-communities-works-0_en" TargetMode="External"/><Relationship Id="rId5" Type="http://schemas.openxmlformats.org/officeDocument/2006/relationships/hyperlink" Target="https://ted.europa.eu/TED/main/HomePage.do" TargetMode="External"/><Relationship Id="rId15" Type="http://schemas.openxmlformats.org/officeDocument/2006/relationships/hyperlink" Target="https://hadea.ec.europa.eu/news/hadea-signs-grant-agreements-45-new-space-projects-2022-10-20_en" TargetMode="External"/><Relationship Id="rId10" Type="http://schemas.openxmlformats.org/officeDocument/2006/relationships/hyperlink" Target="https://hadea.ec.europa.eu/calls-proposals/5g-coverage-along-transport-corridors-works-0_en" TargetMode="External"/><Relationship Id="rId4" Type="http://schemas.openxmlformats.org/officeDocument/2006/relationships/hyperlink" Target="https://ec.europa.eu/transport/facts-fundings/grants_en" TargetMode="External"/><Relationship Id="rId9" Type="http://schemas.openxmlformats.org/officeDocument/2006/relationships/hyperlink" Target="https://hadea.ec.europa.eu/calls-proposals/backbone-connectivity-digital-global-gateways-works-0_en" TargetMode="External"/><Relationship Id="rId14" Type="http://schemas.openxmlformats.org/officeDocument/2006/relationships/hyperlink" Target="https://hadea.ec.europa.eu/calls-proposals/integration-5g-edge-computing-and-federated-cloud-facilities-0_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fca.europa.eu/en/content/open-calls-tender" TargetMode="External"/><Relationship Id="rId13" Type="http://schemas.openxmlformats.org/officeDocument/2006/relationships/printerSettings" Target="../printerSettings/printerSettings3.bin"/><Relationship Id="rId3" Type="http://schemas.openxmlformats.org/officeDocument/2006/relationships/hyperlink" Target="http://ec.europa.eu/agriculture/calls-for-proposals-or-applications/index_en.htm" TargetMode="External"/><Relationship Id="rId7" Type="http://schemas.openxmlformats.org/officeDocument/2006/relationships/hyperlink" Target="https://cinea.ec.europa.eu/european-maritime-fisheries-and-aquaculture-fund_en" TargetMode="External"/><Relationship Id="rId12" Type="http://schemas.openxmlformats.org/officeDocument/2006/relationships/hyperlink" Target="https://ec.europa.eu/info/funding-tenders/opportunities/portal/screen/opportunities/topic-search;callCode=AGRIP-MULTI-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2" Type="http://schemas.openxmlformats.org/officeDocument/2006/relationships/hyperlink" Target="http://ec.europa.eu/dgs/maritimeaffairs_fisheries/contracts_and_funding/calls_for_proposal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info/food-farming-fisheries/key-policies/common-agricultural-policy/financing-cap/cap-funds_en" TargetMode="External"/><Relationship Id="rId11" Type="http://schemas.openxmlformats.org/officeDocument/2006/relationships/hyperlink" Target="https://ec.europa.eu/info/funding-tenders/opportunities/portal/screen/opportunities/topic-search;callCode=AGRIP-SIMPLE-2023;freeTextSearchKeyword=;matchWholeText=true;typeCodes=1;statusCodes=31094501,31094502,31094503;programmePeriod=null;programCcm2Id=null;programDivisionCode=null;focusAreaCode=null;destinationGroup=null;missionGroup=null;geographicalZonesCode=null;programmeDivisionProspect=null;startDateLte=null;startDateGte=null;crossCuttingPriorityCode=null;cpvCode=null;performanceOfDelivery=null;sortQuery=sortStatus;orderBy=asc;onlyTenders=false;topicListKey=callTopicSearchTableState" TargetMode="External"/><Relationship Id="rId5" Type="http://schemas.openxmlformats.org/officeDocument/2006/relationships/hyperlink" Target="https://ted.europa.eu/TED/main/HomePage.do" TargetMode="External"/><Relationship Id="rId10" Type="http://schemas.openxmlformats.org/officeDocument/2006/relationships/hyperlink" Target="http://www.cpvo.europa.eu/main/en/home/about-the-cpvo/procurement" TargetMode="External"/><Relationship Id="rId4" Type="http://schemas.openxmlformats.org/officeDocument/2006/relationships/hyperlink" Target="https://ec.europa.eu/info/index_en" TargetMode="External"/><Relationship Id="rId9" Type="http://schemas.openxmlformats.org/officeDocument/2006/relationships/hyperlink" Target="https://rea.ec.europa.eu/funding-and-grants/promotion-agricultural-products-0_en" TargetMode="External"/><Relationship Id="rId1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27.bin"/><Relationship Id="rId4" Type="http://schemas.openxmlformats.org/officeDocument/2006/relationships/comments" Target="../comments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2.xml"/><Relationship Id="rId1" Type="http://schemas.openxmlformats.org/officeDocument/2006/relationships/printerSettings" Target="../printerSettings/printerSettings29.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4.xml"/><Relationship Id="rId1" Type="http://schemas.openxmlformats.org/officeDocument/2006/relationships/printerSettings" Target="../printerSettings/printerSettings30.bin"/><Relationship Id="rId4" Type="http://schemas.openxmlformats.org/officeDocument/2006/relationships/comments" Target="../comments13.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5.xml"/><Relationship Id="rId1" Type="http://schemas.openxmlformats.org/officeDocument/2006/relationships/printerSettings" Target="../printerSettings/printerSettings31.bin"/><Relationship Id="rId5" Type="http://schemas.microsoft.com/office/2017/10/relationships/threadedComment" Target="../threadedComments/threadedComment1.xml"/><Relationship Id="rId4" Type="http://schemas.openxmlformats.org/officeDocument/2006/relationships/comments" Target="../comments14.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8.xml"/><Relationship Id="rId1" Type="http://schemas.openxmlformats.org/officeDocument/2006/relationships/printerSettings" Target="../printerSettings/printerSettings32.bin"/><Relationship Id="rId4" Type="http://schemas.openxmlformats.org/officeDocument/2006/relationships/comments" Target="../comments17.xml"/></Relationships>
</file>

<file path=xl/worksheets/_rels/sheet3.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3" Type="http://schemas.openxmlformats.org/officeDocument/2006/relationships/hyperlink" Target="http://www.efsa.europa.eu/it/calls/procurement" TargetMode="External"/><Relationship Id="rId7" Type="http://schemas.openxmlformats.org/officeDocument/2006/relationships/hyperlink" Target="http://ted.europa.eu/TED/misc/chooseLanguage.do" TargetMode="External"/><Relationship Id="rId12" Type="http://schemas.openxmlformats.org/officeDocument/2006/relationships/drawing" Target="../drawings/drawing3.xm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www.efsa.europa.eu/en/art36grants/article36/170502" TargetMode="External"/><Relationship Id="rId11" Type="http://schemas.openxmlformats.org/officeDocument/2006/relationships/printerSettings" Target="../printerSettings/printerSettings5.bin"/><Relationship Id="rId5" Type="http://schemas.openxmlformats.org/officeDocument/2006/relationships/hyperlink" Target="https://ec.europa.eu/food/index_en" TargetMode="External"/><Relationship Id="rId10" Type="http://schemas.openxmlformats.org/officeDocument/2006/relationships/hyperlink" Target="https://ec.europa.eu/info/funding-tenders/opportunities/portal/screen/opportunities/topic-details/euba-efsa-2022-enrel-02;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ec.europa.eu/chafea/agri/funding-opportunities" TargetMode="Externa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9.xml"/><Relationship Id="rId1" Type="http://schemas.openxmlformats.org/officeDocument/2006/relationships/printerSettings" Target="../printerSettings/printerSettings33.bin"/><Relationship Id="rId4" Type="http://schemas.openxmlformats.org/officeDocument/2006/relationships/comments" Target="../comments18.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35.xml"/><Relationship Id="rId1" Type="http://schemas.openxmlformats.org/officeDocument/2006/relationships/printerSettings" Target="../printerSettings/printerSettings35.bin"/><Relationship Id="rId4" Type="http://schemas.openxmlformats.org/officeDocument/2006/relationships/comments" Target="../comments22.xml"/></Relationships>
</file>

<file path=xl/worksheets/_rels/sheet4.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comments" Target="../comments1.xml"/><Relationship Id="rId3" Type="http://schemas.openxmlformats.org/officeDocument/2006/relationships/hyperlink" Target="http://ec.europa.eu/environment/funding/grants_en.htm" TargetMode="External"/><Relationship Id="rId7" Type="http://schemas.openxmlformats.org/officeDocument/2006/relationships/hyperlink" Target="https://ec.europa.eu/info/funding-tenders/opportunities/portal/screen/opportunities/topic-search;callCode=null;freeTextSearchKeyword=;matchWholeText=true;typeCodes=1,0;statusCodes=31094501,31094502,31094503;programmePeriod=2021%20-%202027;programCcm2Id=43252405;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2" Type="http://schemas.openxmlformats.org/officeDocument/2006/relationships/vmlDrawing" Target="../drawings/vmlDrawing1.vml"/><Relationship Id="rId2" Type="http://schemas.openxmlformats.org/officeDocument/2006/relationships/hyperlink" Target="http://eur-lex.europa.eu/JOIndex.do?ihmlang=it" TargetMode="External"/><Relationship Id="rId1" Type="http://schemas.openxmlformats.org/officeDocument/2006/relationships/hyperlink" Target="https://ec.europa.eu/info/index_en" TargetMode="External"/><Relationship Id="rId6" Type="http://schemas.openxmlformats.org/officeDocument/2006/relationships/hyperlink" Target="https://ec.europa.eu/clima/index_en" TargetMode="External"/><Relationship Id="rId11" Type="http://schemas.openxmlformats.org/officeDocument/2006/relationships/drawing" Target="../drawings/drawing4.xml"/><Relationship Id="rId5" Type="http://schemas.openxmlformats.org/officeDocument/2006/relationships/hyperlink" Target="http://ec.europa.eu/environment/eco-innovation/apply-funds/call-proposal/index_en.htm" TargetMode="External"/><Relationship Id="rId10" Type="http://schemas.openxmlformats.org/officeDocument/2006/relationships/printerSettings" Target="../printerSettings/printerSettings6.bin"/><Relationship Id="rId4" Type="http://schemas.openxmlformats.org/officeDocument/2006/relationships/hyperlink" Target="https://cinea.ec.europa.eu/life_en" TargetMode="External"/><Relationship Id="rId9" Type="http://schemas.openxmlformats.org/officeDocument/2006/relationships/hyperlink" Target="https://cinea.ec.europa.eu/news-events/news/call-projects-join-european-framework-programme-ri-innovation-fund-synergies-workshop-2022-11-21_e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departments/communication_en" TargetMode="External"/><Relationship Id="rId13" Type="http://schemas.openxmlformats.org/officeDocument/2006/relationships/hyperlink" Target="https://ec.europa.eu/info/funding-tenders/opportunities/portal/screen/opportunities/topic-details/crea-media-2023-audfilmedu;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hyperlink" Target="https://culture.ec.europa.eu/news/tell-us-your-european-heritage-story-new-funding-call-for-european-heritage-days-2023" TargetMode="External"/><Relationship Id="rId3" Type="http://schemas.openxmlformats.org/officeDocument/2006/relationships/hyperlink" Target="http://eur-lex.europa.eu/JOIndex.do?ihmlang=it" TargetMode="External"/><Relationship Id="rId21" Type="http://schemas.openxmlformats.org/officeDocument/2006/relationships/drawing" Target="../drawings/drawing5.xml"/><Relationship Id="rId7" Type="http://schemas.openxmlformats.org/officeDocument/2006/relationships/hyperlink" Target="https://www.eacea.ec.europa.eu/select-language?destination=/node/8" TargetMode="External"/><Relationship Id="rId12" Type="http://schemas.openxmlformats.org/officeDocument/2006/relationships/hyperlink" Target="https://ec.europa.eu/info/funding-tenders/opportunities/portal/screen/opportunities/topic-details/crea-media-2023-filmove;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digital-strategy.ec.europa.eu/en/funding/media-representation-and-inclusion-refugees-and-migrants-0" TargetMode="External"/><Relationship Id="rId2" Type="http://schemas.openxmlformats.org/officeDocument/2006/relationships/hyperlink" Target="http://eacea.ec.europa.eu/creative-europe/funding_en" TargetMode="External"/><Relationship Id="rId16" Type="http://schemas.openxmlformats.org/officeDocument/2006/relationships/hyperlink" Target="https://ec.europa.eu/info/funding-tenders/opportunities/portal/screen/opportunities/topic-search;callCode=null;freeTextSearchKeyword=;matchWholeText=true;typeCodes=1;statusCodes=31094502;programmePeriod=2021%20-%202027;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0"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ted.europa.eu/TED/main/HomePage.do" TargetMode="External"/><Relationship Id="rId11" Type="http://schemas.openxmlformats.org/officeDocument/2006/relationships/hyperlink" Target="https://ec.europa.eu/info/funding-tenders/opportunities/portal/screen/opportunities/topic-details/crea-media-2023-devvgim;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5" Type="http://schemas.openxmlformats.org/officeDocument/2006/relationships/hyperlink" Target="http://www.europarl.europa.eu/tenders/invitations.htm" TargetMode="External"/><Relationship Id="rId15" Type="http://schemas.openxmlformats.org/officeDocument/2006/relationships/hyperlink" Target="https://ec.europa.eu/info/funding-tenders/opportunities/portal/screen/opportunities/topic-details/crea-cult-2023-lit;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3" Type="http://schemas.openxmlformats.org/officeDocument/2006/relationships/comments" Target="../comments2.xml"/><Relationship Id="rId10" Type="http://schemas.openxmlformats.org/officeDocument/2006/relationships/hyperlink" Target="http://www.europarl.europa.eu/contracts-and-grants/en/20150201PVL00100/Grants" TargetMode="External"/><Relationship Id="rId19" Type="http://schemas.openxmlformats.org/officeDocument/2006/relationships/hyperlink" Target="https://ec.europa.eu/info/funding-tenders/opportunities/portal/screen/opportunities/tender-details/13063en;callCode=null;freeTextSearchKeyword=;matchWholeText=true;typeCodes=1,0;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4" Type="http://schemas.openxmlformats.org/officeDocument/2006/relationships/hyperlink" Target="https://ec.europa.eu/info/index_en" TargetMode="External"/><Relationship Id="rId9" Type="http://schemas.openxmlformats.org/officeDocument/2006/relationships/hyperlink" Target="https://ec.europa.eu/culture/funding/cultureu-funding-guide" TargetMode="External"/><Relationship Id="rId14" Type="http://schemas.openxmlformats.org/officeDocument/2006/relationships/hyperlink" Target="https://ec.europa.eu/info/funding-tenders/opportunities/portal/screen/opportunities/topic-search;callCode=null;freeTextSearchKeyword=;matchWholeText=true;typeCodes=1,2,8;statusCodes=31094502;programmePeriod=null;programCcm2Id=43251814;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2"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ec.europa.eu/info/departments/competition_en" TargetMode="External"/><Relationship Id="rId7" Type="http://schemas.openxmlformats.org/officeDocument/2006/relationships/printerSettings" Target="../printerSettings/printerSettings9.bin"/><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s://eismea.ec.europa.eu/programmes/single-market-programme/consumers_en" TargetMode="External"/><Relationship Id="rId4" Type="http://schemas.openxmlformats.org/officeDocument/2006/relationships/hyperlink" Target="https://ec.europa.eu/chafea/consumers/index_en.ht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acer.europa.eu/" TargetMode="External"/><Relationship Id="rId13" Type="http://schemas.openxmlformats.org/officeDocument/2006/relationships/hyperlink" Target="https://www.clean-hydrogen.europa.eu/media/news/call-proposals-europe-investing-eu3005-million-clean-hydrogen-technologies-2022-02-28_en" TargetMode="External"/><Relationship Id="rId18" Type="http://schemas.openxmlformats.org/officeDocument/2006/relationships/drawing" Target="../drawings/drawing7.xml"/><Relationship Id="rId3" Type="http://schemas.openxmlformats.org/officeDocument/2006/relationships/hyperlink" Target="http://ec.europa.eu/energy/en/funding-and-contracts" TargetMode="External"/><Relationship Id="rId7" Type="http://schemas.openxmlformats.org/officeDocument/2006/relationships/hyperlink" Target="https://fusionforenergy.europa.eu/get-involved/" TargetMode="External"/><Relationship Id="rId12" Type="http://schemas.openxmlformats.org/officeDocument/2006/relationships/hyperlink" Target="https://cinea.ec.europa.eu/news/connecting-europe-facility-2021-2027-adopted-2021-07-20_en" TargetMode="External"/><Relationship Id="rId17" Type="http://schemas.openxmlformats.org/officeDocument/2006/relationships/printerSettings" Target="../printerSettings/printerSettings10.bin"/><Relationship Id="rId2" Type="http://schemas.openxmlformats.org/officeDocument/2006/relationships/hyperlink" Target="https://ec.europa.eu/info/index_en" TargetMode="External"/><Relationship Id="rId16" Type="http://schemas.openxmlformats.org/officeDocument/2006/relationships/hyperlink" Target="https://eur-lex.europa.eu/legal-content/IT/TXT/?uri=uriserv%3AOJ.C_.2023.016.01.0002.01.ITA&amp;toc=OJ%3AC%3A2023%3A016%3ATOC" TargetMode="External"/><Relationship Id="rId1" Type="http://schemas.openxmlformats.org/officeDocument/2006/relationships/hyperlink" Target="http://eur-lex.europa.eu/JOIndex.do?ihmlang=it" TargetMode="External"/><Relationship Id="rId6" Type="http://schemas.openxmlformats.org/officeDocument/2006/relationships/hyperlink" Target="https://cinea.ec.europa.eu/life/clean-energy-transition_en" TargetMode="External"/><Relationship Id="rId11" Type="http://schemas.openxmlformats.org/officeDocument/2006/relationships/hyperlink" Target="https://cinea.ec.europa.eu/publications/cef-energy-supported-actions-2014-2020_en" TargetMode="External"/><Relationship Id="rId5" Type="http://schemas.openxmlformats.org/officeDocument/2006/relationships/hyperlink" Target="https://cinea.ec.europa.eu/connecting-europe-facility/cross-border-renewables-projects-connecting-europe-facility_en" TargetMode="External"/><Relationship Id="rId15" Type="http://schemas.openxmlformats.org/officeDocument/2006/relationships/hyperlink" Target="https://cinea.ec.europa.eu/funding-opportunities/calls-proposals/2023-call-cross-border-renewable-energy-cb-res-projects-application-process-cb-res-status_en" TargetMode="External"/><Relationship Id="rId10" Type="http://schemas.openxmlformats.org/officeDocument/2006/relationships/hyperlink" Target="https://ted.europa.eu/TED/main/HomePage.do" TargetMode="External"/><Relationship Id="rId4" Type="http://schemas.openxmlformats.org/officeDocument/2006/relationships/hyperlink" Target="https://ec.europa.eu/info/funding-tenders/opportunities/portal/screen/home" TargetMode="External"/><Relationship Id="rId9" Type="http://schemas.openxmlformats.org/officeDocument/2006/relationships/hyperlink" Target="http://ec.europa.eu/euratom/index.html" TargetMode="External"/><Relationship Id="rId14" Type="http://schemas.openxmlformats.org/officeDocument/2006/relationships/hyperlink" Target="https://ec.europa.eu/info/funding-tenders/opportunities/portal/screen/opportunities/topic-search;callCode=CEF-E-2022-CBRENEW;freeTextSearchKeyword=;matchWholeText=true;typeCodes=1,0;statusCodes=31094501,31094502,31094503;programmePeriod=2021%20-%202027;programCcm2Id=43251567;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s://ec.europa.eu/info/funding-tenders/opportunities/portal/screen/opportunities/competitive-calls-cs/2082;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8" Type="http://schemas.openxmlformats.org/officeDocument/2006/relationships/printerSettings" Target="../printerSettings/printerSettings11.bin"/><Relationship Id="rId3" Type="http://schemas.openxmlformats.org/officeDocument/2006/relationships/hyperlink" Target="https://www.gsa.europa.eu/gsa/grants" TargetMode="External"/><Relationship Id="rId7" Type="http://schemas.openxmlformats.org/officeDocument/2006/relationships/hyperlink" Target="https://www.erasmus-entrepreneurs.eu/index.php?lan=it" TargetMode="External"/><Relationship Id="rId12" Type="http://schemas.openxmlformats.org/officeDocument/2006/relationships/hyperlink" Target="https://ec.europa.eu/info/funding-tenders/opportunities/portal/screen/opportunities/competitive-calls-cs/19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17" Type="http://schemas.openxmlformats.org/officeDocument/2006/relationships/hyperlink" Target="https://ec.europa.eu/info/funding-tenders/opportunities/portal/screen/opportunities/competitive-calls-cs/2421;callCode=null;freeTextSearchKeyword=;matchWholeText=true;typeCodes=1,2,8;statusCodes=31094502;programmePeriod=null;programCcm2Id=null;programDivisionCode=null;focusAreaCode=null;destinationGroup=null;missionGroup=null;geographicalZonesCode=null;programmeDivisionProspect=null;startDateLte=null;startDateGte=null;crossCuttingPriorityCode=null;cpvCode=null;performanceOfDelivery=null;sortQuery=startDate;orderBy=desc;onlyTenders=false;topicListKey=topicSearchTablePageState" TargetMode="External"/><Relationship Id="rId2" Type="http://schemas.openxmlformats.org/officeDocument/2006/relationships/hyperlink" Target="http://eur-lex.europa.eu/JOIndex.do?ihmlang=it" TargetMode="External"/><Relationship Id="rId16" Type="http://schemas.openxmlformats.org/officeDocument/2006/relationships/hyperlink" Target="https://eismea.ec.europa.eu/funding-opportunities/calls-proposals/greenoffshoretech-second-open-call-applicants_en" TargetMode="External"/><Relationship Id="rId1" Type="http://schemas.openxmlformats.org/officeDocument/2006/relationships/hyperlink" Target="https://ec.europa.eu/info/index_en" TargetMode="External"/><Relationship Id="rId6" Type="http://schemas.openxmlformats.org/officeDocument/2006/relationships/hyperlink" Target="https://ec.europa.eu/growth/" TargetMode="External"/><Relationship Id="rId11" Type="http://schemas.openxmlformats.org/officeDocument/2006/relationships/hyperlink" Target="https://south3e.eu/apply-now/" TargetMode="External"/><Relationship Id="rId5" Type="http://schemas.openxmlformats.org/officeDocument/2006/relationships/hyperlink" Target="https://ec.europa.eu/info/funding-tenders/opportunities/portal/screen/home" TargetMode="External"/><Relationship Id="rId15" Type="http://schemas.openxmlformats.org/officeDocument/2006/relationships/hyperlink" Target="https://eismea.ec.europa.eu/funding-opportunities/calls-proposals/amulet-second-open-call-cascade-funding_en" TargetMode="External"/><Relationship Id="rId10" Type="http://schemas.openxmlformats.org/officeDocument/2006/relationships/hyperlink" Target="https://ec.europa.eu/info/funding-tenders/opportunities/portal/screen/opportunities/topic-details/smp-cosme-2022-see-0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9" Type="http://schemas.openxmlformats.org/officeDocument/2006/relationships/drawing" Target="../drawings/drawing8.xml"/><Relationship Id="rId4" Type="http://schemas.openxmlformats.org/officeDocument/2006/relationships/hyperlink" Target="https://eismea.ec.europa.eu/index_en" TargetMode="External"/><Relationship Id="rId9" Type="http://schemas.openxmlformats.org/officeDocument/2006/relationships/hyperlink" Target="https://ec.europa.eu/info/funding-tenders/opportunities/portal/screen/opportunities/competitive-calls-cs/1541;callCode=null;freeTextSearchKeyword=;matchWholeText=true;typeCodes=1,2,8;statusCodes=31094502;programmePeriod=null;programCcm2Id=null;programDivisionCode=null;focusAreaCode=null;destination=null;mission=null;geographicalZonesCode=null;programmeDivisionProspect=null;startDateLte=null;startDateGte=null;crossCuttingPriorityCode=null;cpvCode=null;performanceOfDelivery=null;sortQuery=startDate;orderBy=desc;onlyTenders=false;topicListKey=topicSearchTablePageState" TargetMode="External"/><Relationship Id="rId14" Type="http://schemas.openxmlformats.org/officeDocument/2006/relationships/hyperlink" Target="https://eismea.ec.europa.eu/funding-opportunities/calls-proposals/securit-second-call-cascade-funding_en"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ted.europa.eu/TED/main/HomePage.do" TargetMode="External"/><Relationship Id="rId7" Type="http://schemas.openxmlformats.org/officeDocument/2006/relationships/drawing" Target="../drawings/drawing9.xml"/><Relationship Id="rId2" Type="http://schemas.openxmlformats.org/officeDocument/2006/relationships/hyperlink" Target="https://ec.europa.eu/info/index_en" TargetMode="External"/><Relationship Id="rId1" Type="http://schemas.openxmlformats.org/officeDocument/2006/relationships/hyperlink" Target="http://eur-lex.europa.eu/JOIndex.do?ihmlang=it" TargetMode="External"/><Relationship Id="rId6" Type="http://schemas.openxmlformats.org/officeDocument/2006/relationships/printerSettings" Target="../printerSettings/printerSettings12.bin"/><Relationship Id="rId5" Type="http://schemas.openxmlformats.org/officeDocument/2006/relationships/hyperlink" Target="https://ec.europa.eu/info/departments/economic-and-financial-affairs_en" TargetMode="External"/><Relationship Id="rId4" Type="http://schemas.openxmlformats.org/officeDocument/2006/relationships/hyperlink" Target="https://ec.europa.eu/anti-fraud/policy/hercule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B1:AC34"/>
  <sheetViews>
    <sheetView showGridLines="0" tabSelected="1" zoomScale="90" zoomScaleNormal="70" workbookViewId="0"/>
  </sheetViews>
  <sheetFormatPr defaultColWidth="9.28515625" defaultRowHeight="12.75"/>
  <cols>
    <col min="1" max="2" width="4.42578125" style="37" customWidth="1"/>
    <col min="3" max="3" width="8.42578125" style="37" customWidth="1"/>
    <col min="4" max="4" width="9.42578125" style="37" customWidth="1"/>
    <col min="5" max="5" width="13.42578125" style="37" customWidth="1"/>
    <col min="6" max="6" width="5.42578125" style="37" customWidth="1"/>
    <col min="7" max="7" width="3.42578125" style="37" customWidth="1"/>
    <col min="8" max="8" width="5.28515625" style="37" customWidth="1"/>
    <col min="9" max="10" width="9.42578125" style="37" customWidth="1"/>
    <col min="11" max="11" width="15.42578125" style="37" customWidth="1"/>
    <col min="12" max="12" width="5.28515625" style="37" customWidth="1"/>
    <col min="13" max="13" width="3.42578125" style="37" customWidth="1"/>
    <col min="14" max="14" width="4.7109375" style="37" customWidth="1"/>
    <col min="15" max="15" width="9.42578125" style="37" customWidth="1"/>
    <col min="16" max="16" width="14.42578125" style="37" customWidth="1"/>
    <col min="17" max="17" width="6.42578125" style="37" customWidth="1"/>
    <col min="18" max="18" width="4.7109375" style="37" customWidth="1"/>
    <col min="19" max="19" width="7" style="37" customWidth="1"/>
    <col min="20" max="21" width="9.28515625" style="37"/>
    <col min="22" max="22" width="18.28515625" style="37" customWidth="1"/>
    <col min="23" max="16384" width="9.28515625" style="37"/>
  </cols>
  <sheetData>
    <row r="1" spans="2:25" ht="17.25" customHeight="1">
      <c r="B1" s="130" t="s">
        <v>0</v>
      </c>
      <c r="C1" s="130"/>
      <c r="D1" s="130"/>
      <c r="E1" s="130"/>
      <c r="F1" s="130"/>
      <c r="G1" s="130"/>
      <c r="H1" s="130"/>
      <c r="I1" s="130"/>
      <c r="J1" s="130"/>
      <c r="K1" s="130"/>
      <c r="L1" s="130"/>
      <c r="M1" s="130"/>
      <c r="N1" s="130"/>
      <c r="O1" s="130"/>
      <c r="P1" s="130"/>
      <c r="Q1" s="130"/>
      <c r="R1" s="130"/>
      <c r="S1" s="15"/>
      <c r="T1" s="15"/>
      <c r="U1" s="15"/>
      <c r="V1" s="15"/>
      <c r="W1" s="15"/>
      <c r="X1" s="15"/>
      <c r="Y1" s="15"/>
    </row>
    <row r="2" spans="2:25" ht="16.5" customHeight="1">
      <c r="B2" s="130"/>
      <c r="C2" s="130"/>
      <c r="D2" s="130"/>
      <c r="E2" s="130"/>
      <c r="F2" s="130"/>
      <c r="G2" s="130"/>
      <c r="H2" s="130"/>
      <c r="I2" s="130"/>
      <c r="J2" s="130"/>
      <c r="K2" s="130"/>
      <c r="L2" s="130"/>
      <c r="M2" s="130"/>
      <c r="N2" s="130"/>
      <c r="O2" s="130"/>
      <c r="P2" s="130"/>
      <c r="Q2" s="130"/>
      <c r="R2" s="130"/>
      <c r="S2" s="15"/>
      <c r="T2" s="15"/>
      <c r="U2" s="15"/>
      <c r="V2" s="15"/>
      <c r="W2" s="15"/>
      <c r="X2" s="15"/>
      <c r="Y2" s="15"/>
    </row>
    <row r="3" spans="2:25" ht="17.25" customHeight="1">
      <c r="B3" s="130"/>
      <c r="C3" s="130"/>
      <c r="D3" s="130"/>
      <c r="E3" s="130"/>
      <c r="F3" s="130"/>
      <c r="G3" s="130"/>
      <c r="H3" s="130"/>
      <c r="I3" s="130"/>
      <c r="J3" s="130"/>
      <c r="K3" s="130"/>
      <c r="L3" s="130"/>
      <c r="M3" s="130"/>
      <c r="N3" s="130"/>
      <c r="O3" s="130"/>
      <c r="P3" s="130"/>
      <c r="Q3" s="130"/>
      <c r="R3" s="130"/>
      <c r="S3" s="15"/>
      <c r="T3" s="15"/>
      <c r="U3" s="15"/>
      <c r="V3" s="15"/>
      <c r="W3" s="15"/>
      <c r="X3" s="15"/>
      <c r="Y3" s="15"/>
    </row>
    <row r="4" spans="2:25" ht="17.25" customHeight="1" thickBot="1">
      <c r="B4" s="130"/>
      <c r="C4" s="130"/>
      <c r="D4" s="130"/>
      <c r="E4" s="130"/>
      <c r="F4" s="130"/>
      <c r="G4" s="130"/>
      <c r="H4" s="130"/>
      <c r="I4" s="130"/>
      <c r="J4" s="130"/>
      <c r="K4" s="130"/>
      <c r="L4" s="130"/>
      <c r="M4" s="130"/>
      <c r="N4" s="130"/>
      <c r="O4" s="130"/>
      <c r="P4" s="130"/>
      <c r="Q4" s="130"/>
      <c r="R4" s="130"/>
      <c r="S4" s="15"/>
      <c r="T4" s="15"/>
      <c r="U4" s="15"/>
      <c r="V4" s="15"/>
      <c r="W4" s="15"/>
      <c r="X4" s="15"/>
      <c r="Y4" s="15"/>
    </row>
    <row r="5" spans="2:25" ht="17.25" customHeight="1" thickTop="1" thickBot="1">
      <c r="B5" s="130"/>
      <c r="C5" s="130"/>
      <c r="D5" s="130"/>
      <c r="E5" s="130"/>
      <c r="F5" s="130"/>
      <c r="G5" s="130"/>
      <c r="H5" s="130"/>
      <c r="I5" s="130"/>
      <c r="J5" s="130"/>
      <c r="K5" s="130"/>
      <c r="L5" s="130"/>
      <c r="M5" s="130"/>
      <c r="N5" s="130"/>
      <c r="O5" s="130"/>
      <c r="P5" s="130"/>
      <c r="Q5" s="130"/>
      <c r="R5" s="130"/>
      <c r="S5" s="15"/>
      <c r="T5" s="193" t="s">
        <v>1</v>
      </c>
      <c r="U5" s="193"/>
      <c r="V5" s="196">
        <f ca="1">SUM((F14:F25),(L14:L23),(R14:R25))</f>
        <v>102</v>
      </c>
      <c r="W5" s="15"/>
      <c r="X5" s="15"/>
      <c r="Y5" s="15"/>
    </row>
    <row r="6" spans="2:25" ht="17.25" customHeight="1" thickTop="1" thickBot="1">
      <c r="B6" s="130"/>
      <c r="C6" s="130"/>
      <c r="D6" s="130"/>
      <c r="E6" s="130"/>
      <c r="F6" s="130"/>
      <c r="G6" s="130"/>
      <c r="H6" s="130"/>
      <c r="I6" s="130"/>
      <c r="J6" s="130"/>
      <c r="K6" s="130"/>
      <c r="L6" s="130"/>
      <c r="M6" s="130"/>
      <c r="N6" s="130"/>
      <c r="O6" s="130"/>
      <c r="P6" s="130"/>
      <c r="Q6" s="130"/>
      <c r="R6" s="130"/>
      <c r="S6" s="15"/>
      <c r="T6" s="193"/>
      <c r="U6" s="193"/>
      <c r="V6" s="197"/>
      <c r="W6" s="15"/>
      <c r="X6" s="15"/>
      <c r="Y6" s="15"/>
    </row>
    <row r="7" spans="2:25" ht="17.25" customHeight="1" thickTop="1" thickBot="1">
      <c r="B7" s="130"/>
      <c r="C7" s="130"/>
      <c r="D7" s="130"/>
      <c r="E7" s="130"/>
      <c r="F7" s="130"/>
      <c r="G7" s="130"/>
      <c r="H7" s="130"/>
      <c r="I7" s="130"/>
      <c r="J7" s="130"/>
      <c r="K7" s="130"/>
      <c r="L7" s="130"/>
      <c r="M7" s="130"/>
      <c r="N7" s="130"/>
      <c r="O7" s="130"/>
      <c r="P7" s="130"/>
      <c r="Q7" s="130"/>
      <c r="R7" s="130"/>
      <c r="S7" s="15"/>
      <c r="T7" s="198" t="s">
        <v>2</v>
      </c>
      <c r="U7" s="198"/>
      <c r="V7" s="197">
        <f ca="1">COUNTIF('Agric, pesca e affari marittimi'!F:F,"MENO DI 30 GIORNI!")+COUNTIF('Alimenti e sicurezza'!F:F,"MENO DI 30 GIORNI!")+COUNTIF('Ambiente '!F:F,"MENO DI 30 GIORNI!")+COUNTIF('Audiovisivo, cult, media e com'!F:F,"MENO DI 30 GIORNI!")+COUNTIF('Concorrenza e consumatori'!F:F,"MENO DI 30 GIORNI!")+COUNTIF(Energia!F:F,"MENO DI 30 GIORNI!")+COUNTIF('Fiscalità e unione eco-mon'!F:F,"MENO DI 30 GIORNI!")+COUNTIF('Istruz, formazione e gioven'!F:F,"MENO DI 30 GIORNI!")+COUNTIF('Impresa industria'!F:F,"MENO DI 30 GIORNI!")+COUNTIF('Giustizia e affari interni'!F:F,"MENO DI 30 GIORNI!")+COUNTIF('Mercato interno'!F:F,"MENO DI 30 GIORNI!")+COUNTIF('Occupazione e affari sociali'!F:F,"MENO DI 30 GIORNI!")+COUNTIF('Politiche regionali'!F:F,"MENO DI 30 GIORNI!")+COUNTIF('Ricerca, Innovazione, Difesa'!F:F,"MENO DI 30 GIORNI!")+COUNTIF('Sanità pubblica'!F:F,"MENO DI 30 GIORNI!")+COUNTIF('Trasporti e spazio'!F:F,"MENO DI 30 GIORNI!")+COUNTIF('Cooperazione internazionale'!F:F,"MENO DI 30 GIORNI!")</f>
        <v>39</v>
      </c>
      <c r="W7" s="15"/>
      <c r="X7" s="15"/>
      <c r="Y7" s="15"/>
    </row>
    <row r="8" spans="2:25" ht="17.25" customHeight="1" thickTop="1" thickBot="1">
      <c r="B8" s="130"/>
      <c r="C8" s="130"/>
      <c r="D8" s="130"/>
      <c r="E8" s="130"/>
      <c r="F8" s="130"/>
      <c r="G8" s="130"/>
      <c r="H8" s="130"/>
      <c r="I8" s="130"/>
      <c r="J8" s="130"/>
      <c r="K8" s="130"/>
      <c r="L8" s="130"/>
      <c r="M8" s="130"/>
      <c r="N8" s="130"/>
      <c r="O8" s="130"/>
      <c r="P8" s="130"/>
      <c r="Q8" s="130"/>
      <c r="R8" s="130"/>
      <c r="S8" s="15"/>
      <c r="T8" s="198"/>
      <c r="U8" s="198"/>
      <c r="V8" s="197"/>
      <c r="W8" s="15"/>
      <c r="X8" s="15"/>
      <c r="Y8" s="15"/>
    </row>
    <row r="9" spans="2:25" ht="17.25" customHeight="1" thickTop="1" thickBot="1">
      <c r="B9" s="130"/>
      <c r="C9" s="130"/>
      <c r="D9" s="130"/>
      <c r="E9" s="130"/>
      <c r="F9" s="130"/>
      <c r="G9" s="130"/>
      <c r="H9" s="130"/>
      <c r="I9" s="130"/>
      <c r="J9" s="130"/>
      <c r="K9" s="130"/>
      <c r="L9" s="130"/>
      <c r="M9" s="130"/>
      <c r="N9" s="130"/>
      <c r="O9" s="130"/>
      <c r="P9" s="130"/>
      <c r="Q9" s="130"/>
      <c r="R9" s="130"/>
      <c r="S9" s="15"/>
      <c r="T9" s="194" t="s">
        <v>3</v>
      </c>
      <c r="U9" s="194"/>
      <c r="V9" s="197">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13</v>
      </c>
      <c r="W9" s="15"/>
      <c r="X9" s="15"/>
      <c r="Y9" s="15"/>
    </row>
    <row r="10" spans="2:25" ht="17.25" customHeight="1" thickTop="1" thickBot="1">
      <c r="B10" s="130"/>
      <c r="C10" s="130"/>
      <c r="D10" s="130"/>
      <c r="E10" s="130"/>
      <c r="F10" s="130"/>
      <c r="G10" s="130"/>
      <c r="H10" s="130"/>
      <c r="I10" s="130"/>
      <c r="J10" s="130"/>
      <c r="K10" s="130"/>
      <c r="L10" s="130"/>
      <c r="M10" s="130"/>
      <c r="N10" s="130"/>
      <c r="O10" s="130"/>
      <c r="P10" s="130"/>
      <c r="Q10" s="130"/>
      <c r="R10" s="130"/>
      <c r="S10" s="15"/>
      <c r="T10" s="194"/>
      <c r="U10" s="194"/>
      <c r="V10" s="197"/>
      <c r="W10" s="15"/>
      <c r="X10" s="88"/>
      <c r="Y10" s="15"/>
    </row>
    <row r="11" spans="2:25" ht="18" customHeight="1" thickTop="1" thickBot="1">
      <c r="B11" s="130"/>
      <c r="C11" s="130"/>
      <c r="D11" s="130"/>
      <c r="E11" s="130"/>
      <c r="F11" s="131"/>
      <c r="G11" s="131"/>
      <c r="H11" s="131"/>
      <c r="I11" s="132"/>
      <c r="J11" s="130"/>
      <c r="K11" s="130"/>
      <c r="L11" s="130"/>
      <c r="M11" s="130"/>
      <c r="N11" s="130"/>
      <c r="O11" s="133"/>
      <c r="P11" s="133"/>
      <c r="Q11" s="130"/>
      <c r="R11" s="130"/>
      <c r="S11" s="38"/>
      <c r="T11" s="195" t="s">
        <v>4</v>
      </c>
      <c r="U11" s="195"/>
      <c r="V11" s="197">
        <f>COUNTIF('Agric, pesca e affari marittimi'!A:A,"!")+COUNTIF('Alimenti e sicurezza'!A:A,"!")+COUNTIF('Ambiente '!A:A,"!")+COUNTIF('Audiovisivo, cult, media e com'!A:A,"!")+COUNTIF('Concorrenza e consumatori'!A:A,"!")+COUNTIF(Energia!A:A,"!")+COUNTIF('Fiscalità e unione eco-mon'!A:A,"!")+COUNTIF('Istruz, formazione e gioven'!A:A,"!")+COUNTIF('Impresa industria'!A:A,"!")+COUNTIF('Giustizia e affari interni'!A:A,"!")+COUNTIF('Mercato interno'!A:A,"!")+COUNTIF('Occupazione e affari sociali'!A:A,"!")+COUNTIF('Politiche regionali'!A:A,"!")+COUNTIF('Ricerca, Innovazione, Difesa'!A:A,"!")+COUNTIF('Sanità pubblica'!A:A,"!")+COUNTIF('Trasporti e spazio'!A:A,"!")+COUNTIF('Cooperazione internazionale'!A:A,"!")</f>
        <v>13</v>
      </c>
      <c r="W11" s="15"/>
      <c r="X11" s="88"/>
      <c r="Y11" s="15"/>
    </row>
    <row r="12" spans="2:25" ht="18" customHeight="1" thickTop="1" thickBot="1">
      <c r="B12" s="130"/>
      <c r="C12" s="130"/>
      <c r="D12" s="130"/>
      <c r="E12" s="130"/>
      <c r="F12" s="130"/>
      <c r="G12" s="130"/>
      <c r="H12" s="130"/>
      <c r="I12" s="130"/>
      <c r="J12" s="130"/>
      <c r="K12" s="130"/>
      <c r="L12" s="130"/>
      <c r="M12" s="130"/>
      <c r="N12" s="134"/>
      <c r="O12" s="130"/>
      <c r="P12" s="130"/>
      <c r="Q12" s="130"/>
      <c r="R12" s="130"/>
      <c r="S12" s="15"/>
      <c r="T12" s="195"/>
      <c r="U12" s="195"/>
      <c r="V12" s="197"/>
      <c r="W12" s="15"/>
      <c r="X12" s="88"/>
      <c r="Y12" s="15"/>
    </row>
    <row r="13" spans="2:25" ht="18" customHeight="1" thickTop="1">
      <c r="B13" s="130"/>
      <c r="C13" s="130"/>
      <c r="D13" s="130"/>
      <c r="E13" s="130"/>
      <c r="F13" s="130"/>
      <c r="G13" s="130"/>
      <c r="H13" s="130"/>
      <c r="I13" s="130"/>
      <c r="J13" s="130"/>
      <c r="K13" s="130"/>
      <c r="L13" s="130"/>
      <c r="M13" s="130"/>
      <c r="N13" s="130"/>
      <c r="O13" s="130"/>
      <c r="P13" s="130"/>
      <c r="Q13" s="130"/>
      <c r="R13" s="130"/>
      <c r="S13" s="15"/>
      <c r="T13" s="15"/>
      <c r="U13" s="15"/>
      <c r="V13" s="15"/>
      <c r="W13" s="15"/>
      <c r="X13" s="88"/>
      <c r="Y13" s="15"/>
    </row>
    <row r="14" spans="2:25" ht="18" customHeight="1">
      <c r="B14" s="185" t="str">
        <f>IF(COUNTA('[1]Agricoltura, pesca e affari mar'!A6:A7)&gt;0,"!","")</f>
        <v>!</v>
      </c>
      <c r="C14" s="182" t="s">
        <v>5</v>
      </c>
      <c r="D14" s="182"/>
      <c r="E14" s="182"/>
      <c r="F14" s="184">
        <f ca="1">'Agric, pesca e affari marittimi'!B3</f>
        <v>2</v>
      </c>
      <c r="G14" s="15"/>
      <c r="H14" s="185" t="str">
        <f>IF(COUNTA(Energia!A6:A18,Energia!B11:B12)&gt;0,"!","")</f>
        <v/>
      </c>
      <c r="I14" s="182" t="s">
        <v>6</v>
      </c>
      <c r="J14" s="182"/>
      <c r="K14" s="182"/>
      <c r="L14" s="184">
        <f>Energia!B3</f>
        <v>2</v>
      </c>
      <c r="M14" s="15"/>
      <c r="N14" s="185" t="str">
        <f>IF(COUNTA('Mercato interno'!A6:A16,'Mercato interno'!B7:B7)&gt;0,"!","")</f>
        <v/>
      </c>
      <c r="O14" s="182" t="s">
        <v>7</v>
      </c>
      <c r="P14" s="182"/>
      <c r="Q14" s="182"/>
      <c r="R14" s="184">
        <f>'Mercato interno'!B3</f>
        <v>1</v>
      </c>
      <c r="S14" s="53"/>
      <c r="T14" s="15"/>
      <c r="U14" s="15"/>
      <c r="V14" s="15"/>
      <c r="W14" s="88"/>
      <c r="X14" s="88"/>
      <c r="Y14" s="15"/>
    </row>
    <row r="15" spans="2:25" ht="18" customHeight="1">
      <c r="B15" s="186"/>
      <c r="C15" s="183"/>
      <c r="D15" s="183"/>
      <c r="E15" s="183"/>
      <c r="F15" s="184"/>
      <c r="G15" s="15"/>
      <c r="H15" s="186"/>
      <c r="I15" s="183"/>
      <c r="J15" s="183"/>
      <c r="K15" s="183"/>
      <c r="L15" s="184"/>
      <c r="M15" s="15"/>
      <c r="N15" s="186"/>
      <c r="O15" s="183"/>
      <c r="P15" s="183"/>
      <c r="Q15" s="183"/>
      <c r="R15" s="184"/>
      <c r="S15" s="53"/>
      <c r="T15" s="15"/>
      <c r="U15" s="15"/>
      <c r="V15" s="15"/>
      <c r="W15" s="88"/>
      <c r="X15" s="88"/>
      <c r="Y15" s="15"/>
    </row>
    <row r="16" spans="2:25" ht="24.75" customHeight="1">
      <c r="B16" s="185" t="str">
        <f>IF(COUNTA('Alimenti e sicurezza'!A6:A8,'Alimenti e sicurezza'!B9:B9)&gt;0,"!","")</f>
        <v/>
      </c>
      <c r="C16" s="182" t="s">
        <v>8</v>
      </c>
      <c r="D16" s="182"/>
      <c r="E16" s="182"/>
      <c r="F16" s="184">
        <f>'Alimenti e sicurezza'!B3</f>
        <v>1</v>
      </c>
      <c r="G16" s="15"/>
      <c r="H16" s="185" t="str">
        <f>IF(COUNTA('Fiscalità e unione eco-mon'!A6:A29,'Fiscalità e unione eco-mon'!B9:B9)&gt;0,"!","")</f>
        <v/>
      </c>
      <c r="I16" s="182" t="s">
        <v>9</v>
      </c>
      <c r="J16" s="182"/>
      <c r="K16" s="182"/>
      <c r="L16" s="184">
        <f>'Fiscalità e unione eco-mon'!B3</f>
        <v>0</v>
      </c>
      <c r="M16" s="15"/>
      <c r="N16" s="185" t="str">
        <f>IF(COUNTA('Occupazione e affari sociali'!A6:A6,'Occupazione e affari sociali'!B19:B19)&gt;0,"!","")</f>
        <v/>
      </c>
      <c r="O16" s="182" t="s">
        <v>10</v>
      </c>
      <c r="P16" s="182"/>
      <c r="Q16" s="182"/>
      <c r="R16" s="184">
        <f>'Occupazione e affari sociali'!B3</f>
        <v>3</v>
      </c>
      <c r="S16" s="15"/>
      <c r="T16" s="15"/>
      <c r="U16" s="15"/>
      <c r="V16" s="15"/>
      <c r="W16" s="15"/>
      <c r="X16" s="88"/>
      <c r="Y16" s="88"/>
    </row>
    <row r="17" spans="2:29" ht="18" customHeight="1">
      <c r="B17" s="186"/>
      <c r="C17" s="183"/>
      <c r="D17" s="183"/>
      <c r="E17" s="183"/>
      <c r="F17" s="184"/>
      <c r="G17" s="15"/>
      <c r="H17" s="186"/>
      <c r="I17" s="183"/>
      <c r="J17" s="183"/>
      <c r="K17" s="183"/>
      <c r="L17" s="184"/>
      <c r="M17" s="15"/>
      <c r="N17" s="186"/>
      <c r="O17" s="183"/>
      <c r="P17" s="183"/>
      <c r="Q17" s="183"/>
      <c r="R17" s="184"/>
      <c r="S17" s="15"/>
      <c r="T17" s="15"/>
      <c r="U17" s="15"/>
      <c r="V17" s="15"/>
      <c r="W17" s="15"/>
      <c r="X17" s="15"/>
      <c r="Y17" s="15"/>
      <c r="Z17" s="15"/>
      <c r="AA17" s="15"/>
      <c r="AB17" s="15"/>
      <c r="AC17" s="15"/>
    </row>
    <row r="18" spans="2:29" ht="18" customHeight="1">
      <c r="B18" s="185" t="str">
        <f>IF(COUNTA('Ambiente '!A6:A9,'Ambiente '!B10:B11)&gt;0,"!","")</f>
        <v/>
      </c>
      <c r="C18" s="182" t="s">
        <v>11</v>
      </c>
      <c r="D18" s="182"/>
      <c r="E18" s="182"/>
      <c r="F18" s="184">
        <f>'Ambiente '!B3</f>
        <v>1</v>
      </c>
      <c r="G18" s="15"/>
      <c r="H18" s="185" t="str">
        <f>IF(COUNTA('Istruz, formazione e gioven'!A6:A19,'Istruz, formazione e gioven'!B14:B14)&gt;0,"!","")</f>
        <v/>
      </c>
      <c r="I18" s="182" t="s">
        <v>12</v>
      </c>
      <c r="J18" s="182"/>
      <c r="K18" s="182"/>
      <c r="L18" s="184">
        <f>'Istruz, formazione e gioven'!B3</f>
        <v>8</v>
      </c>
      <c r="M18" s="15"/>
      <c r="N18" s="185" t="str">
        <f>IF(COUNTA('Politiche regionali'!A6:A11,'Politiche regionali'!B20:B25)&gt;0,"!","")</f>
        <v/>
      </c>
      <c r="O18" s="182" t="s">
        <v>13</v>
      </c>
      <c r="P18" s="182"/>
      <c r="Q18" s="182"/>
      <c r="R18" s="184">
        <f>'Politiche regionali'!B3</f>
        <v>5</v>
      </c>
      <c r="S18" s="15"/>
      <c r="T18" s="15"/>
      <c r="U18" s="15"/>
      <c r="V18" s="15"/>
      <c r="W18" s="15"/>
      <c r="X18" s="15"/>
      <c r="Y18" s="15"/>
      <c r="Z18" s="15"/>
      <c r="AA18" s="15"/>
      <c r="AB18" s="15"/>
      <c r="AC18" s="15"/>
    </row>
    <row r="19" spans="2:29" ht="16.5" customHeight="1">
      <c r="B19" s="186"/>
      <c r="C19" s="183"/>
      <c r="D19" s="183"/>
      <c r="E19" s="183"/>
      <c r="F19" s="184"/>
      <c r="G19" s="15"/>
      <c r="H19" s="186"/>
      <c r="I19" s="183"/>
      <c r="J19" s="183"/>
      <c r="K19" s="183"/>
      <c r="L19" s="184"/>
      <c r="M19" s="15"/>
      <c r="N19" s="186"/>
      <c r="O19" s="183"/>
      <c r="P19" s="183"/>
      <c r="Q19" s="183"/>
      <c r="R19" s="184"/>
      <c r="S19" s="15"/>
      <c r="T19" s="15"/>
      <c r="U19" s="15"/>
      <c r="V19" s="15"/>
      <c r="W19" s="15"/>
      <c r="X19" s="15"/>
      <c r="Y19" s="15"/>
      <c r="Z19" s="15"/>
      <c r="AA19" s="15"/>
      <c r="AB19" s="15"/>
      <c r="AC19" s="15"/>
    </row>
    <row r="20" spans="2:29" ht="18" customHeight="1">
      <c r="B20" s="185" t="str">
        <f>IF(COUNTA('Audiovisivo, cult, media e com'!A6:A12,'Audiovisivo, cult, media e com'!A6:A13)&gt;0,"!","")</f>
        <v>!</v>
      </c>
      <c r="C20" s="182" t="s">
        <v>14</v>
      </c>
      <c r="D20" s="182"/>
      <c r="E20" s="182"/>
      <c r="F20" s="184">
        <f>'Audiovisivo, cult, media e com'!B3</f>
        <v>8</v>
      </c>
      <c r="G20" s="15"/>
      <c r="H20" s="185" t="str">
        <f>IF(COUNTA('Impresa industria'!A6:A6,'Impresa industria'!B15:B15)&gt;0,"!","")</f>
        <v/>
      </c>
      <c r="I20" s="182" t="s">
        <v>15</v>
      </c>
      <c r="J20" s="182"/>
      <c r="K20" s="182"/>
      <c r="L20" s="184">
        <f>'Impresa industria'!B3</f>
        <v>9</v>
      </c>
      <c r="M20" s="15"/>
      <c r="N20" s="185" t="str">
        <f>IF(COUNTA('Ricerca, Innovazione, Difesa'!A6:A38,'Ricerca, Innovazione, Difesa'!B6:B31)&gt;0,"!","")</f>
        <v>!</v>
      </c>
      <c r="O20" s="182" t="s">
        <v>16</v>
      </c>
      <c r="P20" s="182"/>
      <c r="Q20" s="182"/>
      <c r="R20" s="187">
        <f>'Ricerca, Innovazione, Difesa'!B3</f>
        <v>29</v>
      </c>
      <c r="S20" s="15"/>
      <c r="T20" s="15"/>
      <c r="U20" s="15"/>
      <c r="V20" s="15"/>
      <c r="W20" s="15"/>
      <c r="X20" s="15"/>
      <c r="Y20" s="15"/>
      <c r="Z20" s="15"/>
      <c r="AA20" s="15"/>
      <c r="AB20" s="15"/>
      <c r="AC20" s="15"/>
    </row>
    <row r="21" spans="2:29" ht="18" customHeight="1">
      <c r="B21" s="186"/>
      <c r="C21" s="183"/>
      <c r="D21" s="183"/>
      <c r="E21" s="183"/>
      <c r="F21" s="184"/>
      <c r="G21" s="15"/>
      <c r="H21" s="186"/>
      <c r="I21" s="183"/>
      <c r="J21" s="183"/>
      <c r="K21" s="183"/>
      <c r="L21" s="184"/>
      <c r="M21" s="15"/>
      <c r="N21" s="186"/>
      <c r="O21" s="183"/>
      <c r="P21" s="183"/>
      <c r="Q21" s="183"/>
      <c r="R21" s="188"/>
      <c r="S21" s="15"/>
      <c r="T21" s="181" t="s">
        <v>17</v>
      </c>
      <c r="U21" s="181"/>
      <c r="V21" s="181"/>
      <c r="W21" s="15"/>
      <c r="X21" s="15"/>
      <c r="Y21" s="15"/>
      <c r="Z21" s="15"/>
      <c r="AA21" s="15"/>
      <c r="AB21" s="15"/>
      <c r="AC21" s="15"/>
    </row>
    <row r="22" spans="2:29" ht="18" customHeight="1">
      <c r="B22" s="185" t="str">
        <f>IF(COUNTA('Concorrenza e consumatori'!A6:A23,'Concorrenza e consumatori'!B8:B8)&gt;0,"!","")</f>
        <v/>
      </c>
      <c r="C22" s="182" t="s">
        <v>18</v>
      </c>
      <c r="D22" s="182"/>
      <c r="E22" s="182"/>
      <c r="F22" s="184">
        <f>'Concorrenza e consumatori'!B3</f>
        <v>0</v>
      </c>
      <c r="G22" s="15"/>
      <c r="H22" s="185" t="str">
        <f>IF(COUNTA('Giustizia e affari interni'!A6:A7,'Giustizia e affari interni'!B9:B9)&gt;0,"!","")</f>
        <v/>
      </c>
      <c r="I22" s="182" t="s">
        <v>19</v>
      </c>
      <c r="J22" s="182"/>
      <c r="K22" s="182"/>
      <c r="L22" s="184">
        <f>'Giustizia e affari interni'!B3</f>
        <v>3</v>
      </c>
      <c r="M22" s="15"/>
      <c r="N22" s="185" t="str">
        <f>IF(COUNTA('Sanità pubblica'!A6:A35,'Sanità pubblica'!B10:B10)&gt;0,"!","")</f>
        <v/>
      </c>
      <c r="O22" s="189" t="s">
        <v>20</v>
      </c>
      <c r="P22" s="189"/>
      <c r="Q22" s="190"/>
      <c r="R22" s="187">
        <f>'Sanità pubblica'!B3</f>
        <v>3</v>
      </c>
      <c r="S22" s="15"/>
      <c r="T22" s="181"/>
      <c r="U22" s="181"/>
      <c r="V22" s="181"/>
      <c r="W22" s="15"/>
      <c r="X22" s="15"/>
      <c r="Y22" s="15"/>
      <c r="Z22" s="15"/>
      <c r="AA22" s="15"/>
      <c r="AB22" s="15"/>
      <c r="AC22" s="15"/>
    </row>
    <row r="23" spans="2:29" ht="18" customHeight="1">
      <c r="B23" s="186"/>
      <c r="C23" s="183"/>
      <c r="D23" s="183"/>
      <c r="E23" s="183"/>
      <c r="F23" s="184"/>
      <c r="G23" s="15"/>
      <c r="H23" s="186"/>
      <c r="I23" s="183"/>
      <c r="J23" s="183"/>
      <c r="K23" s="183"/>
      <c r="L23" s="184"/>
      <c r="M23" s="15"/>
      <c r="N23" s="186"/>
      <c r="O23" s="191"/>
      <c r="P23" s="191"/>
      <c r="Q23" s="192"/>
      <c r="R23" s="188"/>
      <c r="S23" s="15"/>
      <c r="T23" s="181"/>
      <c r="U23" s="181"/>
      <c r="V23" s="181"/>
      <c r="W23" s="15"/>
      <c r="X23" s="15"/>
      <c r="Y23" s="15"/>
      <c r="Z23" s="15"/>
      <c r="AA23" s="15"/>
      <c r="AB23" s="15"/>
      <c r="AC23" s="15"/>
    </row>
    <row r="24" spans="2:29" ht="18" customHeight="1">
      <c r="B24" s="185" t="s">
        <v>2592</v>
      </c>
      <c r="C24" s="182" t="s">
        <v>21</v>
      </c>
      <c r="D24" s="182"/>
      <c r="E24" s="182"/>
      <c r="F24" s="184">
        <f>'Cooperazione internazionale'!B3</f>
        <v>20</v>
      </c>
      <c r="G24" s="15"/>
      <c r="H24" s="15"/>
      <c r="I24" s="15"/>
      <c r="J24" s="15"/>
      <c r="K24" s="15"/>
      <c r="L24" s="15"/>
      <c r="M24" s="15"/>
      <c r="N24" s="185" t="str">
        <f>IF(COUNTA('Trasporti e spazio'!A6:A30,'Trasporti e spazio'!B17:B17)&gt;0,"!","")</f>
        <v/>
      </c>
      <c r="O24" s="182" t="s">
        <v>22</v>
      </c>
      <c r="P24" s="182"/>
      <c r="Q24" s="182"/>
      <c r="R24" s="184">
        <f>'Trasporti e spazio'!B3</f>
        <v>7</v>
      </c>
      <c r="S24" s="15"/>
      <c r="T24" s="181"/>
      <c r="U24" s="181"/>
      <c r="V24" s="181"/>
      <c r="W24" s="15"/>
      <c r="X24" s="15"/>
      <c r="Y24" s="15"/>
      <c r="Z24" s="15"/>
      <c r="AA24" s="15"/>
      <c r="AB24" s="15"/>
      <c r="AC24" s="15"/>
    </row>
    <row r="25" spans="2:29" ht="18" customHeight="1">
      <c r="B25" s="186"/>
      <c r="C25" s="183"/>
      <c r="D25" s="183"/>
      <c r="E25" s="183"/>
      <c r="F25" s="184"/>
      <c r="G25" s="15"/>
      <c r="H25" s="15"/>
      <c r="I25" s="15"/>
      <c r="J25" s="15"/>
      <c r="K25" s="15"/>
      <c r="L25" s="15"/>
      <c r="M25" s="15"/>
      <c r="N25" s="186"/>
      <c r="O25" s="183"/>
      <c r="P25" s="183"/>
      <c r="Q25" s="183"/>
      <c r="R25" s="184"/>
      <c r="S25" s="15"/>
      <c r="T25" s="15"/>
      <c r="U25" s="15"/>
      <c r="V25" s="15"/>
      <c r="W25" s="15"/>
      <c r="X25" s="15"/>
      <c r="Y25" s="15"/>
      <c r="Z25" s="15"/>
      <c r="AA25" s="15"/>
      <c r="AB25" s="15"/>
      <c r="AC25" s="15"/>
    </row>
    <row r="26" spans="2:29" ht="26.25"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row>
    <row r="27" spans="2:29" ht="25.5" customHeight="1">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2:29" ht="12.75" customHeight="1">
      <c r="B28" s="15"/>
      <c r="C28" s="15"/>
      <c r="D28" s="13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row>
    <row r="29" spans="2:29" ht="38.25" customHeight="1">
      <c r="B29" s="15"/>
      <c r="C29" s="15"/>
      <c r="D29" s="135"/>
      <c r="E29" s="15"/>
      <c r="F29" s="15"/>
      <c r="G29" s="15"/>
      <c r="H29" s="15"/>
      <c r="I29" s="15"/>
      <c r="J29" s="15"/>
      <c r="K29" s="15"/>
      <c r="L29" s="15"/>
      <c r="M29" s="15"/>
      <c r="N29" s="15"/>
      <c r="O29" s="15"/>
      <c r="P29" s="15"/>
      <c r="Q29" s="15"/>
      <c r="R29" s="15"/>
      <c r="S29" s="15"/>
      <c r="T29" s="15"/>
      <c r="U29" s="15"/>
      <c r="V29" s="15"/>
      <c r="W29" s="15"/>
      <c r="X29" s="15"/>
      <c r="Y29" s="15"/>
      <c r="Z29" s="15"/>
      <c r="AA29" s="15"/>
      <c r="AB29" s="15"/>
      <c r="AC29"/>
    </row>
    <row r="30" spans="2:29" ht="18" customHeight="1">
      <c r="B30" s="15"/>
      <c r="C30" s="15"/>
      <c r="D30" s="13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row>
    <row r="31" spans="2:29" ht="57" customHeight="1">
      <c r="B31" s="15"/>
      <c r="C31" s="15"/>
      <c r="D31" s="13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row>
    <row r="32" spans="2:29" ht="45.75" hidden="1" customHeight="1">
      <c r="B32" s="15"/>
      <c r="C32" s="15"/>
      <c r="D32" s="54"/>
      <c r="E32" s="54"/>
      <c r="F32" s="54"/>
      <c r="G32" s="15"/>
      <c r="H32" s="15"/>
      <c r="I32" s="15"/>
      <c r="J32" s="15"/>
      <c r="K32" s="15"/>
      <c r="L32" s="15"/>
      <c r="M32" s="15"/>
      <c r="N32" s="15"/>
      <c r="O32" s="15"/>
      <c r="P32" s="15"/>
      <c r="Q32" s="15"/>
      <c r="R32" s="15"/>
      <c r="S32" s="15"/>
      <c r="T32" s="15"/>
      <c r="U32" s="15"/>
      <c r="V32" s="15"/>
      <c r="W32" s="15"/>
      <c r="X32" s="15"/>
      <c r="Y32" s="15"/>
      <c r="Z32" s="15"/>
      <c r="AA32" s="15"/>
      <c r="AB32" s="15"/>
      <c r="AC32" s="15"/>
    </row>
    <row r="33" spans="3:13" ht="12.75" customHeight="1">
      <c r="C33" s="15"/>
      <c r="D33" s="15"/>
      <c r="E33" s="15"/>
      <c r="F33" s="15"/>
      <c r="G33" s="15"/>
      <c r="H33" s="15"/>
      <c r="I33" s="15"/>
      <c r="J33" s="15"/>
      <c r="K33" s="15"/>
      <c r="L33" s="15"/>
      <c r="M33" s="15"/>
    </row>
    <row r="34" spans="3:13">
      <c r="C34" s="5"/>
      <c r="D34" s="5"/>
      <c r="E34" s="5"/>
      <c r="F34" s="5"/>
      <c r="G34" s="5"/>
      <c r="H34" s="15"/>
      <c r="I34" s="15"/>
      <c r="J34" s="15"/>
      <c r="K34" s="15"/>
      <c r="L34" s="15"/>
      <c r="M34" s="5"/>
    </row>
  </sheetData>
  <customSheetViews>
    <customSheetView guid="{629AD52C-24BD-4C40-8730-95AF6C3D6969}" scale="125" showRuler="0">
      <selection activeCell="C37" sqref="C37"/>
      <pageMargins left="0" right="0" top="0" bottom="0" header="0" footer="0"/>
      <pageSetup paperSize="9" orientation="landscape" r:id="rId1"/>
      <headerFooter alignWithMargins="0"/>
    </customSheetView>
  </customSheetViews>
  <mergeCells count="60">
    <mergeCell ref="T5:U6"/>
    <mergeCell ref="T9:U10"/>
    <mergeCell ref="T11:U12"/>
    <mergeCell ref="V5:V6"/>
    <mergeCell ref="V7:V8"/>
    <mergeCell ref="V11:V12"/>
    <mergeCell ref="V9:V10"/>
    <mergeCell ref="T7:U8"/>
    <mergeCell ref="B14:B15"/>
    <mergeCell ref="B16:B17"/>
    <mergeCell ref="B18:B19"/>
    <mergeCell ref="B20:B21"/>
    <mergeCell ref="I14:K15"/>
    <mergeCell ref="C18:E19"/>
    <mergeCell ref="C20:E21"/>
    <mergeCell ref="F20:F21"/>
    <mergeCell ref="H14:H15"/>
    <mergeCell ref="H16:H17"/>
    <mergeCell ref="F18:F19"/>
    <mergeCell ref="H18:H19"/>
    <mergeCell ref="H20:H21"/>
    <mergeCell ref="I20:K21"/>
    <mergeCell ref="R14:R15"/>
    <mergeCell ref="R24:R25"/>
    <mergeCell ref="O24:Q25"/>
    <mergeCell ref="N24:N25"/>
    <mergeCell ref="I22:K23"/>
    <mergeCell ref="N16:N17"/>
    <mergeCell ref="L14:L15"/>
    <mergeCell ref="N14:N15"/>
    <mergeCell ref="R18:R19"/>
    <mergeCell ref="O22:Q23"/>
    <mergeCell ref="O18:Q19"/>
    <mergeCell ref="B24:B25"/>
    <mergeCell ref="N20:N21"/>
    <mergeCell ref="N22:N23"/>
    <mergeCell ref="F24:F25"/>
    <mergeCell ref="R20:R21"/>
    <mergeCell ref="R22:R23"/>
    <mergeCell ref="L22:L23"/>
    <mergeCell ref="B22:B23"/>
    <mergeCell ref="C22:E23"/>
    <mergeCell ref="F22:F23"/>
    <mergeCell ref="H22:H23"/>
    <mergeCell ref="T21:V24"/>
    <mergeCell ref="C14:E15"/>
    <mergeCell ref="I16:K17"/>
    <mergeCell ref="L16:L17"/>
    <mergeCell ref="N18:N19"/>
    <mergeCell ref="F14:F15"/>
    <mergeCell ref="C24:E25"/>
    <mergeCell ref="C16:E17"/>
    <mergeCell ref="I18:K19"/>
    <mergeCell ref="L20:L21"/>
    <mergeCell ref="L18:L19"/>
    <mergeCell ref="O20:Q21"/>
    <mergeCell ref="F16:F17"/>
    <mergeCell ref="O16:Q17"/>
    <mergeCell ref="R16:R17"/>
    <mergeCell ref="O14:Q15"/>
  </mergeCells>
  <phoneticPr fontId="0" type="noConversion"/>
  <conditionalFormatting sqref="B14:B15">
    <cfRule type="cellIs" dxfId="190" priority="18" operator="equal">
      <formula>"!"</formula>
    </cfRule>
  </conditionalFormatting>
  <conditionalFormatting sqref="B16:B17">
    <cfRule type="cellIs" dxfId="189" priority="17" operator="equal">
      <formula>"!"</formula>
    </cfRule>
  </conditionalFormatting>
  <conditionalFormatting sqref="B18:B19">
    <cfRule type="cellIs" dxfId="188" priority="16" operator="equal">
      <formula>"!"</formula>
    </cfRule>
  </conditionalFormatting>
  <conditionalFormatting sqref="B20:B21">
    <cfRule type="cellIs" dxfId="187" priority="15" operator="equal">
      <formula>"!"</formula>
    </cfRule>
  </conditionalFormatting>
  <conditionalFormatting sqref="B22:B23">
    <cfRule type="cellIs" dxfId="186" priority="14" operator="equal">
      <formula>"!"</formula>
    </cfRule>
  </conditionalFormatting>
  <conditionalFormatting sqref="H14:H15">
    <cfRule type="cellIs" dxfId="185" priority="13" operator="equal">
      <formula>"!"</formula>
    </cfRule>
  </conditionalFormatting>
  <conditionalFormatting sqref="H16:H17">
    <cfRule type="cellIs" dxfId="184" priority="12" operator="equal">
      <formula>"!"</formula>
    </cfRule>
  </conditionalFormatting>
  <conditionalFormatting sqref="H18:H19">
    <cfRule type="cellIs" dxfId="183" priority="11" operator="equal">
      <formula>"!"</formula>
    </cfRule>
  </conditionalFormatting>
  <conditionalFormatting sqref="H20:H21">
    <cfRule type="cellIs" dxfId="182" priority="10" operator="equal">
      <formula>"!"</formula>
    </cfRule>
  </conditionalFormatting>
  <conditionalFormatting sqref="H22:H23">
    <cfRule type="cellIs" dxfId="181" priority="9" operator="equal">
      <formula>"!"</formula>
    </cfRule>
  </conditionalFormatting>
  <conditionalFormatting sqref="N14:N15">
    <cfRule type="cellIs" dxfId="180" priority="8" operator="equal">
      <formula>"!"</formula>
    </cfRule>
  </conditionalFormatting>
  <conditionalFormatting sqref="N16:N17">
    <cfRule type="cellIs" dxfId="179" priority="7" operator="equal">
      <formula>"!"</formula>
    </cfRule>
  </conditionalFormatting>
  <conditionalFormatting sqref="N18:N19">
    <cfRule type="cellIs" dxfId="178" priority="6" operator="equal">
      <formula>"!"</formula>
    </cfRule>
  </conditionalFormatting>
  <conditionalFormatting sqref="N20:N21">
    <cfRule type="cellIs" dxfId="177" priority="5" operator="equal">
      <formula>"!"</formula>
    </cfRule>
  </conditionalFormatting>
  <conditionalFormatting sqref="N22:N23">
    <cfRule type="cellIs" dxfId="176" priority="4" operator="equal">
      <formula>"!"</formula>
    </cfRule>
  </conditionalFormatting>
  <conditionalFormatting sqref="N24:N25">
    <cfRule type="cellIs" dxfId="175" priority="2" operator="equal">
      <formula>"!"</formula>
    </cfRule>
  </conditionalFormatting>
  <conditionalFormatting sqref="B24:B25">
    <cfRule type="cellIs" dxfId="174" priority="1" operator="equal">
      <formula>"!"</formula>
    </cfRule>
  </conditionalFormatting>
  <hyperlinks>
    <hyperlink ref="C20:E21" location="'Audiovisivo, cult, media e com'!A1" display="AUDIOVISIVO, CULTURA, MEDIA E COMUNICAZIONE"/>
    <hyperlink ref="I14:K15" location="Energia!A1" display="ENERGIA "/>
    <hyperlink ref="I18:K19" location="'Istruz, formazione e gioven'!A1" display="ISTRUZIONE, FORMAZIONE, GIOVENTU' E SPORT"/>
    <hyperlink ref="O22:Q23" location="'sanità pubblica'!A1" display="SALUTE PUBBLICA"/>
    <hyperlink ref="C16:E17" location="'alimenti e sicurezza'!A1" display="ALIMENTI E SICUREZZA"/>
    <hyperlink ref="I20:K21" location="'Impresa industria'!A1" display="IMPRESA E INDUSTRIA"/>
    <hyperlink ref="C24:E25" location="'COOPERAZIONE INTERNAZIONALE'!A1" display="COOPERAZIONE INTERNAZIONALE"/>
    <hyperlink ref="C22:E23" location="'concorrenza e consumatori'!A1" display="CONCORRENZA E CONSUMATORI"/>
    <hyperlink ref="O14:Q15" location="'mercato interno'!A1" display="MERCATO INTERNO"/>
    <hyperlink ref="O18:Q19" location="'Politiche Regionali'!A1" display="POLITICHE REGIONALI"/>
    <hyperlink ref="C18:E19" location="'Ambiente '!A1" display="AMBIENTE"/>
    <hyperlink ref="I22:K23" location="'Giustizia e affari interni'!A1" display="GIUSTIZIA E AFFARI INTERNI"/>
    <hyperlink ref="I16:K17" location="'Fiscalità e Unione eco-mon'!A1" display="FISCALITA' E UNIONE ECONOMICA-MONETARIA"/>
    <hyperlink ref="O24:Q25" location="'trasporti e spazio'!A1" display="TRASPORTI E SPAZIO"/>
    <hyperlink ref="C14:E15" location="'Agric, pesca e affari marittimi'!A1" display="AGRICOLTURA, PESCA E AFFARI MARITTIMI"/>
    <hyperlink ref="O20:Q21" location="'Ricerca, Innovazione, Difesa'!A1" display="RICERCA, INNOVAZIONE E DIFESA"/>
    <hyperlink ref="O16:Q17" location="'Occupazione e affari sociali'!A1" display="OCCUPAZIONE E AFFARI SOCIALI"/>
  </hyperlinks>
  <pageMargins left="0.75" right="0.75" top="1" bottom="1" header="0.5" footer="0.5"/>
  <pageSetup paperSize="9" orientation="landscape" r:id="rId2"/>
  <headerFooter alignWithMargins="0"/>
  <drawing r:id="rId3"/>
  <webPublishItems count="1">
    <webPublishItem id="19219" divId="14-10-2019_19219" sourceType="sheet" destinationFile="\\bridge-ex\Common\ATTIVITA\MONITORAGGIO BANDI\14-10-2019.htm"/>
  </webPublishItem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CFFFF"/>
  </sheetPr>
  <dimension ref="A1:Q250"/>
  <sheetViews>
    <sheetView zoomScale="97" zoomScaleNormal="97" workbookViewId="0">
      <pane ySplit="5" topLeftCell="A18" activePane="bottomLeft" state="frozen"/>
      <selection activeCell="N12" sqref="N12"/>
      <selection pane="bottomLeft" activeCell="B26" sqref="B26"/>
    </sheetView>
  </sheetViews>
  <sheetFormatPr defaultColWidth="9.28515625" defaultRowHeight="14.25"/>
  <cols>
    <col min="1" max="1" width="10.42578125" style="13" customWidth="1"/>
    <col min="2" max="2" width="17.42578125" style="13" customWidth="1"/>
    <col min="3" max="3" width="14.42578125" style="13" customWidth="1"/>
    <col min="4" max="4" width="48.28515625" style="13" customWidth="1"/>
    <col min="5" max="5" width="16.7109375" style="13" customWidth="1"/>
    <col min="6" max="6" width="16" style="13" customWidth="1"/>
    <col min="7" max="7" width="9.28515625" style="13"/>
    <col min="8" max="8" width="15.42578125" style="13" customWidth="1"/>
    <col min="9" max="9" width="9.28515625" style="13"/>
    <col min="10" max="10" width="15" style="13" customWidth="1"/>
    <col min="11" max="11" width="9.42578125" style="13" customWidth="1"/>
    <col min="12" max="15" width="9.28515625" style="13"/>
    <col min="16" max="16" width="13.42578125" style="13" customWidth="1"/>
    <col min="17" max="17" width="10.42578125" style="13" customWidth="1"/>
    <col min="18" max="16384" width="9.28515625" style="13"/>
  </cols>
  <sheetData>
    <row r="1" spans="1:17" ht="14.25" customHeight="1" thickBot="1">
      <c r="A1" s="15"/>
      <c r="B1" s="15"/>
      <c r="C1" s="15"/>
      <c r="D1" s="15"/>
      <c r="E1" s="15"/>
      <c r="F1" s="15"/>
      <c r="G1" s="15"/>
      <c r="H1" s="15"/>
      <c r="I1" s="15"/>
      <c r="J1" s="15"/>
      <c r="K1" s="210"/>
      <c r="L1" s="210"/>
      <c r="M1" s="15"/>
      <c r="N1" s="15"/>
      <c r="O1" s="15"/>
      <c r="P1" s="15"/>
      <c r="Q1" s="15"/>
    </row>
    <row r="2" spans="1:17" ht="39" customHeight="1" thickTop="1">
      <c r="A2" s="15"/>
      <c r="B2" s="81" t="s">
        <v>23</v>
      </c>
      <c r="D2" s="203" t="s">
        <v>12</v>
      </c>
      <c r="E2" s="15"/>
      <c r="F2" s="87"/>
      <c r="G2" s="15"/>
      <c r="H2" s="89"/>
      <c r="I2" s="15"/>
      <c r="J2" s="15"/>
      <c r="K2" s="15"/>
      <c r="L2" s="15"/>
      <c r="M2" s="15"/>
    </row>
    <row r="3" spans="1:17" ht="24" customHeight="1" thickBot="1">
      <c r="A3" s="15"/>
      <c r="B3" s="62">
        <f>COUNTA(D6:D14)</f>
        <v>8</v>
      </c>
      <c r="C3" s="15"/>
      <c r="D3" s="204"/>
      <c r="E3" s="15"/>
      <c r="F3" s="86" t="s">
        <v>24</v>
      </c>
      <c r="G3" s="15"/>
      <c r="H3" s="86" t="s">
        <v>25</v>
      </c>
      <c r="I3" s="15"/>
      <c r="J3" s="15"/>
      <c r="K3" s="15"/>
      <c r="L3" s="15"/>
      <c r="M3" s="15"/>
      <c r="N3" s="15"/>
      <c r="O3" s="15"/>
      <c r="P3" s="15"/>
      <c r="Q3" s="15"/>
    </row>
    <row r="4" spans="1:17" ht="11.25" customHeight="1" thickTop="1">
      <c r="A4" s="15"/>
      <c r="B4" s="15"/>
      <c r="C4" s="15"/>
      <c r="D4" s="15"/>
      <c r="E4" s="15"/>
      <c r="F4" s="15"/>
      <c r="G4" s="15"/>
      <c r="H4" s="15"/>
      <c r="I4" s="15"/>
      <c r="J4" s="15"/>
      <c r="K4" s="15"/>
      <c r="L4" s="15"/>
      <c r="M4" s="15"/>
      <c r="N4" s="15"/>
      <c r="O4" s="15"/>
      <c r="P4" s="15"/>
      <c r="Q4" s="15"/>
    </row>
    <row r="5" spans="1:17" ht="15.75" thickBot="1">
      <c r="A5" s="82" t="s">
        <v>26</v>
      </c>
      <c r="B5" s="82" t="s">
        <v>27</v>
      </c>
      <c r="C5" s="82" t="s">
        <v>28</v>
      </c>
      <c r="D5" s="82" t="s">
        <v>29</v>
      </c>
      <c r="E5" s="82" t="s">
        <v>30</v>
      </c>
      <c r="F5" s="82" t="s">
        <v>31</v>
      </c>
      <c r="G5" s="82" t="s">
        <v>32</v>
      </c>
      <c r="H5" s="82" t="s">
        <v>58</v>
      </c>
      <c r="I5" s="46"/>
      <c r="J5" s="15"/>
      <c r="K5" s="15"/>
      <c r="L5" s="15"/>
      <c r="M5" s="15"/>
      <c r="N5" s="15"/>
      <c r="O5" s="15"/>
    </row>
    <row r="6" spans="1:17" ht="47.25" customHeight="1">
      <c r="A6" s="78"/>
      <c r="B6" s="63" t="s">
        <v>12</v>
      </c>
      <c r="C6" s="79" t="s">
        <v>141</v>
      </c>
      <c r="D6" s="64" t="s">
        <v>142</v>
      </c>
      <c r="E6" s="83">
        <v>46660</v>
      </c>
      <c r="F6" s="83" t="str">
        <f t="shared" ref="F6" ca="1" si="0">IF(ISNUMBER(TODAY()-E6)=FALSE,"VEDI NOTA",IF(E6="","",IF((E6-TODAY())&lt;1,"SCADUTA",IF((E6-TODAY())&lt;31,"MENO DI 30 GIORNI!",""))))</f>
        <v/>
      </c>
      <c r="G6" s="127" t="s">
        <v>60</v>
      </c>
      <c r="H6" s="65"/>
    </row>
    <row r="7" spans="1:17" ht="40.35" customHeight="1">
      <c r="A7" s="78"/>
      <c r="B7" s="63" t="s">
        <v>12</v>
      </c>
      <c r="C7" s="79" t="s">
        <v>143</v>
      </c>
      <c r="D7" s="64" t="s">
        <v>144</v>
      </c>
      <c r="E7" s="83">
        <v>45049</v>
      </c>
      <c r="F7" s="83" t="str">
        <f t="shared" ref="F7" ca="1" si="1">IF(ISNUMBER(TODAY()-E7)=FALSE,"VEDI NOTA",IF(E7="","",IF((E7-TODAY())&lt;1,"SCADUTA",IF((E7-TODAY())&lt;31,"MENO DI 30 GIORNI!",""))))</f>
        <v/>
      </c>
      <c r="G7" s="127" t="s">
        <v>60</v>
      </c>
      <c r="H7" s="142"/>
      <c r="I7" s="152"/>
    </row>
    <row r="8" spans="1:17" customFormat="1" ht="44.25" customHeight="1">
      <c r="A8" s="137"/>
      <c r="B8" s="63" t="s">
        <v>14</v>
      </c>
      <c r="C8" s="79" t="s">
        <v>2499</v>
      </c>
      <c r="D8" s="64" t="s">
        <v>2500</v>
      </c>
      <c r="E8" s="83" t="s">
        <v>2494</v>
      </c>
      <c r="F8" s="83" t="str">
        <f t="shared" ref="F8:F13" ca="1" si="2">IF(ISNUMBER(TODAY()-E8)=FALSE,"VEDI NOTA",IF(E8="","",IF((E8-TODAY())&lt;1,"SCADUTA",IF((E8-TODAY())&lt;31,"MENO DI 30 GIORNI!",""))))</f>
        <v>VEDI NOTA</v>
      </c>
      <c r="G8" s="161" t="s">
        <v>36</v>
      </c>
      <c r="O8" s="21"/>
    </row>
    <row r="9" spans="1:17" customFormat="1" ht="42.75" customHeight="1">
      <c r="A9" s="137"/>
      <c r="B9" s="63" t="s">
        <v>14</v>
      </c>
      <c r="C9" s="79" t="s">
        <v>77</v>
      </c>
      <c r="D9" s="64" t="s">
        <v>2505</v>
      </c>
      <c r="E9" s="83" t="s">
        <v>2494</v>
      </c>
      <c r="F9" s="83" t="str">
        <f t="shared" ca="1" si="2"/>
        <v>VEDI NOTA</v>
      </c>
      <c r="G9" s="161" t="s">
        <v>36</v>
      </c>
      <c r="O9" s="21"/>
    </row>
    <row r="10" spans="1:17" customFormat="1" ht="42.75" customHeight="1">
      <c r="A10" s="137"/>
      <c r="B10" s="63" t="s">
        <v>14</v>
      </c>
      <c r="C10" s="79" t="s">
        <v>2499</v>
      </c>
      <c r="D10" s="64" t="s">
        <v>2506</v>
      </c>
      <c r="E10" s="83">
        <v>45049</v>
      </c>
      <c r="F10" s="83" t="str">
        <f t="shared" ca="1" si="2"/>
        <v/>
      </c>
      <c r="G10" s="161" t="s">
        <v>36</v>
      </c>
      <c r="O10" s="21"/>
    </row>
    <row r="11" spans="1:17" customFormat="1" ht="42.75" customHeight="1">
      <c r="A11" s="137"/>
      <c r="B11" s="63" t="s">
        <v>14</v>
      </c>
      <c r="C11" s="79" t="s">
        <v>2556</v>
      </c>
      <c r="D11" s="64" t="s">
        <v>2557</v>
      </c>
      <c r="E11" s="83">
        <v>45068</v>
      </c>
      <c r="F11" s="83" t="str">
        <f t="shared" ca="1" si="2"/>
        <v/>
      </c>
      <c r="G11" s="161" t="s">
        <v>36</v>
      </c>
      <c r="O11" s="21"/>
    </row>
    <row r="12" spans="1:17" customFormat="1" ht="42.75" customHeight="1">
      <c r="A12" s="137"/>
      <c r="B12" s="63" t="s">
        <v>14</v>
      </c>
      <c r="C12" s="79" t="s">
        <v>2556</v>
      </c>
      <c r="D12" s="64" t="s">
        <v>2578</v>
      </c>
      <c r="E12" s="83" t="s">
        <v>2494</v>
      </c>
      <c r="F12" s="83" t="str">
        <f t="shared" ca="1" si="2"/>
        <v>VEDI NOTA</v>
      </c>
      <c r="G12" s="161" t="s">
        <v>36</v>
      </c>
      <c r="O12" s="21"/>
    </row>
    <row r="13" spans="1:17" customFormat="1" ht="42.75" customHeight="1">
      <c r="A13" s="137"/>
      <c r="B13" s="63" t="s">
        <v>14</v>
      </c>
      <c r="C13" s="79" t="s">
        <v>1375</v>
      </c>
      <c r="D13" s="64" t="s">
        <v>2586</v>
      </c>
      <c r="E13" s="83">
        <v>45071</v>
      </c>
      <c r="F13" s="83" t="str">
        <f t="shared" ca="1" si="2"/>
        <v/>
      </c>
      <c r="G13" s="161" t="s">
        <v>36</v>
      </c>
      <c r="O13" s="21"/>
    </row>
    <row r="14" spans="1:17" ht="51" customHeight="1">
      <c r="A14" s="28"/>
      <c r="E14" s="49"/>
      <c r="F14" s="50"/>
      <c r="G14" s="51"/>
    </row>
    <row r="15" spans="1:17" ht="59.25" customHeight="1" thickBot="1">
      <c r="A15" s="42"/>
      <c r="L15" s="15"/>
      <c r="M15" s="15"/>
      <c r="N15" s="15"/>
      <c r="O15" s="15"/>
      <c r="P15" s="15"/>
      <c r="Q15" s="15"/>
    </row>
    <row r="16" spans="1:17" ht="32.25" customHeight="1" thickBot="1">
      <c r="A16" s="61"/>
      <c r="B16" s="120" t="s">
        <v>26</v>
      </c>
      <c r="C16" s="120" t="s">
        <v>45</v>
      </c>
      <c r="D16" s="120" t="s">
        <v>46</v>
      </c>
      <c r="E16" s="24"/>
      <c r="F16" s="24"/>
      <c r="I16" s="15"/>
      <c r="J16" s="15"/>
      <c r="L16" s="15"/>
      <c r="M16" s="15"/>
      <c r="N16" s="15"/>
      <c r="O16" s="15"/>
      <c r="P16" s="15"/>
      <c r="Q16" s="15"/>
    </row>
    <row r="17" spans="1:17" ht="34.5" customHeight="1">
      <c r="A17" s="41"/>
      <c r="B17" s="78"/>
      <c r="C17" s="175" t="s">
        <v>60</v>
      </c>
      <c r="D17" s="64" t="s">
        <v>2498</v>
      </c>
      <c r="E17" s="24"/>
      <c r="F17" s="24"/>
      <c r="G17" s="15"/>
      <c r="I17" s="15"/>
      <c r="J17" s="15"/>
      <c r="L17" s="15"/>
      <c r="M17" s="15"/>
      <c r="N17" s="15"/>
      <c r="O17" s="15"/>
      <c r="P17" s="15"/>
      <c r="Q17" s="15"/>
    </row>
    <row r="18" spans="1:17" customFormat="1" ht="45" customHeight="1">
      <c r="B18" s="78"/>
      <c r="C18" s="119" t="s">
        <v>88</v>
      </c>
      <c r="D18" s="64" t="s">
        <v>89</v>
      </c>
    </row>
    <row r="19" spans="1:17" ht="36.75" customHeight="1" thickBot="1">
      <c r="A19" s="61"/>
      <c r="I19" s="15"/>
      <c r="J19" s="15"/>
      <c r="L19" s="15"/>
      <c r="M19" s="15"/>
      <c r="N19" s="15"/>
      <c r="O19" s="15"/>
      <c r="P19" s="15"/>
      <c r="Q19" s="15"/>
    </row>
    <row r="20" spans="1:17" ht="54.75" customHeight="1" thickBot="1">
      <c r="A20" s="61"/>
      <c r="B20" s="74" t="s">
        <v>47</v>
      </c>
      <c r="C20" s="213" t="s">
        <v>61</v>
      </c>
      <c r="D20" s="214"/>
      <c r="I20" s="15"/>
      <c r="J20" s="15"/>
      <c r="L20" s="15"/>
      <c r="M20" s="15"/>
      <c r="N20" s="15"/>
      <c r="O20" s="15"/>
      <c r="P20" s="15"/>
      <c r="Q20" s="15"/>
    </row>
    <row r="21" spans="1:17" ht="23.25" customHeight="1" thickBot="1">
      <c r="A21" s="61"/>
      <c r="B21" s="117" t="s">
        <v>149</v>
      </c>
      <c r="C21" s="171" t="s">
        <v>56</v>
      </c>
      <c r="D21" s="172"/>
      <c r="E21" s="15"/>
      <c r="I21" s="15"/>
      <c r="J21" s="15"/>
      <c r="L21" s="15"/>
      <c r="M21" s="15"/>
      <c r="N21" s="15"/>
      <c r="O21" s="15"/>
      <c r="P21" s="15"/>
      <c r="Q21" s="15"/>
    </row>
    <row r="22" spans="1:17" ht="48.75" customHeight="1" thickBot="1">
      <c r="A22" s="61"/>
      <c r="B22" s="117" t="s">
        <v>150</v>
      </c>
      <c r="C22" s="171" t="s">
        <v>151</v>
      </c>
      <c r="D22" s="172"/>
      <c r="E22" s="15"/>
      <c r="G22" s="15"/>
      <c r="I22" s="15"/>
      <c r="J22" s="15"/>
      <c r="L22" s="15"/>
      <c r="M22" s="15"/>
      <c r="N22" s="15"/>
      <c r="O22" s="15"/>
      <c r="P22" s="15"/>
      <c r="Q22" s="15"/>
    </row>
    <row r="23" spans="1:17" ht="42.75" customHeight="1" thickBot="1">
      <c r="A23" s="61"/>
      <c r="B23" s="117" t="s">
        <v>54</v>
      </c>
      <c r="C23" s="173"/>
      <c r="D23" s="174"/>
      <c r="E23" s="15"/>
      <c r="F23" s="15"/>
      <c r="G23" s="15"/>
      <c r="I23" s="15"/>
      <c r="J23" s="15"/>
      <c r="K23" s="15"/>
      <c r="L23" s="15"/>
      <c r="M23" s="15"/>
      <c r="N23" s="15"/>
      <c r="O23" s="15"/>
      <c r="P23" s="15"/>
      <c r="Q23" s="15"/>
    </row>
    <row r="24" spans="1:17" ht="49.5" customHeight="1" thickBot="1">
      <c r="A24" s="25"/>
      <c r="B24" s="117" t="s">
        <v>152</v>
      </c>
      <c r="C24" s="166"/>
      <c r="D24" s="154"/>
      <c r="E24" s="26"/>
      <c r="F24" s="15"/>
      <c r="G24" s="15"/>
      <c r="I24" s="15"/>
      <c r="J24" s="15"/>
      <c r="K24" s="15"/>
      <c r="L24" s="15"/>
      <c r="M24" s="15"/>
      <c r="N24" s="15"/>
      <c r="O24" s="15"/>
      <c r="P24" s="15"/>
      <c r="Q24" s="15"/>
    </row>
    <row r="25" spans="1:17" ht="26.25" thickBot="1">
      <c r="A25" s="15"/>
      <c r="B25" s="117" t="s">
        <v>153</v>
      </c>
      <c r="C25" s="211"/>
      <c r="D25" s="212"/>
      <c r="E25" s="15"/>
      <c r="F25" s="15"/>
      <c r="G25" s="15"/>
      <c r="H25" s="15"/>
      <c r="I25" s="15"/>
      <c r="J25" s="15"/>
      <c r="K25" s="15"/>
      <c r="L25" s="15"/>
      <c r="M25" s="15"/>
      <c r="N25" s="15"/>
      <c r="O25" s="15"/>
      <c r="P25" s="15"/>
      <c r="Q25" s="15"/>
    </row>
    <row r="26" spans="1:17" ht="38.25" customHeight="1" thickBot="1">
      <c r="A26" s="15"/>
      <c r="B26" s="117" t="s">
        <v>154</v>
      </c>
      <c r="C26" s="211"/>
      <c r="D26" s="212"/>
      <c r="E26" s="15"/>
      <c r="F26" s="15"/>
      <c r="G26" s="15"/>
      <c r="H26" s="15"/>
      <c r="I26" s="15"/>
      <c r="J26" s="15"/>
      <c r="K26" s="15"/>
      <c r="L26" s="15"/>
      <c r="M26" s="15"/>
      <c r="N26" s="15"/>
      <c r="O26" s="15"/>
      <c r="P26" s="15"/>
      <c r="Q26" s="15"/>
    </row>
    <row r="27" spans="1:17" ht="38.25" customHeight="1" thickBot="1">
      <c r="A27" s="15"/>
      <c r="B27" s="117" t="s">
        <v>155</v>
      </c>
      <c r="C27" s="166"/>
      <c r="D27" s="154"/>
      <c r="E27" s="15"/>
      <c r="F27" s="15"/>
      <c r="G27" s="15"/>
      <c r="H27" s="15"/>
      <c r="I27" s="15"/>
      <c r="J27" s="15"/>
      <c r="K27" s="15"/>
      <c r="L27" s="15"/>
      <c r="M27" s="15"/>
      <c r="N27" s="15"/>
      <c r="O27" s="15"/>
      <c r="P27" s="15"/>
      <c r="Q27" s="15"/>
    </row>
    <row r="28" spans="1:17" ht="38.25" customHeight="1" thickBot="1">
      <c r="A28" s="15"/>
      <c r="B28" s="117" t="s">
        <v>52</v>
      </c>
      <c r="C28" s="166"/>
      <c r="D28" s="154"/>
      <c r="E28" s="15"/>
      <c r="F28" s="15"/>
      <c r="G28" s="15"/>
      <c r="H28" s="15"/>
      <c r="I28" s="15"/>
      <c r="J28" s="15"/>
      <c r="K28" s="15"/>
      <c r="L28" s="15"/>
      <c r="M28" s="15"/>
      <c r="N28" s="15"/>
      <c r="O28" s="15"/>
      <c r="P28" s="15"/>
      <c r="Q28" s="15"/>
    </row>
    <row r="29" spans="1:17" ht="42.75" customHeight="1">
      <c r="A29" s="15"/>
      <c r="E29" s="15"/>
      <c r="F29" s="15"/>
      <c r="G29" s="15"/>
      <c r="H29" s="15"/>
      <c r="I29" s="15"/>
      <c r="J29" s="15"/>
      <c r="K29" s="15"/>
      <c r="L29" s="15"/>
      <c r="M29" s="15"/>
      <c r="N29" s="15"/>
      <c r="O29" s="15"/>
      <c r="P29" s="15"/>
      <c r="Q29" s="15"/>
    </row>
    <row r="30" spans="1:17">
      <c r="A30" s="15"/>
      <c r="E30" s="15"/>
      <c r="F30" s="15"/>
      <c r="G30" s="15"/>
      <c r="H30" s="15"/>
      <c r="I30" s="15"/>
      <c r="J30" s="15"/>
      <c r="K30" s="15"/>
      <c r="L30" s="15"/>
      <c r="M30" s="15"/>
      <c r="N30" s="15"/>
      <c r="O30" s="15"/>
      <c r="P30" s="15"/>
      <c r="Q30" s="15"/>
    </row>
    <row r="31" spans="1:17" ht="38.25" customHeight="1">
      <c r="A31" s="15"/>
      <c r="E31" s="15"/>
      <c r="F31" s="15"/>
      <c r="G31" s="15"/>
      <c r="H31" s="15"/>
      <c r="I31" s="15"/>
      <c r="J31" s="15"/>
      <c r="K31" s="15"/>
      <c r="L31" s="15"/>
      <c r="M31" s="15"/>
      <c r="N31" s="15"/>
      <c r="O31" s="15"/>
      <c r="P31" s="15"/>
      <c r="Q31" s="15"/>
    </row>
    <row r="32" spans="1:17" ht="25.5" customHeight="1">
      <c r="A32" s="15"/>
      <c r="E32" s="15"/>
      <c r="F32" s="15"/>
      <c r="G32" s="15"/>
      <c r="H32" s="15"/>
      <c r="I32" s="15"/>
      <c r="J32" s="15"/>
      <c r="K32" s="15"/>
      <c r="L32" s="15"/>
      <c r="M32" s="15"/>
      <c r="N32" s="15"/>
      <c r="O32" s="15"/>
      <c r="P32" s="15"/>
      <c r="Q32" s="15"/>
    </row>
    <row r="33" spans="1:17">
      <c r="A33" s="15"/>
      <c r="E33" s="15"/>
      <c r="F33" s="15"/>
      <c r="G33" s="15"/>
      <c r="H33" s="15"/>
      <c r="I33" s="15"/>
      <c r="J33" s="15"/>
      <c r="K33" s="15"/>
      <c r="L33" s="15"/>
      <c r="M33" s="15"/>
      <c r="N33" s="15"/>
      <c r="O33" s="15"/>
      <c r="P33" s="15"/>
      <c r="Q33" s="15"/>
    </row>
    <row r="34" spans="1:17">
      <c r="A34" s="15"/>
      <c r="E34" s="15"/>
      <c r="F34" s="15"/>
      <c r="G34" s="15"/>
      <c r="H34" s="15"/>
      <c r="I34" s="15"/>
      <c r="J34" s="15"/>
      <c r="K34" s="15"/>
      <c r="L34" s="15"/>
      <c r="M34" s="15"/>
      <c r="N34" s="15"/>
      <c r="O34" s="15"/>
      <c r="P34" s="15"/>
      <c r="Q34" s="15"/>
    </row>
    <row r="35" spans="1:17">
      <c r="A35" s="15"/>
      <c r="B35" s="15"/>
      <c r="D35" s="15"/>
      <c r="E35" s="15"/>
      <c r="F35" s="15"/>
      <c r="G35" s="15"/>
      <c r="H35" s="15"/>
      <c r="I35" s="15"/>
      <c r="J35" s="15"/>
      <c r="K35" s="15"/>
      <c r="L35" s="15"/>
      <c r="M35" s="15"/>
      <c r="N35" s="15"/>
      <c r="O35" s="15"/>
      <c r="P35" s="15"/>
      <c r="Q35" s="15"/>
    </row>
    <row r="36" spans="1:17">
      <c r="A36" s="15"/>
      <c r="B36" s="15"/>
      <c r="D36" s="15"/>
      <c r="E36" s="15"/>
      <c r="F36" s="15"/>
      <c r="G36" s="15"/>
      <c r="H36" s="15"/>
      <c r="I36" s="15"/>
      <c r="J36" s="15"/>
      <c r="K36" s="15"/>
      <c r="L36" s="15"/>
      <c r="M36" s="15"/>
      <c r="N36" s="15"/>
      <c r="O36" s="15"/>
      <c r="P36" s="15"/>
      <c r="Q36" s="15"/>
    </row>
    <row r="37" spans="1:17" ht="38.25" customHeight="1">
      <c r="A37" s="15"/>
      <c r="B37" s="15"/>
      <c r="D37" s="15"/>
      <c r="E37" s="15"/>
      <c r="F37" s="15"/>
      <c r="G37" s="15"/>
      <c r="H37" s="15"/>
      <c r="I37" s="15"/>
      <c r="J37" s="15"/>
      <c r="K37" s="15"/>
      <c r="L37" s="15"/>
      <c r="M37" s="15"/>
      <c r="N37" s="15"/>
      <c r="O37" s="15"/>
      <c r="P37" s="15"/>
      <c r="Q37" s="15"/>
    </row>
    <row r="38" spans="1:17">
      <c r="A38" s="15"/>
      <c r="B38" s="15"/>
      <c r="D38" s="15"/>
      <c r="E38" s="15"/>
      <c r="F38" s="15"/>
      <c r="G38" s="15"/>
      <c r="H38" s="15"/>
      <c r="I38" s="15"/>
      <c r="J38" s="15"/>
      <c r="K38" s="15"/>
      <c r="L38" s="15"/>
      <c r="M38" s="15"/>
      <c r="N38" s="15"/>
      <c r="O38" s="15"/>
      <c r="P38" s="15"/>
      <c r="Q38" s="15"/>
    </row>
    <row r="39" spans="1:17" ht="38.25" customHeight="1">
      <c r="A39" s="15"/>
      <c r="B39" s="15"/>
      <c r="D39" s="15"/>
      <c r="E39" s="15"/>
      <c r="F39" s="15"/>
      <c r="G39" s="15"/>
      <c r="H39" s="15"/>
      <c r="I39" s="15"/>
      <c r="J39" s="15"/>
      <c r="K39" s="15"/>
      <c r="L39" s="15"/>
      <c r="M39" s="15"/>
      <c r="N39" s="15"/>
      <c r="O39" s="15"/>
      <c r="P39" s="15"/>
      <c r="Q39" s="15"/>
    </row>
    <row r="40" spans="1:17" ht="38.25" customHeight="1">
      <c r="A40" s="15"/>
      <c r="B40" s="15"/>
      <c r="D40" s="15"/>
      <c r="E40" s="15"/>
      <c r="F40" s="15"/>
      <c r="G40" s="15"/>
      <c r="H40" s="15"/>
      <c r="I40" s="15"/>
      <c r="J40" s="15"/>
      <c r="K40" s="15"/>
      <c r="L40" s="15"/>
      <c r="M40" s="15"/>
      <c r="N40" s="15"/>
      <c r="O40" s="15"/>
      <c r="P40" s="15"/>
      <c r="Q40" s="15"/>
    </row>
    <row r="41" spans="1:17" ht="34.5" customHeight="1">
      <c r="A41" s="15"/>
      <c r="B41" s="15"/>
      <c r="D41" s="15"/>
      <c r="E41" s="15"/>
      <c r="F41" s="15"/>
      <c r="G41" s="15"/>
      <c r="H41" s="15"/>
      <c r="I41" s="15"/>
      <c r="J41" s="15"/>
      <c r="K41" s="15"/>
      <c r="L41" s="15"/>
      <c r="M41" s="15"/>
      <c r="N41" s="15"/>
      <c r="O41" s="15"/>
      <c r="P41" s="15"/>
      <c r="Q41" s="15"/>
    </row>
    <row r="42" spans="1:17" ht="38.25" customHeight="1">
      <c r="A42" s="15"/>
      <c r="B42" s="15"/>
      <c r="D42" s="15"/>
      <c r="E42" s="15"/>
      <c r="F42" s="15"/>
      <c r="G42" s="15"/>
      <c r="H42" s="15"/>
      <c r="I42" s="15"/>
      <c r="J42" s="15"/>
      <c r="K42" s="15"/>
      <c r="L42" s="15"/>
      <c r="M42" s="15"/>
      <c r="N42" s="15"/>
      <c r="O42" s="15"/>
      <c r="P42" s="15"/>
      <c r="Q42" s="15"/>
    </row>
    <row r="43" spans="1:17" ht="61.5" customHeight="1">
      <c r="A43" s="15"/>
      <c r="B43" s="15"/>
      <c r="D43" s="15"/>
      <c r="E43" s="15"/>
      <c r="F43" s="15"/>
      <c r="G43" s="15"/>
      <c r="H43" s="15"/>
      <c r="I43" s="15"/>
      <c r="J43" s="15"/>
      <c r="K43" s="15"/>
      <c r="L43" s="15"/>
      <c r="M43" s="15"/>
      <c r="N43" s="15"/>
      <c r="O43" s="15"/>
      <c r="P43" s="15"/>
      <c r="Q43" s="15"/>
    </row>
    <row r="44" spans="1:17">
      <c r="A44" s="15"/>
      <c r="B44" s="15"/>
      <c r="D44" s="15"/>
      <c r="E44" s="15"/>
      <c r="F44" s="15"/>
      <c r="G44" s="15"/>
      <c r="H44" s="15"/>
      <c r="I44" s="15"/>
      <c r="J44" s="15"/>
      <c r="K44" s="15"/>
      <c r="L44" s="15"/>
      <c r="M44" s="15"/>
      <c r="N44" s="15"/>
      <c r="O44" s="15"/>
      <c r="P44" s="15"/>
      <c r="Q44" s="15"/>
    </row>
    <row r="45" spans="1:17" ht="48" customHeight="1">
      <c r="A45" s="15"/>
      <c r="B45" s="15"/>
      <c r="D45" s="15"/>
      <c r="E45" s="15"/>
      <c r="F45" s="15"/>
      <c r="G45" s="15"/>
      <c r="H45" s="15"/>
      <c r="I45" s="15"/>
      <c r="J45" s="15"/>
      <c r="K45" s="15"/>
      <c r="L45" s="15"/>
      <c r="M45" s="15"/>
      <c r="N45" s="15"/>
      <c r="O45" s="15"/>
      <c r="P45" s="15"/>
      <c r="Q45" s="15"/>
    </row>
    <row r="46" spans="1:17" ht="51" customHeight="1">
      <c r="A46" s="15"/>
      <c r="B46" s="15"/>
      <c r="D46" s="15"/>
      <c r="E46" s="15"/>
      <c r="F46" s="15"/>
      <c r="G46" s="15"/>
      <c r="H46" s="15"/>
      <c r="I46" s="15"/>
      <c r="J46" s="15"/>
      <c r="K46" s="15"/>
      <c r="L46" s="15"/>
      <c r="M46" s="15"/>
      <c r="N46" s="15"/>
      <c r="O46" s="15"/>
      <c r="P46" s="15"/>
      <c r="Q46" s="15"/>
    </row>
    <row r="47" spans="1:17" ht="38.25" customHeight="1">
      <c r="A47" s="15"/>
      <c r="B47" s="15"/>
      <c r="E47" s="15"/>
      <c r="F47" s="15"/>
      <c r="G47" s="15"/>
      <c r="H47" s="15"/>
      <c r="I47" s="15"/>
      <c r="J47" s="15"/>
      <c r="K47" s="15"/>
      <c r="L47" s="15"/>
      <c r="M47" s="15"/>
      <c r="N47" s="15"/>
      <c r="O47" s="15"/>
      <c r="P47" s="15"/>
      <c r="Q47" s="15"/>
    </row>
    <row r="48" spans="1:17" ht="38.25" customHeight="1">
      <c r="A48" s="15"/>
      <c r="B48" s="15"/>
      <c r="E48" s="15"/>
      <c r="F48" s="15"/>
      <c r="G48" s="15"/>
      <c r="H48" s="15"/>
      <c r="I48" s="15"/>
      <c r="J48" s="15"/>
      <c r="K48" s="15"/>
      <c r="L48" s="15"/>
      <c r="M48" s="15"/>
      <c r="N48" s="15"/>
      <c r="O48" s="15"/>
      <c r="P48" s="15"/>
      <c r="Q48" s="15"/>
    </row>
    <row r="49" spans="1:17" ht="38.25" customHeight="1">
      <c r="A49" s="15"/>
      <c r="B49" s="15"/>
      <c r="E49" s="15"/>
      <c r="F49" s="15"/>
      <c r="G49" s="15"/>
      <c r="H49" s="15"/>
      <c r="I49" s="15"/>
      <c r="J49" s="15"/>
      <c r="K49" s="15"/>
      <c r="L49" s="15"/>
      <c r="M49" s="15"/>
      <c r="N49" s="15"/>
      <c r="O49" s="15"/>
      <c r="P49" s="15"/>
      <c r="Q49" s="15"/>
    </row>
    <row r="50" spans="1:17" ht="39.75" customHeight="1">
      <c r="A50" s="15"/>
      <c r="B50" s="15"/>
      <c r="E50" s="15"/>
      <c r="F50" s="15"/>
      <c r="G50" s="15"/>
      <c r="H50" s="15"/>
      <c r="I50" s="15"/>
      <c r="J50" s="15"/>
      <c r="K50" s="15"/>
      <c r="L50" s="15"/>
      <c r="M50" s="15"/>
      <c r="N50" s="15"/>
      <c r="O50" s="15"/>
      <c r="P50" s="15"/>
      <c r="Q50" s="15"/>
    </row>
    <row r="51" spans="1:17" ht="62.25" customHeight="1">
      <c r="A51" s="15"/>
      <c r="B51" s="15"/>
      <c r="E51" s="15"/>
      <c r="F51" s="15"/>
      <c r="G51" s="15"/>
      <c r="H51" s="15"/>
      <c r="I51" s="15"/>
      <c r="J51" s="15"/>
      <c r="K51" s="15"/>
      <c r="L51" s="15"/>
      <c r="M51" s="15"/>
      <c r="N51" s="15"/>
    </row>
    <row r="52" spans="1:17" ht="56.25" customHeight="1">
      <c r="A52" s="15"/>
      <c r="B52" s="15"/>
      <c r="E52" s="15"/>
      <c r="F52" s="15"/>
      <c r="G52" s="15"/>
      <c r="H52" s="15"/>
      <c r="I52" s="15"/>
      <c r="J52" s="15"/>
      <c r="K52" s="15"/>
      <c r="L52" s="15"/>
      <c r="M52" s="15"/>
      <c r="N52" s="15"/>
    </row>
    <row r="53" spans="1:17" ht="56.25" customHeight="1">
      <c r="A53" s="15"/>
      <c r="B53" s="15"/>
      <c r="E53" s="15"/>
      <c r="F53" s="15"/>
      <c r="G53" s="15"/>
      <c r="H53" s="15"/>
      <c r="I53" s="15"/>
      <c r="J53" s="15"/>
      <c r="K53" s="15"/>
      <c r="L53" s="15"/>
      <c r="M53" s="15"/>
      <c r="N53" s="15"/>
    </row>
    <row r="54" spans="1:17" ht="56.25" customHeight="1">
      <c r="A54" s="15"/>
      <c r="B54" s="15"/>
      <c r="E54" s="15"/>
      <c r="F54" s="15"/>
      <c r="G54" s="30"/>
      <c r="H54" s="15"/>
      <c r="I54" s="15"/>
      <c r="J54" s="15"/>
      <c r="K54" s="15"/>
      <c r="L54" s="15"/>
      <c r="M54" s="15"/>
      <c r="N54" s="15"/>
    </row>
    <row r="55" spans="1:17" ht="56.25" customHeight="1">
      <c r="A55" s="15"/>
      <c r="B55" s="15"/>
      <c r="E55" s="24"/>
      <c r="F55" s="29"/>
      <c r="G55" s="30"/>
      <c r="H55" s="15"/>
      <c r="I55" s="15"/>
      <c r="J55" s="15"/>
      <c r="K55" s="15"/>
      <c r="L55" s="15"/>
      <c r="M55" s="15"/>
      <c r="N55" s="15"/>
    </row>
    <row r="56" spans="1:17" ht="30" customHeight="1">
      <c r="A56" s="15"/>
      <c r="B56" s="15"/>
      <c r="E56" s="24"/>
      <c r="F56" s="29"/>
      <c r="G56" s="30"/>
      <c r="H56" s="15"/>
      <c r="I56" s="15"/>
      <c r="J56" s="15"/>
      <c r="K56" s="15"/>
      <c r="L56" s="15"/>
      <c r="M56" s="15"/>
      <c r="N56" s="15"/>
    </row>
    <row r="57" spans="1:17" ht="41.25" customHeight="1">
      <c r="A57" s="15"/>
      <c r="B57" s="15"/>
      <c r="E57" s="24"/>
      <c r="F57" s="29"/>
      <c r="G57" s="15"/>
      <c r="H57" s="15"/>
      <c r="I57" s="15"/>
      <c r="J57" s="15"/>
      <c r="K57" s="15"/>
      <c r="L57" s="15"/>
      <c r="M57" s="15"/>
      <c r="N57" s="15"/>
    </row>
    <row r="58" spans="1:17" ht="41.25" customHeight="1">
      <c r="A58" s="15"/>
      <c r="B58" s="15"/>
      <c r="E58" s="15"/>
      <c r="F58" s="15"/>
      <c r="G58" s="15"/>
      <c r="H58" s="15"/>
      <c r="I58" s="15"/>
      <c r="J58" s="15"/>
      <c r="K58" s="15"/>
      <c r="L58" s="15"/>
    </row>
    <row r="59" spans="1:17" ht="41.25" customHeight="1">
      <c r="A59" s="15"/>
      <c r="B59" s="15"/>
      <c r="E59" s="15"/>
      <c r="F59" s="15"/>
      <c r="G59" s="30"/>
      <c r="H59" s="15"/>
      <c r="I59" s="15"/>
      <c r="J59" s="15"/>
      <c r="K59" s="15"/>
      <c r="L59" s="15"/>
      <c r="M59" s="15"/>
      <c r="N59" s="15"/>
      <c r="O59" s="15"/>
      <c r="P59" s="15"/>
      <c r="Q59" s="15"/>
    </row>
    <row r="60" spans="1:17" ht="41.25" customHeight="1">
      <c r="A60" s="15"/>
      <c r="B60" s="15"/>
      <c r="E60" s="24"/>
      <c r="F60" s="29"/>
      <c r="G60" s="15"/>
      <c r="H60" s="15"/>
      <c r="I60" s="15"/>
      <c r="J60" s="15"/>
      <c r="K60" s="15"/>
      <c r="L60" s="15"/>
      <c r="M60" s="15"/>
      <c r="N60" s="15"/>
      <c r="O60" s="15"/>
      <c r="P60" s="15"/>
      <c r="Q60" s="15"/>
    </row>
    <row r="61" spans="1:17" ht="41.25" customHeight="1">
      <c r="A61" s="15"/>
      <c r="B61" s="15"/>
      <c r="E61" s="15"/>
      <c r="F61" s="15"/>
      <c r="G61" s="15"/>
      <c r="H61" s="15"/>
      <c r="I61" s="15"/>
      <c r="J61" s="15"/>
      <c r="K61" s="15"/>
      <c r="L61" s="15"/>
      <c r="M61" s="15"/>
      <c r="N61" s="15"/>
      <c r="O61" s="15"/>
      <c r="P61" s="15"/>
      <c r="Q61" s="15"/>
    </row>
    <row r="62" spans="1:17" ht="41.25" customHeight="1">
      <c r="A62" s="15"/>
      <c r="B62" s="15"/>
      <c r="E62" s="15"/>
      <c r="F62" s="15"/>
      <c r="G62" s="15"/>
      <c r="H62" s="15"/>
      <c r="I62" s="15"/>
      <c r="J62" s="15"/>
      <c r="K62" s="15"/>
      <c r="L62" s="15"/>
      <c r="M62" s="15"/>
      <c r="N62" s="15"/>
      <c r="O62" s="15"/>
      <c r="P62" s="15"/>
      <c r="Q62" s="15"/>
    </row>
    <row r="63" spans="1:17" ht="29.25" customHeight="1">
      <c r="A63" s="15"/>
      <c r="B63" s="15"/>
      <c r="E63" s="15"/>
      <c r="F63" s="15"/>
      <c r="G63" s="15"/>
      <c r="H63" s="15"/>
      <c r="I63" s="15"/>
      <c r="J63" s="15"/>
      <c r="K63" s="15"/>
      <c r="M63" s="15"/>
      <c r="N63" s="15"/>
      <c r="O63" s="15"/>
      <c r="P63" s="15"/>
      <c r="Q63" s="15"/>
    </row>
    <row r="64" spans="1:17" ht="56.25" customHeight="1">
      <c r="A64" s="15"/>
      <c r="B64" s="15"/>
      <c r="E64" s="15"/>
      <c r="F64" s="15"/>
      <c r="G64" s="15"/>
      <c r="H64" s="15"/>
      <c r="I64" s="15"/>
      <c r="J64" s="15"/>
      <c r="K64" s="15"/>
      <c r="L64" s="15"/>
      <c r="M64" s="15"/>
      <c r="N64" s="15"/>
      <c r="O64" s="15"/>
      <c r="P64" s="15"/>
      <c r="Q64" s="15"/>
    </row>
    <row r="65" spans="1:17" ht="56.25" customHeight="1">
      <c r="A65" s="15"/>
      <c r="B65" s="15"/>
      <c r="E65" s="15"/>
      <c r="F65" s="15"/>
      <c r="G65" s="15"/>
      <c r="H65" s="15"/>
      <c r="I65" s="15"/>
      <c r="J65" s="15"/>
      <c r="K65" s="15"/>
      <c r="L65" s="15"/>
      <c r="M65" s="15"/>
      <c r="N65" s="15"/>
      <c r="O65" s="15"/>
      <c r="P65" s="15"/>
      <c r="Q65" s="15"/>
    </row>
    <row r="66" spans="1:17" ht="56.25" customHeight="1">
      <c r="A66" s="15"/>
      <c r="B66" s="15"/>
      <c r="E66" s="15"/>
      <c r="F66" s="15"/>
      <c r="G66" s="15"/>
      <c r="H66" s="15"/>
      <c r="I66" s="15"/>
      <c r="J66" s="15"/>
      <c r="K66" s="15"/>
      <c r="L66" s="15"/>
      <c r="M66" s="15"/>
      <c r="N66" s="15"/>
      <c r="O66" s="15"/>
      <c r="P66" s="15"/>
      <c r="Q66" s="15"/>
    </row>
    <row r="67" spans="1:17" ht="56.25" customHeight="1">
      <c r="A67" s="15"/>
      <c r="B67" s="15"/>
      <c r="E67" s="15"/>
      <c r="F67" s="15"/>
      <c r="G67" s="15"/>
      <c r="H67" s="15"/>
      <c r="I67" s="15"/>
      <c r="J67" s="15"/>
      <c r="K67" s="15"/>
      <c r="L67" s="15"/>
      <c r="M67" s="15"/>
      <c r="N67" s="15"/>
      <c r="O67" s="15"/>
      <c r="P67" s="15"/>
      <c r="Q67" s="15"/>
    </row>
    <row r="68" spans="1:17" ht="110.25" customHeight="1">
      <c r="A68" s="15"/>
      <c r="B68" s="15"/>
      <c r="E68" s="15"/>
      <c r="F68" s="15"/>
      <c r="G68" s="15"/>
      <c r="H68" s="15"/>
      <c r="I68" s="15"/>
      <c r="J68" s="15"/>
      <c r="K68" s="15"/>
      <c r="L68" s="15"/>
      <c r="M68" s="15"/>
      <c r="N68" s="15"/>
      <c r="O68" s="15"/>
      <c r="P68" s="15"/>
      <c r="Q68" s="15"/>
    </row>
    <row r="69" spans="1:17" ht="49.5" customHeight="1">
      <c r="A69" s="15"/>
      <c r="B69" s="15"/>
      <c r="E69" s="15"/>
      <c r="F69" s="15"/>
      <c r="G69" s="15"/>
      <c r="H69" s="15"/>
      <c r="I69" s="15"/>
      <c r="J69" s="15"/>
      <c r="K69" s="15"/>
      <c r="L69" s="15"/>
      <c r="M69" s="15"/>
      <c r="N69" s="15"/>
      <c r="O69" s="15"/>
      <c r="P69" s="15"/>
      <c r="Q69" s="15"/>
    </row>
    <row r="70" spans="1:17" ht="49.5" customHeight="1">
      <c r="A70" s="15"/>
      <c r="B70" s="15"/>
      <c r="E70" s="15"/>
      <c r="F70" s="15"/>
      <c r="G70" s="15"/>
      <c r="H70" s="15"/>
      <c r="I70" s="15"/>
      <c r="J70" s="15"/>
      <c r="K70" s="15"/>
      <c r="L70" s="15"/>
      <c r="M70" s="15"/>
      <c r="N70" s="15"/>
      <c r="O70" s="15"/>
      <c r="P70" s="15"/>
      <c r="Q70" s="15"/>
    </row>
    <row r="71" spans="1:17" ht="49.5" customHeight="1">
      <c r="A71" s="15"/>
      <c r="B71" s="15"/>
      <c r="E71" s="15"/>
      <c r="F71" s="15"/>
      <c r="G71" s="15"/>
      <c r="H71" s="15"/>
      <c r="I71" s="15"/>
      <c r="J71" s="15"/>
      <c r="K71" s="15"/>
      <c r="L71" s="15"/>
      <c r="M71" s="15"/>
      <c r="N71" s="15"/>
      <c r="O71" s="15"/>
      <c r="P71" s="15"/>
      <c r="Q71" s="15"/>
    </row>
    <row r="72" spans="1:17" ht="49.5" customHeight="1">
      <c r="A72" s="15"/>
      <c r="B72" s="15"/>
      <c r="E72" s="15"/>
      <c r="F72" s="15"/>
      <c r="G72" s="15"/>
      <c r="H72" s="15"/>
      <c r="I72" s="15"/>
      <c r="J72" s="15"/>
      <c r="K72" s="15"/>
      <c r="L72" s="15"/>
      <c r="M72" s="15"/>
      <c r="N72" s="15"/>
      <c r="O72" s="15"/>
      <c r="P72" s="15"/>
      <c r="Q72" s="15"/>
    </row>
    <row r="73" spans="1:17" ht="49.5" customHeight="1">
      <c r="A73" s="15"/>
      <c r="B73" s="15"/>
      <c r="E73" s="15"/>
      <c r="F73" s="15"/>
      <c r="G73" s="15"/>
      <c r="H73" s="15"/>
      <c r="I73" s="15"/>
      <c r="J73" s="15"/>
      <c r="K73" s="15"/>
      <c r="L73" s="15"/>
      <c r="M73" s="15"/>
      <c r="N73" s="15"/>
      <c r="O73" s="15"/>
      <c r="P73" s="15"/>
      <c r="Q73" s="15"/>
    </row>
    <row r="74" spans="1:17" ht="49.5" customHeight="1">
      <c r="A74" s="15"/>
      <c r="B74" s="15"/>
      <c r="E74" s="15"/>
      <c r="F74" s="15"/>
      <c r="G74" s="15"/>
      <c r="H74" s="15"/>
      <c r="I74" s="15"/>
      <c r="J74" s="15"/>
      <c r="K74" s="15"/>
      <c r="L74" s="15"/>
      <c r="M74" s="15"/>
      <c r="N74" s="15"/>
      <c r="O74" s="15"/>
      <c r="P74" s="15"/>
      <c r="Q74" s="15"/>
    </row>
    <row r="75" spans="1:17" ht="49.5" customHeight="1">
      <c r="A75" s="15"/>
      <c r="B75" s="15"/>
      <c r="E75" s="15"/>
      <c r="F75" s="15"/>
      <c r="G75" s="15"/>
      <c r="H75" s="15"/>
      <c r="I75" s="15"/>
      <c r="J75" s="15"/>
      <c r="K75" s="15"/>
      <c r="L75" s="15"/>
      <c r="M75" s="15"/>
      <c r="N75" s="15"/>
      <c r="O75" s="15"/>
      <c r="P75" s="15"/>
      <c r="Q75" s="15"/>
    </row>
    <row r="76" spans="1:17" ht="49.5" customHeight="1">
      <c r="A76" s="15"/>
      <c r="B76" s="15"/>
      <c r="E76" s="15"/>
      <c r="F76" s="15"/>
      <c r="G76" s="15"/>
      <c r="H76" s="15"/>
      <c r="I76" s="15"/>
      <c r="J76" s="15"/>
      <c r="K76" s="15"/>
      <c r="L76" s="15"/>
      <c r="M76" s="15"/>
      <c r="N76" s="15"/>
      <c r="O76" s="15"/>
      <c r="P76" s="15"/>
      <c r="Q76" s="15"/>
    </row>
    <row r="77" spans="1:17" ht="49.5" customHeight="1">
      <c r="A77" s="15"/>
      <c r="B77" s="15"/>
      <c r="E77" s="15"/>
      <c r="F77" s="15"/>
      <c r="G77" s="15"/>
      <c r="H77" s="15"/>
      <c r="I77" s="15"/>
      <c r="J77" s="15"/>
      <c r="L77" s="15"/>
      <c r="M77" s="15"/>
      <c r="N77" s="15"/>
      <c r="O77" s="15"/>
      <c r="P77" s="15"/>
      <c r="Q77" s="15"/>
    </row>
    <row r="78" spans="1:17" ht="49.5" customHeight="1">
      <c r="A78" s="15"/>
      <c r="B78" s="15"/>
      <c r="E78" s="15"/>
      <c r="F78" s="15"/>
      <c r="G78" s="15"/>
      <c r="H78" s="15"/>
      <c r="I78" s="15"/>
      <c r="J78" s="15"/>
      <c r="K78" s="15"/>
      <c r="L78" s="15"/>
      <c r="M78" s="15"/>
      <c r="N78" s="15"/>
      <c r="O78" s="15"/>
      <c r="P78" s="15"/>
      <c r="Q78" s="15"/>
    </row>
    <row r="79" spans="1:17" ht="49.5" customHeight="1">
      <c r="A79" s="15"/>
      <c r="B79" s="15"/>
      <c r="E79" s="15"/>
      <c r="F79" s="15"/>
      <c r="G79" s="15"/>
      <c r="H79" s="15"/>
      <c r="I79" s="15"/>
      <c r="J79" s="15"/>
      <c r="K79" s="15"/>
      <c r="L79" s="15"/>
      <c r="M79" s="15"/>
      <c r="N79" s="15"/>
      <c r="O79" s="15"/>
      <c r="P79" s="15"/>
      <c r="Q79" s="15"/>
    </row>
    <row r="80" spans="1:17" ht="72" customHeight="1">
      <c r="A80" s="15"/>
      <c r="B80" s="15"/>
      <c r="E80" s="15"/>
      <c r="F80" s="15"/>
      <c r="G80" s="15"/>
      <c r="H80" s="15"/>
      <c r="I80" s="15"/>
      <c r="J80" s="15"/>
      <c r="K80" s="15"/>
      <c r="L80" s="15"/>
      <c r="M80" s="15"/>
      <c r="N80" s="15"/>
      <c r="O80" s="15"/>
      <c r="P80" s="15"/>
      <c r="Q80" s="15"/>
    </row>
    <row r="81" spans="1:17" ht="49.5" customHeight="1">
      <c r="A81" s="15"/>
      <c r="B81" s="15"/>
      <c r="E81" s="15"/>
      <c r="F81" s="15"/>
      <c r="G81" s="15"/>
      <c r="H81" s="15"/>
      <c r="I81" s="15"/>
      <c r="J81" s="15"/>
      <c r="K81" s="15"/>
      <c r="L81" s="15"/>
      <c r="M81" s="15"/>
      <c r="N81" s="15"/>
      <c r="O81" s="15"/>
      <c r="P81" s="15"/>
      <c r="Q81" s="15"/>
    </row>
    <row r="82" spans="1:17" ht="49.5" customHeight="1">
      <c r="A82" s="15"/>
      <c r="B82" s="15"/>
      <c r="E82" s="15"/>
      <c r="F82" s="15"/>
      <c r="G82" s="15"/>
      <c r="H82" s="15"/>
      <c r="I82" s="15"/>
      <c r="J82" s="15"/>
      <c r="K82" s="15"/>
      <c r="L82" s="15"/>
      <c r="M82" s="15"/>
      <c r="N82" s="15"/>
      <c r="O82" s="15"/>
      <c r="P82" s="15"/>
      <c r="Q82" s="15"/>
    </row>
    <row r="83" spans="1:17" ht="49.5" customHeight="1">
      <c r="A83" s="15"/>
      <c r="B83" s="15"/>
      <c r="E83" s="15"/>
      <c r="F83" s="15"/>
      <c r="G83" s="15"/>
      <c r="H83" s="15"/>
      <c r="I83" s="15"/>
      <c r="J83" s="15"/>
      <c r="K83" s="15"/>
      <c r="L83" s="15"/>
      <c r="M83" s="15"/>
      <c r="N83" s="15"/>
      <c r="O83" s="15"/>
      <c r="P83" s="15"/>
      <c r="Q83" s="15"/>
    </row>
    <row r="84" spans="1:17" ht="49.5" customHeight="1">
      <c r="A84" s="15"/>
      <c r="B84" s="15"/>
      <c r="E84" s="15"/>
      <c r="F84" s="15"/>
      <c r="G84" s="15"/>
      <c r="H84" s="15"/>
      <c r="I84" s="15"/>
      <c r="J84" s="15"/>
      <c r="K84" s="15"/>
      <c r="L84" s="15"/>
      <c r="M84" s="15"/>
      <c r="N84" s="15"/>
      <c r="O84" s="15"/>
      <c r="P84" s="15"/>
      <c r="Q84" s="15"/>
    </row>
    <row r="85" spans="1:17" ht="49.5" customHeight="1">
      <c r="A85" s="15"/>
      <c r="B85" s="15"/>
      <c r="E85" s="15"/>
      <c r="F85" s="15"/>
      <c r="G85" s="15"/>
      <c r="H85" s="15"/>
      <c r="I85" s="15"/>
      <c r="J85" s="15"/>
      <c r="K85" s="15"/>
      <c r="L85" s="15"/>
      <c r="M85" s="15"/>
      <c r="N85" s="15"/>
      <c r="O85" s="15"/>
      <c r="P85" s="15"/>
      <c r="Q85" s="15"/>
    </row>
    <row r="86" spans="1:17" ht="49.5" customHeight="1">
      <c r="A86" s="15"/>
      <c r="B86" s="15"/>
      <c r="E86" s="15"/>
      <c r="F86" s="15"/>
      <c r="G86" s="15"/>
      <c r="H86" s="15"/>
      <c r="I86" s="15"/>
      <c r="J86" s="15"/>
      <c r="K86" s="15"/>
      <c r="L86" s="15"/>
      <c r="M86" s="15"/>
      <c r="N86" s="15"/>
      <c r="O86" s="15"/>
      <c r="P86" s="15"/>
      <c r="Q86" s="15"/>
    </row>
    <row r="87" spans="1:17" ht="49.5" customHeight="1">
      <c r="A87" s="15"/>
      <c r="B87" s="15"/>
      <c r="E87" s="15"/>
      <c r="F87" s="15"/>
      <c r="G87" s="15"/>
      <c r="H87" s="15"/>
      <c r="I87" s="15"/>
      <c r="J87" s="15"/>
      <c r="K87" s="15"/>
      <c r="L87" s="15"/>
      <c r="M87" s="15"/>
      <c r="N87" s="15"/>
      <c r="O87" s="15"/>
      <c r="P87" s="15"/>
      <c r="Q87" s="15"/>
    </row>
    <row r="88" spans="1:17" ht="49.5" customHeight="1">
      <c r="A88" s="15"/>
      <c r="B88" s="15"/>
      <c r="E88" s="15"/>
      <c r="F88" s="15"/>
      <c r="G88" s="15"/>
      <c r="H88" s="15"/>
      <c r="I88" s="15"/>
      <c r="J88" s="15"/>
      <c r="K88" s="15"/>
      <c r="L88" s="15"/>
      <c r="M88" s="15"/>
      <c r="N88" s="15"/>
      <c r="O88" s="15"/>
      <c r="P88" s="15"/>
      <c r="Q88" s="15"/>
    </row>
    <row r="89" spans="1:17" ht="49.5" customHeight="1">
      <c r="A89" s="15"/>
      <c r="B89" s="15"/>
      <c r="E89" s="15"/>
      <c r="F89" s="15"/>
      <c r="G89" s="15"/>
      <c r="H89" s="15"/>
      <c r="I89" s="15"/>
      <c r="J89" s="15"/>
      <c r="K89" s="15"/>
      <c r="L89" s="15"/>
      <c r="M89" s="15"/>
      <c r="N89" s="15"/>
      <c r="O89" s="15"/>
      <c r="P89" s="15"/>
      <c r="Q89" s="15"/>
    </row>
    <row r="90" spans="1:17" ht="49.5" customHeight="1">
      <c r="A90" s="15"/>
      <c r="B90" s="15"/>
      <c r="E90" s="15"/>
      <c r="F90" s="15"/>
      <c r="G90" s="15"/>
      <c r="H90" s="15"/>
      <c r="I90" s="15"/>
      <c r="J90" s="15"/>
      <c r="K90" s="15"/>
      <c r="L90" s="15"/>
      <c r="M90" s="15"/>
      <c r="N90" s="15"/>
      <c r="O90" s="15"/>
      <c r="P90" s="15"/>
      <c r="Q90" s="15"/>
    </row>
    <row r="91" spans="1:17" ht="49.5" customHeight="1">
      <c r="A91" s="15"/>
      <c r="B91" s="15"/>
      <c r="E91" s="15"/>
      <c r="F91" s="15"/>
      <c r="G91" s="15"/>
      <c r="H91" s="15"/>
      <c r="I91" s="15"/>
      <c r="J91" s="15"/>
      <c r="K91" s="15"/>
      <c r="L91" s="15"/>
      <c r="M91" s="15"/>
      <c r="N91" s="15"/>
      <c r="O91" s="15"/>
      <c r="P91" s="15"/>
      <c r="Q91" s="15"/>
    </row>
    <row r="92" spans="1:17" ht="49.5" customHeight="1">
      <c r="A92" s="15"/>
      <c r="B92" s="15"/>
      <c r="E92" s="15"/>
      <c r="F92" s="15"/>
      <c r="G92" s="15"/>
      <c r="H92" s="15"/>
      <c r="I92" s="15"/>
      <c r="J92" s="15"/>
      <c r="K92" s="15"/>
      <c r="L92" s="15"/>
      <c r="M92" s="15"/>
      <c r="N92" s="15"/>
      <c r="O92" s="15"/>
      <c r="P92" s="15"/>
      <c r="Q92" s="15"/>
    </row>
    <row r="93" spans="1:17" ht="49.5" customHeight="1">
      <c r="A93" s="15"/>
      <c r="B93" s="15"/>
      <c r="E93" s="15"/>
      <c r="F93" s="15"/>
      <c r="G93" s="15"/>
      <c r="H93" s="15"/>
      <c r="I93" s="15"/>
      <c r="J93" s="15"/>
      <c r="K93" s="15"/>
      <c r="L93" s="15"/>
      <c r="M93" s="15"/>
      <c r="N93" s="15"/>
      <c r="O93" s="15"/>
      <c r="P93" s="15"/>
      <c r="Q93" s="15"/>
    </row>
    <row r="94" spans="1:17" ht="49.5" customHeight="1">
      <c r="A94" s="15"/>
      <c r="B94" s="15"/>
      <c r="E94" s="15"/>
      <c r="F94" s="15"/>
      <c r="G94" s="15"/>
      <c r="H94" s="15"/>
      <c r="I94" s="15"/>
      <c r="J94" s="15"/>
      <c r="K94" s="15"/>
      <c r="L94" s="15"/>
      <c r="M94" s="15"/>
      <c r="N94" s="15"/>
      <c r="O94" s="15"/>
      <c r="P94" s="15"/>
      <c r="Q94" s="15"/>
    </row>
    <row r="95" spans="1:17" ht="49.5" customHeight="1">
      <c r="A95" s="15"/>
      <c r="B95" s="15"/>
      <c r="E95" s="15"/>
      <c r="F95" s="15"/>
      <c r="G95" s="15"/>
      <c r="H95" s="15"/>
      <c r="I95" s="15"/>
      <c r="J95" s="15"/>
      <c r="K95" s="15"/>
      <c r="L95" s="15"/>
      <c r="M95" s="15"/>
      <c r="N95" s="15"/>
      <c r="O95" s="15"/>
      <c r="P95" s="15"/>
      <c r="Q95" s="15"/>
    </row>
    <row r="96" spans="1:17" ht="66" customHeight="1">
      <c r="A96" s="15"/>
      <c r="B96" s="15"/>
      <c r="E96" s="15"/>
      <c r="F96" s="15"/>
      <c r="G96" s="15"/>
      <c r="H96" s="15"/>
      <c r="I96" s="15"/>
      <c r="J96" s="15"/>
      <c r="K96" s="15"/>
      <c r="L96" s="15"/>
      <c r="M96" s="15"/>
      <c r="N96" s="15"/>
      <c r="O96" s="15"/>
      <c r="P96" s="15"/>
      <c r="Q96" s="15"/>
    </row>
    <row r="97" spans="1:17" ht="66" customHeight="1">
      <c r="A97" s="15"/>
      <c r="B97" s="15"/>
      <c r="E97" s="15"/>
      <c r="F97" s="15"/>
      <c r="G97" s="15"/>
      <c r="H97" s="15"/>
      <c r="I97" s="15"/>
      <c r="J97" s="15"/>
      <c r="K97" s="15"/>
      <c r="L97" s="15"/>
      <c r="M97" s="15"/>
      <c r="N97" s="15"/>
      <c r="O97" s="15"/>
      <c r="P97" s="15"/>
      <c r="Q97" s="15"/>
    </row>
    <row r="98" spans="1:17" ht="14.25" customHeight="1">
      <c r="A98" s="15"/>
      <c r="B98" s="15"/>
      <c r="E98" s="15"/>
      <c r="F98" s="15"/>
      <c r="G98" s="15"/>
      <c r="H98" s="15"/>
      <c r="I98" s="15"/>
      <c r="J98" s="15"/>
      <c r="K98" s="15"/>
      <c r="L98" s="15"/>
      <c r="M98" s="15"/>
      <c r="N98" s="15"/>
      <c r="O98" s="15"/>
      <c r="P98" s="15"/>
      <c r="Q98" s="15"/>
    </row>
    <row r="99" spans="1:17">
      <c r="A99" s="15"/>
      <c r="B99" s="15"/>
      <c r="E99" s="15"/>
      <c r="F99" s="15"/>
      <c r="G99" s="15"/>
      <c r="H99" s="15"/>
      <c r="I99" s="15"/>
      <c r="J99" s="15"/>
      <c r="K99" s="15"/>
      <c r="L99" s="15"/>
      <c r="M99" s="15"/>
      <c r="N99" s="15"/>
      <c r="O99" s="15"/>
      <c r="P99" s="15"/>
      <c r="Q99" s="15"/>
    </row>
    <row r="100" spans="1:17">
      <c r="A100" s="15"/>
      <c r="B100" s="15"/>
      <c r="E100" s="15"/>
      <c r="F100" s="15"/>
      <c r="G100" s="15"/>
      <c r="H100" s="15"/>
      <c r="I100" s="15"/>
      <c r="J100" s="15"/>
      <c r="K100" s="15"/>
      <c r="L100" s="15"/>
      <c r="M100" s="15"/>
      <c r="N100" s="15"/>
      <c r="O100" s="15"/>
      <c r="P100" s="15"/>
      <c r="Q100" s="15"/>
    </row>
    <row r="101" spans="1:17">
      <c r="A101" s="15"/>
      <c r="B101" s="15"/>
      <c r="E101" s="15"/>
      <c r="F101" s="15"/>
      <c r="G101" s="15"/>
      <c r="H101" s="15"/>
      <c r="I101" s="15"/>
      <c r="J101" s="15"/>
      <c r="K101" s="15"/>
      <c r="L101" s="15"/>
      <c r="M101" s="15"/>
      <c r="N101" s="15"/>
      <c r="O101" s="15"/>
      <c r="P101" s="15"/>
      <c r="Q101" s="15"/>
    </row>
    <row r="102" spans="1:17" ht="51" customHeight="1">
      <c r="A102" s="15"/>
      <c r="B102" s="15"/>
      <c r="E102" s="15"/>
      <c r="F102" s="15"/>
      <c r="G102" s="15"/>
      <c r="H102" s="15"/>
      <c r="I102" s="15"/>
      <c r="J102" s="15"/>
      <c r="K102" s="15"/>
      <c r="L102" s="15"/>
      <c r="M102" s="15"/>
      <c r="N102" s="15"/>
      <c r="O102" s="15"/>
      <c r="P102" s="15"/>
      <c r="Q102" s="15"/>
    </row>
    <row r="103" spans="1:17" ht="52.5" customHeight="1">
      <c r="A103" s="15"/>
      <c r="B103" s="15"/>
      <c r="E103" s="15"/>
      <c r="F103" s="15"/>
      <c r="G103" s="15"/>
      <c r="H103" s="15"/>
      <c r="I103" s="15"/>
      <c r="J103" s="15"/>
      <c r="K103" s="15"/>
      <c r="L103" s="15"/>
      <c r="M103" s="15"/>
      <c r="N103" s="15"/>
      <c r="O103" s="15"/>
      <c r="P103" s="15"/>
      <c r="Q103" s="15"/>
    </row>
    <row r="104" spans="1:17">
      <c r="A104" s="15"/>
      <c r="B104" s="15"/>
      <c r="E104" s="15"/>
      <c r="F104" s="15"/>
      <c r="G104" s="15"/>
      <c r="H104" s="15"/>
      <c r="I104" s="15"/>
      <c r="J104" s="15"/>
      <c r="K104" s="15"/>
      <c r="L104" s="15"/>
      <c r="M104" s="15"/>
      <c r="N104" s="15"/>
      <c r="O104" s="15"/>
      <c r="P104" s="15"/>
      <c r="Q104" s="15"/>
    </row>
    <row r="105" spans="1:17" ht="54.75" customHeight="1">
      <c r="A105" s="15"/>
      <c r="B105" s="15"/>
      <c r="E105" s="15"/>
      <c r="F105" s="15"/>
      <c r="G105" s="15"/>
      <c r="H105" s="15"/>
      <c r="I105" s="15"/>
      <c r="J105" s="15"/>
      <c r="K105" s="15"/>
      <c r="L105" s="15"/>
      <c r="M105" s="15"/>
      <c r="N105" s="15"/>
      <c r="O105" s="15"/>
      <c r="P105" s="15"/>
      <c r="Q105" s="15"/>
    </row>
    <row r="106" spans="1:17" ht="63" customHeight="1">
      <c r="A106" s="15"/>
      <c r="B106" s="15"/>
      <c r="E106" s="15"/>
      <c r="F106" s="15"/>
      <c r="G106" s="15"/>
      <c r="H106" s="15"/>
      <c r="I106" s="15"/>
      <c r="J106" s="15"/>
      <c r="K106" s="15"/>
      <c r="L106" s="15"/>
      <c r="M106" s="15"/>
      <c r="N106" s="15"/>
    </row>
    <row r="107" spans="1:17">
      <c r="A107" s="15"/>
      <c r="B107" s="15"/>
      <c r="E107" s="15"/>
      <c r="F107" s="15"/>
      <c r="G107" s="15"/>
      <c r="H107" s="15"/>
      <c r="I107" s="15"/>
      <c r="J107" s="15"/>
      <c r="K107" s="15"/>
      <c r="L107" s="15"/>
      <c r="M107" s="15"/>
      <c r="N107" s="15"/>
    </row>
    <row r="108" spans="1:17">
      <c r="A108" s="15"/>
      <c r="B108" s="15"/>
      <c r="E108" s="15"/>
      <c r="F108" s="15"/>
      <c r="G108" s="15"/>
      <c r="H108" s="15"/>
      <c r="I108" s="15"/>
      <c r="J108" s="15"/>
      <c r="K108" s="15"/>
      <c r="L108" s="15"/>
      <c r="M108" s="45"/>
      <c r="N108" s="45"/>
      <c r="O108" s="43"/>
      <c r="P108" s="43"/>
      <c r="Q108" s="43"/>
    </row>
    <row r="109" spans="1:17" ht="63" customHeight="1">
      <c r="A109" s="15"/>
      <c r="B109" s="15"/>
      <c r="E109" s="15"/>
      <c r="F109" s="15"/>
      <c r="G109" s="15"/>
      <c r="H109" s="15"/>
      <c r="I109" s="15"/>
      <c r="J109" s="15"/>
      <c r="K109" s="15"/>
      <c r="L109" s="15"/>
    </row>
    <row r="110" spans="1:17" ht="63" customHeight="1">
      <c r="A110" s="15"/>
      <c r="B110" s="15"/>
      <c r="E110" s="15"/>
      <c r="F110" s="15"/>
      <c r="G110" s="15"/>
      <c r="H110" s="15"/>
      <c r="I110" s="15"/>
      <c r="J110" s="15"/>
      <c r="K110" s="15"/>
      <c r="L110" s="15"/>
      <c r="M110" s="15"/>
      <c r="N110" s="15"/>
    </row>
    <row r="111" spans="1:17" ht="44.25" customHeight="1">
      <c r="A111" s="15"/>
      <c r="B111" s="15"/>
      <c r="E111" s="15"/>
      <c r="F111" s="15"/>
      <c r="G111" s="15"/>
      <c r="H111" s="15"/>
      <c r="I111" s="45"/>
      <c r="J111" s="45"/>
      <c r="K111" s="15"/>
      <c r="L111" s="15"/>
      <c r="M111" s="15"/>
      <c r="N111" s="15"/>
    </row>
    <row r="112" spans="1:17" ht="42" customHeight="1">
      <c r="A112" s="15"/>
      <c r="B112" s="15"/>
      <c r="E112" s="15"/>
      <c r="F112" s="15"/>
      <c r="G112" s="15"/>
      <c r="H112" s="15"/>
      <c r="K112" s="15"/>
      <c r="L112" s="15"/>
      <c r="M112" s="15"/>
    </row>
    <row r="113" spans="1:17" s="43" customFormat="1" ht="42.75" customHeight="1">
      <c r="A113" s="15"/>
      <c r="B113" s="15"/>
      <c r="C113" s="13"/>
      <c r="D113" s="13"/>
      <c r="E113" s="15"/>
      <c r="F113" s="15"/>
      <c r="G113" s="15"/>
      <c r="H113" s="15"/>
      <c r="I113" s="15"/>
      <c r="J113" s="15"/>
      <c r="K113" s="15"/>
      <c r="L113" s="45"/>
      <c r="M113" s="15"/>
      <c r="N113" s="15"/>
      <c r="O113" s="13"/>
      <c r="P113" s="13"/>
      <c r="Q113" s="13"/>
    </row>
    <row r="114" spans="1:17" ht="54" customHeight="1">
      <c r="A114" s="15"/>
      <c r="B114" s="15"/>
      <c r="E114" s="15"/>
      <c r="F114" s="15"/>
      <c r="G114" s="15"/>
      <c r="H114" s="15"/>
      <c r="I114" s="15"/>
      <c r="J114" s="15"/>
      <c r="K114" s="15"/>
      <c r="M114" s="15"/>
      <c r="N114" s="15"/>
    </row>
    <row r="115" spans="1:17" ht="44.25" customHeight="1">
      <c r="A115" s="15"/>
      <c r="B115" s="15"/>
      <c r="E115" s="15"/>
      <c r="F115" s="15"/>
      <c r="G115" s="15"/>
      <c r="H115" s="15"/>
      <c r="I115" s="15"/>
      <c r="J115" s="15"/>
      <c r="K115" s="15"/>
      <c r="L115" s="15"/>
      <c r="M115" s="15"/>
      <c r="N115" s="15"/>
    </row>
    <row r="116" spans="1:17" ht="42.75" customHeight="1">
      <c r="A116" s="15"/>
      <c r="B116" s="15"/>
      <c r="E116" s="15"/>
      <c r="F116" s="15"/>
      <c r="G116" s="15"/>
      <c r="H116" s="15"/>
      <c r="I116" s="15"/>
      <c r="J116" s="15"/>
      <c r="K116" s="15"/>
      <c r="L116" s="15"/>
      <c r="M116" s="15"/>
      <c r="N116" s="15"/>
    </row>
    <row r="117" spans="1:17" ht="35.25" customHeight="1">
      <c r="A117" s="15"/>
      <c r="B117" s="15"/>
      <c r="E117" s="15"/>
      <c r="F117" s="15"/>
      <c r="G117" s="15"/>
      <c r="H117" s="15"/>
      <c r="I117" s="15"/>
      <c r="J117" s="15"/>
      <c r="K117" s="15"/>
      <c r="L117" s="15"/>
      <c r="M117" s="15"/>
      <c r="N117" s="15"/>
      <c r="O117" s="15"/>
    </row>
    <row r="118" spans="1:17" ht="34.5" customHeight="1">
      <c r="A118" s="15"/>
      <c r="B118" s="15"/>
      <c r="E118" s="15"/>
      <c r="F118" s="15"/>
      <c r="G118" s="15"/>
      <c r="H118" s="45"/>
      <c r="I118" s="15"/>
      <c r="J118" s="15"/>
      <c r="K118" s="15"/>
      <c r="L118" s="15"/>
      <c r="M118" s="15"/>
      <c r="N118" s="15"/>
      <c r="O118" s="15"/>
    </row>
    <row r="119" spans="1:17" ht="36.75" customHeight="1">
      <c r="A119" s="15"/>
      <c r="B119" s="15"/>
      <c r="E119" s="15"/>
      <c r="F119" s="15"/>
      <c r="G119" s="15"/>
      <c r="H119" s="15"/>
      <c r="I119" s="15"/>
      <c r="J119" s="15"/>
      <c r="K119" s="15"/>
      <c r="L119" s="15"/>
      <c r="M119" s="15"/>
      <c r="N119" s="15"/>
      <c r="O119" s="15"/>
    </row>
    <row r="120" spans="1:17" ht="35.25" customHeight="1">
      <c r="A120" s="15"/>
      <c r="B120" s="15"/>
      <c r="E120" s="15"/>
      <c r="F120" s="15"/>
      <c r="G120" s="15"/>
      <c r="H120" s="15"/>
      <c r="I120" s="15"/>
      <c r="J120" s="15"/>
      <c r="K120" s="15"/>
      <c r="L120" s="15"/>
      <c r="M120" s="15"/>
      <c r="N120" s="15"/>
      <c r="O120" s="15"/>
    </row>
    <row r="121" spans="1:17" ht="32.25" customHeight="1">
      <c r="A121" s="15"/>
      <c r="B121" s="15"/>
      <c r="E121" s="15"/>
      <c r="F121" s="15"/>
      <c r="G121" s="15"/>
      <c r="H121" s="15"/>
      <c r="I121" s="15"/>
      <c r="J121" s="15"/>
      <c r="K121" s="45"/>
      <c r="L121" s="15"/>
      <c r="M121" s="15"/>
      <c r="N121" s="15"/>
      <c r="O121" s="15"/>
    </row>
    <row r="122" spans="1:17" ht="54" customHeight="1">
      <c r="A122" s="15"/>
      <c r="B122" s="15"/>
      <c r="E122" s="15"/>
      <c r="F122" s="15"/>
      <c r="G122" s="15"/>
      <c r="H122" s="15"/>
      <c r="I122" s="15"/>
      <c r="J122" s="15"/>
      <c r="L122" s="15"/>
      <c r="M122" s="15"/>
      <c r="N122" s="15"/>
      <c r="O122" s="15"/>
    </row>
    <row r="123" spans="1:17" ht="41.25" customHeight="1">
      <c r="A123" s="15"/>
      <c r="B123" s="15"/>
      <c r="E123" s="15"/>
      <c r="F123" s="15"/>
      <c r="G123" s="15"/>
      <c r="H123" s="15"/>
      <c r="I123" s="15"/>
      <c r="J123" s="15"/>
      <c r="K123" s="15"/>
      <c r="L123" s="15"/>
      <c r="M123" s="15"/>
      <c r="N123" s="15"/>
      <c r="O123" s="15"/>
      <c r="P123" s="15"/>
      <c r="Q123" s="15"/>
    </row>
    <row r="124" spans="1:17" ht="42.75" customHeight="1">
      <c r="A124" s="15"/>
      <c r="B124" s="15"/>
      <c r="E124" s="15"/>
      <c r="F124" s="15"/>
      <c r="G124" s="15"/>
      <c r="H124" s="15"/>
      <c r="I124" s="15"/>
      <c r="J124" s="15"/>
      <c r="K124" s="15"/>
      <c r="L124" s="15"/>
      <c r="M124" s="15"/>
      <c r="N124" s="15"/>
      <c r="O124" s="15"/>
      <c r="P124" s="15"/>
      <c r="Q124" s="15"/>
    </row>
    <row r="125" spans="1:17" ht="51" customHeight="1">
      <c r="A125" s="15"/>
      <c r="B125" s="15"/>
      <c r="E125" s="15"/>
      <c r="F125" s="15"/>
      <c r="G125" s="15"/>
      <c r="H125" s="15"/>
      <c r="I125" s="15"/>
      <c r="J125" s="15"/>
      <c r="K125" s="15"/>
      <c r="L125" s="15"/>
      <c r="M125" s="15"/>
      <c r="N125" s="15"/>
      <c r="O125" s="15"/>
      <c r="P125" s="15"/>
      <c r="Q125" s="15"/>
    </row>
    <row r="126" spans="1:17" ht="26.25" customHeight="1">
      <c r="A126" s="15"/>
      <c r="B126" s="15"/>
      <c r="E126" s="15"/>
      <c r="F126" s="15"/>
      <c r="G126" s="15"/>
      <c r="H126" s="15"/>
      <c r="I126" s="15"/>
      <c r="J126" s="15"/>
      <c r="K126" s="15"/>
      <c r="L126" s="15"/>
      <c r="M126" s="15"/>
      <c r="N126" s="15"/>
      <c r="O126" s="15"/>
      <c r="P126" s="15"/>
      <c r="Q126" s="15"/>
    </row>
    <row r="127" spans="1:17" ht="28.5" customHeight="1">
      <c r="A127" s="15"/>
      <c r="B127" s="15"/>
      <c r="E127" s="15"/>
      <c r="F127" s="15"/>
      <c r="G127" s="15"/>
      <c r="H127" s="15"/>
      <c r="I127" s="15"/>
      <c r="J127" s="15"/>
      <c r="K127" s="15"/>
      <c r="L127" s="15"/>
      <c r="M127" s="15"/>
      <c r="N127" s="15"/>
      <c r="O127" s="15"/>
      <c r="P127" s="15"/>
      <c r="Q127" s="15"/>
    </row>
    <row r="128" spans="1:17" ht="29.25" customHeight="1">
      <c r="A128" s="15"/>
      <c r="B128" s="15"/>
      <c r="E128" s="15"/>
      <c r="F128" s="15"/>
      <c r="G128" s="15"/>
      <c r="H128" s="15"/>
      <c r="I128" s="15"/>
      <c r="J128" s="15"/>
      <c r="K128" s="15"/>
      <c r="L128" s="15"/>
      <c r="M128" s="15"/>
      <c r="N128" s="15"/>
      <c r="O128" s="15"/>
    </row>
    <row r="129" spans="1:17" ht="44.25" customHeight="1">
      <c r="A129" s="15"/>
      <c r="B129" s="15"/>
      <c r="E129" s="15"/>
      <c r="F129" s="15"/>
      <c r="G129" s="15"/>
      <c r="H129" s="15"/>
      <c r="I129" s="15"/>
      <c r="J129" s="15"/>
      <c r="K129" s="15"/>
      <c r="L129" s="15"/>
      <c r="M129" s="15"/>
      <c r="N129" s="15"/>
      <c r="O129" s="15"/>
    </row>
    <row r="130" spans="1:17" ht="54" customHeight="1">
      <c r="A130" s="15"/>
      <c r="B130" s="15"/>
      <c r="E130" s="15"/>
      <c r="F130" s="15"/>
      <c r="G130" s="15"/>
      <c r="H130" s="15"/>
      <c r="I130" s="15"/>
      <c r="J130" s="15"/>
      <c r="K130" s="15"/>
      <c r="L130" s="15"/>
      <c r="M130" s="15"/>
      <c r="N130" s="15"/>
      <c r="O130" s="15"/>
    </row>
    <row r="131" spans="1:17" ht="54" customHeight="1">
      <c r="A131" s="15"/>
      <c r="B131" s="15"/>
      <c r="E131" s="15"/>
      <c r="F131" s="15"/>
      <c r="G131" s="15"/>
      <c r="H131" s="15"/>
      <c r="I131" s="15"/>
      <c r="J131" s="15"/>
      <c r="K131" s="15"/>
      <c r="L131" s="15"/>
      <c r="M131" s="15"/>
      <c r="N131" s="15"/>
      <c r="O131" s="15"/>
    </row>
    <row r="132" spans="1:17" ht="54" customHeight="1">
      <c r="A132" s="15"/>
      <c r="B132" s="15"/>
      <c r="E132" s="15"/>
      <c r="F132" s="15"/>
      <c r="G132" s="15"/>
      <c r="H132" s="15"/>
      <c r="I132" s="15"/>
      <c r="J132" s="15"/>
      <c r="K132" s="15"/>
      <c r="L132" s="15"/>
      <c r="M132" s="15"/>
      <c r="N132" s="15"/>
      <c r="O132" s="15"/>
    </row>
    <row r="133" spans="1:17" ht="54" customHeight="1">
      <c r="A133" s="15"/>
      <c r="B133" s="15"/>
      <c r="E133" s="15"/>
      <c r="F133" s="15"/>
      <c r="G133" s="15"/>
      <c r="H133" s="15"/>
      <c r="I133" s="15"/>
      <c r="J133" s="15"/>
      <c r="K133" s="15"/>
      <c r="L133" s="15"/>
      <c r="M133" s="15"/>
      <c r="N133" s="15"/>
      <c r="O133" s="15"/>
    </row>
    <row r="134" spans="1:17" ht="54" customHeight="1">
      <c r="A134" s="15"/>
      <c r="B134" s="15"/>
      <c r="E134" s="15"/>
      <c r="F134" s="15"/>
      <c r="G134" s="45"/>
      <c r="H134" s="15"/>
      <c r="I134" s="15"/>
      <c r="J134" s="15"/>
      <c r="K134" s="15"/>
      <c r="L134" s="15"/>
      <c r="M134" s="15"/>
      <c r="N134" s="15"/>
      <c r="O134" s="15"/>
    </row>
    <row r="135" spans="1:17">
      <c r="A135" s="15"/>
      <c r="B135" s="15"/>
      <c r="E135" s="45"/>
      <c r="F135" s="45"/>
      <c r="G135" s="15"/>
      <c r="H135" s="15"/>
      <c r="I135" s="15"/>
      <c r="J135" s="15"/>
      <c r="K135" s="15"/>
      <c r="L135" s="15"/>
      <c r="M135" s="15"/>
      <c r="N135" s="15"/>
      <c r="O135" s="15"/>
      <c r="P135" s="15"/>
      <c r="Q135" s="15"/>
    </row>
    <row r="136" spans="1:17">
      <c r="A136" s="45"/>
      <c r="B136" s="15"/>
      <c r="E136" s="15"/>
      <c r="F136" s="15"/>
      <c r="G136" s="15"/>
      <c r="H136" s="15"/>
      <c r="I136" s="15"/>
      <c r="J136" s="15"/>
      <c r="K136" s="15"/>
      <c r="L136" s="15"/>
      <c r="M136" s="15"/>
      <c r="N136" s="15"/>
      <c r="O136" s="15"/>
      <c r="P136" s="15"/>
      <c r="Q136" s="15"/>
    </row>
    <row r="137" spans="1:17">
      <c r="A137" s="15"/>
      <c r="B137" s="15"/>
      <c r="E137" s="15"/>
      <c r="F137" s="15"/>
      <c r="G137" s="15"/>
      <c r="H137" s="15"/>
      <c r="I137" s="15"/>
      <c r="J137" s="15"/>
      <c r="K137" s="15"/>
      <c r="L137" s="15"/>
      <c r="M137" s="15"/>
      <c r="N137" s="15"/>
      <c r="O137" s="15"/>
      <c r="P137" s="15"/>
      <c r="Q137" s="15"/>
    </row>
    <row r="138" spans="1:17">
      <c r="A138" s="15"/>
      <c r="B138" s="15"/>
      <c r="E138" s="15"/>
      <c r="F138" s="15"/>
      <c r="G138" s="15"/>
      <c r="H138" s="15"/>
      <c r="I138" s="15"/>
      <c r="J138" s="15"/>
      <c r="K138" s="15"/>
      <c r="L138" s="15"/>
      <c r="M138" s="15"/>
      <c r="N138" s="15"/>
      <c r="O138" s="15"/>
      <c r="P138" s="15"/>
      <c r="Q138" s="15"/>
    </row>
    <row r="139" spans="1:17">
      <c r="A139" s="15"/>
      <c r="B139" s="15"/>
      <c r="E139" s="15"/>
      <c r="F139" s="15"/>
      <c r="G139" s="15"/>
      <c r="H139" s="15"/>
      <c r="I139" s="15"/>
      <c r="J139" s="15"/>
      <c r="K139" s="15"/>
      <c r="L139" s="15"/>
      <c r="M139" s="15"/>
      <c r="N139" s="15"/>
      <c r="O139" s="15"/>
      <c r="P139" s="15"/>
      <c r="Q139" s="15"/>
    </row>
    <row r="140" spans="1:17">
      <c r="A140" s="15"/>
      <c r="B140" s="15"/>
      <c r="E140" s="15"/>
      <c r="F140" s="15"/>
      <c r="G140" s="15"/>
      <c r="H140" s="15"/>
      <c r="I140" s="15"/>
      <c r="J140" s="15"/>
      <c r="K140" s="15"/>
      <c r="L140" s="15"/>
      <c r="M140" s="15"/>
      <c r="N140" s="15"/>
      <c r="O140" s="15"/>
      <c r="P140" s="15"/>
      <c r="Q140" s="15"/>
    </row>
    <row r="141" spans="1:17">
      <c r="A141" s="15"/>
      <c r="B141" s="15"/>
      <c r="E141" s="15"/>
      <c r="F141" s="15"/>
      <c r="G141" s="15"/>
      <c r="H141" s="15"/>
      <c r="I141" s="15"/>
      <c r="J141" s="15"/>
      <c r="K141" s="15"/>
      <c r="L141" s="15"/>
      <c r="M141" s="15"/>
      <c r="N141" s="15"/>
      <c r="O141" s="15"/>
      <c r="P141" s="15"/>
      <c r="Q141" s="15"/>
    </row>
    <row r="142" spans="1:17">
      <c r="A142" s="15"/>
      <c r="B142" s="15"/>
      <c r="E142" s="15"/>
      <c r="F142" s="15"/>
      <c r="G142" s="15"/>
      <c r="H142" s="15"/>
      <c r="I142" s="15"/>
      <c r="J142" s="15"/>
      <c r="K142" s="15"/>
      <c r="L142" s="15"/>
      <c r="M142" s="15"/>
      <c r="N142" s="15"/>
      <c r="O142" s="15"/>
      <c r="P142" s="15"/>
      <c r="Q142" s="15"/>
    </row>
    <row r="143" spans="1:17">
      <c r="A143" s="15"/>
      <c r="B143" s="15"/>
      <c r="E143" s="15"/>
      <c r="F143" s="15"/>
      <c r="G143" s="15"/>
      <c r="H143" s="15"/>
      <c r="I143" s="15"/>
      <c r="J143" s="15"/>
      <c r="K143" s="15"/>
      <c r="L143" s="15"/>
      <c r="M143" s="15"/>
      <c r="N143" s="15"/>
      <c r="O143" s="15"/>
      <c r="P143" s="15"/>
      <c r="Q143" s="15"/>
    </row>
    <row r="144" spans="1:17">
      <c r="A144" s="15"/>
      <c r="B144" s="15"/>
      <c r="E144" s="15"/>
      <c r="F144" s="15"/>
      <c r="G144" s="15"/>
      <c r="H144" s="15"/>
      <c r="I144" s="15"/>
      <c r="J144" s="15"/>
      <c r="K144" s="15"/>
      <c r="L144" s="15"/>
      <c r="M144" s="15"/>
      <c r="N144" s="15"/>
      <c r="O144" s="15"/>
      <c r="P144" s="15"/>
      <c r="Q144" s="15"/>
    </row>
    <row r="145" spans="1:17">
      <c r="A145" s="15"/>
      <c r="B145" s="45"/>
      <c r="E145" s="15"/>
      <c r="F145" s="15"/>
      <c r="G145" s="15"/>
      <c r="H145" s="15"/>
      <c r="I145" s="15"/>
      <c r="J145" s="15"/>
      <c r="K145" s="15"/>
      <c r="L145" s="15"/>
      <c r="M145" s="15"/>
      <c r="N145" s="15"/>
      <c r="O145" s="15"/>
      <c r="P145" s="15"/>
      <c r="Q145" s="15"/>
    </row>
    <row r="146" spans="1:17">
      <c r="A146" s="15"/>
      <c r="B146" s="15"/>
      <c r="E146" s="15"/>
      <c r="F146" s="15"/>
      <c r="G146" s="15"/>
      <c r="H146" s="15"/>
      <c r="I146" s="15"/>
      <c r="J146" s="15"/>
      <c r="K146" s="15"/>
      <c r="L146" s="15"/>
      <c r="M146" s="15"/>
      <c r="N146" s="15"/>
      <c r="O146" s="15"/>
      <c r="P146" s="15"/>
      <c r="Q146" s="15"/>
    </row>
    <row r="147" spans="1:17">
      <c r="A147" s="15"/>
      <c r="B147" s="15"/>
      <c r="E147" s="15"/>
      <c r="F147" s="15"/>
      <c r="G147" s="15"/>
      <c r="H147" s="15"/>
      <c r="I147" s="15"/>
      <c r="J147" s="15"/>
      <c r="K147" s="15"/>
      <c r="L147" s="15"/>
      <c r="M147" s="15"/>
      <c r="N147" s="15"/>
      <c r="O147" s="15"/>
      <c r="P147" s="15"/>
      <c r="Q147" s="15"/>
    </row>
    <row r="148" spans="1:17">
      <c r="A148" s="15"/>
      <c r="B148" s="15"/>
      <c r="E148" s="15"/>
      <c r="F148" s="15"/>
      <c r="G148" s="15"/>
      <c r="H148" s="15"/>
      <c r="I148" s="15"/>
      <c r="J148" s="15"/>
      <c r="K148" s="15"/>
      <c r="L148" s="15"/>
      <c r="M148" s="15"/>
      <c r="N148" s="15"/>
      <c r="O148" s="15"/>
      <c r="P148" s="15"/>
      <c r="Q148" s="15"/>
    </row>
    <row r="149" spans="1:17">
      <c r="A149" s="15"/>
      <c r="B149" s="15"/>
      <c r="E149" s="15"/>
      <c r="F149" s="15"/>
      <c r="G149" s="15"/>
      <c r="H149" s="15"/>
      <c r="I149" s="15"/>
      <c r="J149" s="15"/>
      <c r="K149" s="15"/>
      <c r="L149" s="15"/>
      <c r="M149" s="15"/>
      <c r="N149" s="15"/>
      <c r="O149" s="15"/>
      <c r="P149" s="15"/>
      <c r="Q149" s="15"/>
    </row>
    <row r="150" spans="1:17">
      <c r="A150" s="15"/>
      <c r="B150" s="15"/>
      <c r="E150" s="15"/>
      <c r="F150" s="15"/>
      <c r="G150" s="15"/>
      <c r="H150" s="15"/>
      <c r="I150" s="15"/>
      <c r="J150" s="15"/>
      <c r="K150" s="15"/>
      <c r="L150" s="15"/>
      <c r="M150" s="15"/>
      <c r="N150" s="15"/>
      <c r="O150" s="15"/>
      <c r="P150" s="15"/>
      <c r="Q150" s="15"/>
    </row>
    <row r="151" spans="1:17">
      <c r="A151" s="15"/>
      <c r="B151" s="15"/>
      <c r="E151" s="15"/>
      <c r="F151" s="15"/>
      <c r="G151" s="15"/>
      <c r="H151" s="15"/>
      <c r="I151" s="15"/>
      <c r="J151" s="15"/>
      <c r="K151" s="15"/>
      <c r="L151" s="15"/>
      <c r="M151" s="15"/>
      <c r="N151" s="15"/>
      <c r="O151" s="15"/>
      <c r="P151" s="15"/>
      <c r="Q151" s="15"/>
    </row>
    <row r="152" spans="1:17">
      <c r="A152" s="15"/>
      <c r="B152" s="15"/>
      <c r="E152" s="15"/>
      <c r="F152" s="15"/>
      <c r="G152" s="15"/>
      <c r="H152" s="15"/>
      <c r="I152" s="15"/>
      <c r="J152" s="15"/>
      <c r="K152" s="15"/>
      <c r="L152" s="15"/>
      <c r="M152" s="15"/>
      <c r="N152" s="15"/>
      <c r="O152" s="15"/>
      <c r="P152" s="15"/>
      <c r="Q152" s="15"/>
    </row>
    <row r="153" spans="1:17">
      <c r="A153" s="15"/>
      <c r="B153" s="15"/>
      <c r="E153" s="15"/>
      <c r="F153" s="15"/>
      <c r="G153" s="15"/>
      <c r="H153" s="15"/>
      <c r="I153" s="15"/>
      <c r="J153" s="15"/>
      <c r="K153" s="15"/>
      <c r="L153" s="15"/>
      <c r="M153" s="15"/>
      <c r="N153" s="15"/>
      <c r="O153" s="15"/>
      <c r="P153" s="15"/>
      <c r="Q153" s="15"/>
    </row>
    <row r="154" spans="1:17">
      <c r="A154" s="15"/>
      <c r="B154" s="15"/>
      <c r="E154" s="15"/>
      <c r="F154" s="15"/>
      <c r="G154" s="15"/>
      <c r="H154" s="15"/>
      <c r="I154" s="15"/>
      <c r="J154" s="15"/>
      <c r="K154" s="15"/>
      <c r="L154" s="15"/>
      <c r="M154" s="15"/>
      <c r="N154" s="15"/>
      <c r="O154" s="15"/>
      <c r="P154" s="15"/>
      <c r="Q154" s="15"/>
    </row>
    <row r="155" spans="1:17">
      <c r="A155" s="15"/>
      <c r="B155" s="15"/>
      <c r="E155" s="15"/>
      <c r="F155" s="15"/>
      <c r="G155" s="15"/>
      <c r="H155" s="15"/>
      <c r="I155" s="15"/>
      <c r="J155" s="15"/>
      <c r="K155" s="15"/>
      <c r="L155" s="15"/>
      <c r="M155" s="15"/>
      <c r="N155" s="15"/>
      <c r="O155" s="15"/>
      <c r="P155" s="15"/>
      <c r="Q155" s="15"/>
    </row>
    <row r="156" spans="1:17">
      <c r="A156" s="15"/>
      <c r="B156" s="15"/>
      <c r="E156" s="15"/>
      <c r="F156" s="15"/>
      <c r="G156" s="15"/>
      <c r="H156" s="15"/>
      <c r="I156" s="15"/>
      <c r="J156" s="15"/>
      <c r="K156" s="15"/>
      <c r="L156" s="15"/>
      <c r="M156" s="15"/>
      <c r="N156" s="15"/>
      <c r="O156" s="15"/>
      <c r="P156" s="15"/>
      <c r="Q156" s="15"/>
    </row>
    <row r="157" spans="1:17">
      <c r="A157" s="15"/>
      <c r="B157" s="15"/>
      <c r="E157" s="15"/>
      <c r="F157" s="15"/>
      <c r="G157" s="15"/>
      <c r="H157" s="15"/>
      <c r="I157" s="15"/>
      <c r="J157" s="15"/>
      <c r="K157" s="15"/>
      <c r="L157" s="15"/>
      <c r="M157" s="15"/>
      <c r="N157" s="15"/>
      <c r="O157" s="15"/>
      <c r="P157" s="15"/>
      <c r="Q157" s="15"/>
    </row>
    <row r="158" spans="1:17">
      <c r="A158" s="15"/>
      <c r="B158" s="15"/>
      <c r="E158" s="15"/>
      <c r="F158" s="15"/>
      <c r="G158" s="15"/>
      <c r="H158" s="15"/>
      <c r="I158" s="15"/>
      <c r="J158" s="15"/>
      <c r="K158" s="15"/>
      <c r="L158" s="15"/>
      <c r="M158" s="15"/>
      <c r="N158" s="15"/>
      <c r="O158" s="15"/>
      <c r="P158" s="15"/>
      <c r="Q158" s="15"/>
    </row>
    <row r="159" spans="1:17">
      <c r="A159" s="15"/>
      <c r="B159" s="15"/>
      <c r="E159" s="15"/>
      <c r="F159" s="15"/>
      <c r="G159" s="15"/>
      <c r="H159" s="15"/>
      <c r="I159" s="15"/>
      <c r="J159" s="15"/>
      <c r="K159" s="15"/>
      <c r="L159" s="15"/>
      <c r="M159" s="15"/>
      <c r="N159" s="15"/>
      <c r="O159" s="15"/>
      <c r="P159" s="15"/>
      <c r="Q159" s="15"/>
    </row>
    <row r="160" spans="1:17">
      <c r="A160" s="15"/>
      <c r="B160" s="15"/>
      <c r="E160" s="15"/>
      <c r="F160" s="15"/>
      <c r="G160" s="15"/>
      <c r="H160" s="15"/>
      <c r="I160" s="15"/>
      <c r="J160" s="15"/>
      <c r="K160" s="15"/>
      <c r="L160" s="15"/>
      <c r="M160" s="15"/>
      <c r="N160" s="15"/>
      <c r="O160" s="15"/>
      <c r="P160" s="15"/>
      <c r="Q160" s="15"/>
    </row>
    <row r="161" spans="1:17">
      <c r="A161" s="15"/>
      <c r="B161" s="15"/>
      <c r="E161" s="15"/>
      <c r="F161" s="15"/>
      <c r="G161" s="15"/>
      <c r="H161" s="15"/>
      <c r="I161" s="15"/>
      <c r="J161" s="15"/>
      <c r="K161" s="15"/>
      <c r="L161" s="15"/>
      <c r="M161" s="15"/>
      <c r="N161" s="15"/>
      <c r="O161" s="15"/>
      <c r="P161" s="15"/>
      <c r="Q161" s="15"/>
    </row>
    <row r="162" spans="1:17">
      <c r="A162" s="15"/>
      <c r="B162" s="15"/>
      <c r="E162" s="15"/>
      <c r="F162" s="15"/>
      <c r="G162" s="15"/>
      <c r="H162" s="15"/>
      <c r="I162" s="15"/>
      <c r="J162" s="15"/>
      <c r="K162" s="15"/>
      <c r="L162" s="15"/>
      <c r="M162" s="15"/>
      <c r="N162" s="15"/>
      <c r="O162" s="15"/>
      <c r="P162" s="15"/>
      <c r="Q162" s="15"/>
    </row>
    <row r="163" spans="1:17">
      <c r="A163" s="15"/>
      <c r="B163" s="15"/>
      <c r="E163" s="15"/>
      <c r="F163" s="15"/>
      <c r="G163" s="15"/>
      <c r="H163" s="15"/>
      <c r="I163" s="15"/>
      <c r="J163" s="15"/>
      <c r="K163" s="15"/>
      <c r="L163" s="15"/>
      <c r="M163" s="15"/>
      <c r="N163" s="15"/>
      <c r="O163" s="15"/>
      <c r="P163" s="15"/>
      <c r="Q163" s="15"/>
    </row>
    <row r="164" spans="1:17">
      <c r="A164" s="15"/>
      <c r="B164" s="15"/>
      <c r="E164" s="15"/>
      <c r="F164" s="15"/>
      <c r="G164" s="15"/>
      <c r="H164" s="15"/>
      <c r="I164" s="15"/>
      <c r="J164" s="15"/>
      <c r="K164" s="15"/>
      <c r="L164" s="15"/>
      <c r="M164" s="15"/>
      <c r="N164" s="15"/>
      <c r="O164" s="15"/>
      <c r="P164" s="15"/>
      <c r="Q164" s="15"/>
    </row>
    <row r="165" spans="1:17">
      <c r="A165" s="15"/>
      <c r="B165" s="15"/>
      <c r="E165" s="15"/>
      <c r="F165" s="15"/>
      <c r="G165" s="15"/>
      <c r="H165" s="15"/>
      <c r="I165" s="15"/>
      <c r="J165" s="15"/>
      <c r="K165" s="15"/>
      <c r="L165" s="15"/>
      <c r="M165" s="15"/>
      <c r="N165" s="15"/>
      <c r="O165" s="15"/>
      <c r="P165" s="15"/>
      <c r="Q165" s="15"/>
    </row>
    <row r="166" spans="1:17">
      <c r="A166" s="15"/>
      <c r="B166" s="15"/>
      <c r="E166" s="15"/>
      <c r="F166" s="15"/>
      <c r="G166" s="15"/>
      <c r="H166" s="15"/>
      <c r="I166" s="15"/>
      <c r="J166" s="15"/>
      <c r="K166" s="15"/>
      <c r="L166" s="15"/>
      <c r="M166" s="15"/>
      <c r="N166" s="15"/>
      <c r="O166" s="15"/>
      <c r="P166" s="15"/>
      <c r="Q166" s="15"/>
    </row>
    <row r="167" spans="1:17">
      <c r="A167" s="15"/>
      <c r="B167" s="15"/>
      <c r="E167" s="15"/>
      <c r="F167" s="15"/>
      <c r="G167" s="15"/>
      <c r="H167" s="15"/>
      <c r="I167" s="15"/>
      <c r="J167" s="15"/>
      <c r="K167" s="15"/>
      <c r="L167" s="15"/>
      <c r="M167" s="15"/>
      <c r="N167" s="15"/>
      <c r="O167" s="15"/>
      <c r="P167" s="15"/>
      <c r="Q167" s="15"/>
    </row>
    <row r="168" spans="1:17">
      <c r="A168" s="15"/>
      <c r="B168" s="15"/>
      <c r="E168" s="15"/>
      <c r="F168" s="15"/>
      <c r="G168" s="15"/>
      <c r="H168" s="15"/>
      <c r="I168" s="15"/>
      <c r="J168" s="15"/>
      <c r="K168" s="15"/>
      <c r="L168" s="15"/>
      <c r="M168" s="15"/>
      <c r="N168" s="15"/>
      <c r="O168" s="15"/>
      <c r="P168" s="15"/>
      <c r="Q168" s="15"/>
    </row>
    <row r="169" spans="1:17">
      <c r="A169" s="15"/>
      <c r="B169" s="15"/>
      <c r="E169" s="15"/>
      <c r="F169" s="15"/>
      <c r="G169" s="15"/>
      <c r="H169" s="15"/>
      <c r="I169" s="15"/>
      <c r="J169" s="15"/>
      <c r="K169" s="15"/>
      <c r="L169" s="15"/>
      <c r="M169" s="15"/>
      <c r="N169" s="15"/>
      <c r="O169" s="15"/>
      <c r="P169" s="15"/>
      <c r="Q169" s="15"/>
    </row>
    <row r="170" spans="1:17">
      <c r="A170" s="15"/>
      <c r="B170" s="15"/>
      <c r="E170" s="15"/>
      <c r="F170" s="15"/>
      <c r="G170" s="15"/>
      <c r="H170" s="15"/>
      <c r="I170" s="15"/>
      <c r="J170" s="15"/>
      <c r="K170" s="15"/>
      <c r="L170" s="15"/>
      <c r="M170" s="15"/>
      <c r="N170" s="15"/>
      <c r="O170" s="15"/>
      <c r="P170" s="15"/>
      <c r="Q170" s="15"/>
    </row>
    <row r="171" spans="1:17">
      <c r="A171" s="15"/>
      <c r="B171" s="15"/>
      <c r="E171" s="15"/>
      <c r="F171" s="15"/>
      <c r="G171" s="15"/>
      <c r="H171" s="15"/>
      <c r="I171" s="15"/>
      <c r="J171" s="15"/>
      <c r="K171" s="15"/>
      <c r="L171" s="15"/>
      <c r="M171" s="15"/>
      <c r="N171" s="15"/>
      <c r="O171" s="15"/>
      <c r="P171" s="15"/>
      <c r="Q171" s="15"/>
    </row>
    <row r="172" spans="1:17">
      <c r="A172" s="15"/>
      <c r="B172" s="15"/>
      <c r="E172" s="15"/>
      <c r="F172" s="15"/>
      <c r="G172" s="15"/>
      <c r="H172" s="15"/>
      <c r="I172" s="15"/>
      <c r="J172" s="15"/>
      <c r="K172" s="15"/>
      <c r="L172" s="15"/>
      <c r="M172" s="15"/>
      <c r="N172" s="15"/>
      <c r="O172" s="15"/>
      <c r="P172" s="15"/>
      <c r="Q172" s="15"/>
    </row>
    <row r="173" spans="1:17">
      <c r="A173" s="15"/>
      <c r="B173" s="15"/>
      <c r="E173" s="15"/>
      <c r="F173" s="15"/>
      <c r="G173" s="15"/>
      <c r="H173" s="15"/>
      <c r="I173" s="15"/>
      <c r="J173" s="15"/>
      <c r="K173" s="15"/>
      <c r="L173" s="15"/>
      <c r="M173" s="15"/>
      <c r="N173" s="15"/>
      <c r="O173" s="15"/>
      <c r="P173" s="15"/>
      <c r="Q173" s="15"/>
    </row>
    <row r="174" spans="1:17">
      <c r="A174" s="15"/>
      <c r="B174" s="15"/>
      <c r="E174" s="15"/>
      <c r="F174" s="15"/>
      <c r="G174" s="15"/>
      <c r="H174" s="15"/>
      <c r="I174" s="15"/>
      <c r="J174" s="15"/>
      <c r="K174" s="15"/>
      <c r="L174" s="15"/>
      <c r="M174" s="15"/>
      <c r="N174" s="15"/>
      <c r="O174" s="15"/>
      <c r="P174" s="15"/>
      <c r="Q174" s="15"/>
    </row>
    <row r="175" spans="1:17">
      <c r="A175" s="15"/>
      <c r="B175" s="15"/>
      <c r="E175" s="15"/>
      <c r="F175" s="15"/>
      <c r="G175" s="15"/>
      <c r="H175" s="15"/>
      <c r="I175" s="15"/>
      <c r="J175" s="15"/>
      <c r="K175" s="15"/>
      <c r="L175" s="15"/>
      <c r="M175" s="15"/>
      <c r="N175" s="15"/>
      <c r="O175" s="15"/>
      <c r="P175" s="15"/>
      <c r="Q175" s="15"/>
    </row>
    <row r="176" spans="1:17">
      <c r="A176" s="15"/>
      <c r="B176" s="15"/>
      <c r="E176" s="15"/>
      <c r="F176" s="15"/>
      <c r="G176" s="15"/>
      <c r="H176" s="15"/>
      <c r="I176" s="15"/>
      <c r="J176" s="15"/>
      <c r="K176" s="15"/>
      <c r="L176" s="15"/>
      <c r="M176" s="15"/>
      <c r="N176" s="15"/>
      <c r="O176" s="15"/>
      <c r="P176" s="15"/>
      <c r="Q176" s="15"/>
    </row>
    <row r="177" spans="1:17">
      <c r="A177" s="15"/>
      <c r="B177" s="15"/>
      <c r="E177" s="15"/>
      <c r="F177" s="15"/>
      <c r="G177" s="15"/>
      <c r="H177" s="15"/>
      <c r="I177" s="15"/>
      <c r="J177" s="15"/>
      <c r="K177" s="15"/>
      <c r="L177" s="15"/>
      <c r="M177" s="15"/>
      <c r="N177" s="15"/>
      <c r="O177" s="15"/>
      <c r="P177" s="15"/>
      <c r="Q177" s="15"/>
    </row>
    <row r="178" spans="1:17">
      <c r="A178" s="15"/>
      <c r="B178" s="15"/>
      <c r="E178" s="15"/>
      <c r="F178" s="15"/>
      <c r="G178" s="15"/>
      <c r="H178" s="15"/>
      <c r="I178" s="15"/>
      <c r="J178" s="15"/>
      <c r="K178" s="15"/>
      <c r="L178" s="15"/>
      <c r="M178" s="15"/>
      <c r="N178" s="15"/>
      <c r="O178" s="15"/>
      <c r="P178" s="15"/>
      <c r="Q178" s="15"/>
    </row>
    <row r="179" spans="1:17">
      <c r="A179" s="15"/>
      <c r="B179" s="15"/>
      <c r="E179" s="15"/>
      <c r="F179" s="15"/>
      <c r="G179" s="15"/>
      <c r="H179" s="15"/>
      <c r="I179" s="15"/>
      <c r="J179" s="15"/>
      <c r="K179" s="15"/>
      <c r="L179" s="15"/>
      <c r="M179" s="15"/>
      <c r="N179" s="15"/>
      <c r="O179" s="15"/>
      <c r="P179" s="15"/>
      <c r="Q179" s="15"/>
    </row>
    <row r="180" spans="1:17">
      <c r="A180" s="15"/>
      <c r="B180" s="15"/>
      <c r="E180" s="15"/>
      <c r="F180" s="15"/>
      <c r="G180" s="15"/>
      <c r="H180" s="15"/>
      <c r="I180" s="15"/>
      <c r="J180" s="15"/>
      <c r="K180" s="15"/>
      <c r="L180" s="15"/>
      <c r="M180" s="15"/>
      <c r="N180" s="15"/>
      <c r="O180" s="15"/>
      <c r="P180" s="15"/>
      <c r="Q180" s="15"/>
    </row>
    <row r="181" spans="1:17">
      <c r="A181" s="15"/>
      <c r="B181" s="15"/>
      <c r="E181" s="15"/>
      <c r="F181" s="15"/>
      <c r="G181" s="15"/>
      <c r="H181" s="15"/>
      <c r="I181" s="15"/>
      <c r="J181" s="15"/>
      <c r="K181" s="15"/>
      <c r="L181" s="15"/>
      <c r="M181" s="15"/>
      <c r="N181" s="15"/>
      <c r="O181" s="15"/>
      <c r="P181" s="15"/>
      <c r="Q181" s="15"/>
    </row>
    <row r="182" spans="1:17">
      <c r="A182" s="15"/>
      <c r="B182" s="15"/>
      <c r="E182" s="15"/>
      <c r="F182" s="15"/>
      <c r="G182" s="15"/>
      <c r="H182" s="15"/>
      <c r="I182" s="15"/>
      <c r="J182" s="15"/>
      <c r="K182" s="15"/>
      <c r="L182" s="15"/>
      <c r="M182" s="15"/>
      <c r="N182" s="15"/>
      <c r="O182" s="15"/>
      <c r="P182" s="15"/>
      <c r="Q182" s="15"/>
    </row>
    <row r="183" spans="1:17">
      <c r="A183" s="15"/>
      <c r="B183" s="15"/>
      <c r="E183" s="15"/>
      <c r="F183" s="15"/>
      <c r="G183" s="15"/>
      <c r="H183" s="15"/>
      <c r="I183" s="15"/>
      <c r="J183" s="15"/>
      <c r="K183" s="15"/>
      <c r="L183" s="15"/>
      <c r="M183" s="15"/>
      <c r="N183" s="15"/>
      <c r="O183" s="15"/>
      <c r="P183" s="15"/>
      <c r="Q183" s="15"/>
    </row>
    <row r="184" spans="1:17">
      <c r="A184" s="15"/>
      <c r="B184" s="15"/>
      <c r="E184" s="15"/>
      <c r="F184" s="15"/>
      <c r="G184" s="15"/>
      <c r="H184" s="15"/>
      <c r="I184" s="15"/>
      <c r="J184" s="15"/>
      <c r="K184" s="15"/>
      <c r="L184" s="15"/>
      <c r="M184" s="15"/>
      <c r="N184" s="15"/>
      <c r="O184" s="15"/>
      <c r="P184" s="15"/>
      <c r="Q184" s="15"/>
    </row>
    <row r="185" spans="1:17">
      <c r="A185" s="15"/>
      <c r="B185" s="15"/>
      <c r="E185" s="15"/>
      <c r="F185" s="15"/>
      <c r="G185" s="15"/>
      <c r="H185" s="15"/>
      <c r="I185" s="15"/>
      <c r="J185" s="15"/>
      <c r="K185" s="15"/>
      <c r="L185" s="15"/>
      <c r="M185" s="15"/>
      <c r="N185" s="15"/>
      <c r="O185" s="15"/>
      <c r="P185" s="15"/>
      <c r="Q185" s="15"/>
    </row>
    <row r="186" spans="1:17">
      <c r="A186" s="15"/>
      <c r="B186" s="15"/>
      <c r="E186" s="15"/>
      <c r="F186" s="15"/>
      <c r="G186" s="15"/>
      <c r="H186" s="15"/>
      <c r="I186" s="15"/>
      <c r="J186" s="15"/>
      <c r="K186" s="15"/>
      <c r="L186" s="15"/>
      <c r="M186" s="15"/>
      <c r="N186" s="15"/>
      <c r="O186" s="15"/>
      <c r="P186" s="15"/>
      <c r="Q186" s="15"/>
    </row>
    <row r="187" spans="1:17">
      <c r="A187" s="15"/>
      <c r="B187" s="15"/>
      <c r="E187" s="15"/>
      <c r="F187" s="15"/>
      <c r="G187" s="15"/>
      <c r="H187" s="15"/>
      <c r="I187" s="15"/>
      <c r="J187" s="15"/>
      <c r="K187" s="15"/>
      <c r="L187" s="15"/>
      <c r="M187" s="15"/>
      <c r="N187" s="15"/>
      <c r="O187" s="15"/>
      <c r="P187" s="15"/>
      <c r="Q187" s="15"/>
    </row>
    <row r="188" spans="1:17">
      <c r="A188" s="15"/>
      <c r="B188" s="15"/>
      <c r="E188" s="15"/>
      <c r="F188" s="15"/>
      <c r="G188" s="15"/>
      <c r="H188" s="15"/>
      <c r="K188" s="15"/>
      <c r="L188" s="15"/>
      <c r="M188" s="15"/>
      <c r="N188" s="15"/>
      <c r="O188" s="15"/>
      <c r="P188" s="15"/>
      <c r="Q188" s="15"/>
    </row>
    <row r="189" spans="1:17">
      <c r="A189" s="15"/>
      <c r="B189" s="15"/>
      <c r="E189" s="15"/>
      <c r="F189" s="15"/>
      <c r="G189" s="15"/>
      <c r="H189" s="15"/>
      <c r="K189" s="15"/>
      <c r="L189" s="15"/>
      <c r="M189" s="15"/>
      <c r="N189" s="15"/>
      <c r="O189" s="15"/>
      <c r="P189" s="15"/>
      <c r="Q189" s="15"/>
    </row>
    <row r="190" spans="1:17">
      <c r="A190" s="15"/>
      <c r="B190" s="15"/>
      <c r="E190" s="15"/>
      <c r="F190" s="15"/>
      <c r="G190" s="15"/>
      <c r="H190" s="15"/>
      <c r="K190" s="15"/>
      <c r="L190" s="15"/>
      <c r="M190" s="15"/>
      <c r="N190" s="15"/>
      <c r="O190" s="15"/>
      <c r="P190" s="15"/>
      <c r="Q190" s="15"/>
    </row>
    <row r="191" spans="1:17">
      <c r="A191" s="15"/>
      <c r="B191" s="15"/>
      <c r="E191" s="15"/>
      <c r="F191" s="15"/>
      <c r="G191" s="15"/>
      <c r="H191" s="15"/>
      <c r="K191" s="15"/>
      <c r="L191" s="15"/>
      <c r="M191" s="15"/>
      <c r="N191" s="15"/>
      <c r="O191" s="15"/>
      <c r="P191" s="15"/>
      <c r="Q191" s="15"/>
    </row>
    <row r="192" spans="1:17">
      <c r="A192" s="15"/>
      <c r="B192" s="15"/>
      <c r="E192" s="15"/>
      <c r="F192" s="15"/>
      <c r="G192" s="15"/>
      <c r="H192" s="15"/>
      <c r="K192" s="15"/>
      <c r="L192" s="15"/>
      <c r="M192" s="15"/>
      <c r="N192" s="15"/>
      <c r="O192" s="15"/>
      <c r="P192" s="15"/>
      <c r="Q192" s="15"/>
    </row>
    <row r="193" spans="1:17">
      <c r="A193" s="15"/>
      <c r="B193" s="15"/>
      <c r="E193" s="15"/>
      <c r="F193" s="15"/>
      <c r="G193" s="15"/>
      <c r="H193" s="15"/>
      <c r="K193" s="15"/>
      <c r="L193" s="15"/>
      <c r="M193" s="15"/>
      <c r="N193" s="15"/>
      <c r="O193" s="15"/>
      <c r="P193" s="15"/>
      <c r="Q193" s="15"/>
    </row>
    <row r="194" spans="1:17">
      <c r="A194" s="15"/>
      <c r="B194" s="15"/>
      <c r="E194" s="15"/>
      <c r="F194" s="15"/>
      <c r="G194" s="15"/>
      <c r="H194" s="15"/>
      <c r="K194" s="15"/>
      <c r="L194" s="15"/>
      <c r="M194" s="15"/>
      <c r="N194" s="15"/>
      <c r="O194" s="15"/>
      <c r="P194" s="15"/>
      <c r="Q194" s="15"/>
    </row>
    <row r="195" spans="1:17">
      <c r="A195" s="15"/>
      <c r="B195" s="15"/>
      <c r="E195" s="15"/>
      <c r="F195" s="15"/>
      <c r="G195" s="15"/>
      <c r="K195" s="15"/>
      <c r="L195" s="15"/>
      <c r="M195" s="15"/>
      <c r="N195" s="15"/>
      <c r="O195" s="15"/>
      <c r="P195" s="15"/>
      <c r="Q195" s="15"/>
    </row>
    <row r="196" spans="1:17">
      <c r="A196" s="15"/>
      <c r="B196" s="15"/>
      <c r="E196" s="15"/>
      <c r="F196" s="15"/>
      <c r="G196" s="15"/>
      <c r="K196" s="15"/>
      <c r="L196" s="15"/>
      <c r="M196" s="15"/>
      <c r="N196" s="15"/>
      <c r="O196" s="15"/>
      <c r="P196" s="15"/>
      <c r="Q196" s="15"/>
    </row>
    <row r="197" spans="1:17">
      <c r="A197" s="15"/>
      <c r="B197" s="15"/>
      <c r="E197" s="15"/>
      <c r="F197" s="15"/>
      <c r="G197" s="15"/>
      <c r="K197" s="15"/>
      <c r="L197" s="15"/>
      <c r="M197" s="15"/>
      <c r="N197" s="15"/>
      <c r="O197" s="15"/>
      <c r="P197" s="15"/>
      <c r="Q197" s="15"/>
    </row>
    <row r="198" spans="1:17">
      <c r="A198" s="15"/>
      <c r="B198" s="15"/>
      <c r="E198" s="15"/>
      <c r="F198" s="15"/>
      <c r="G198" s="15"/>
      <c r="K198" s="15"/>
      <c r="L198" s="15"/>
      <c r="M198" s="15"/>
      <c r="N198" s="15"/>
      <c r="O198" s="15"/>
      <c r="P198" s="15"/>
      <c r="Q198" s="15"/>
    </row>
    <row r="199" spans="1:17">
      <c r="A199" s="15"/>
      <c r="B199" s="15"/>
      <c r="E199" s="15"/>
      <c r="F199" s="15"/>
      <c r="G199" s="15"/>
      <c r="K199" s="15"/>
      <c r="L199" s="15"/>
      <c r="M199" s="15"/>
      <c r="N199" s="15"/>
      <c r="O199" s="15"/>
      <c r="P199" s="15"/>
      <c r="Q199" s="15"/>
    </row>
    <row r="200" spans="1:17">
      <c r="A200" s="15"/>
      <c r="B200" s="15"/>
      <c r="E200" s="15"/>
      <c r="F200" s="15"/>
      <c r="G200" s="15"/>
      <c r="K200" s="15"/>
      <c r="L200" s="15"/>
      <c r="M200" s="15"/>
      <c r="N200" s="15"/>
      <c r="O200" s="15"/>
      <c r="P200" s="15"/>
      <c r="Q200" s="15"/>
    </row>
    <row r="201" spans="1:17">
      <c r="A201" s="15"/>
      <c r="B201" s="15"/>
      <c r="E201" s="15"/>
      <c r="F201" s="15"/>
      <c r="G201" s="15"/>
      <c r="K201" s="15"/>
      <c r="L201" s="15"/>
      <c r="Q201" s="15"/>
    </row>
    <row r="202" spans="1:17">
      <c r="A202" s="15"/>
      <c r="B202" s="15"/>
      <c r="E202" s="15"/>
      <c r="F202" s="15"/>
      <c r="G202" s="15"/>
      <c r="K202" s="15"/>
      <c r="L202" s="15"/>
      <c r="Q202" s="15"/>
    </row>
    <row r="203" spans="1:17">
      <c r="A203" s="15"/>
      <c r="B203" s="15"/>
      <c r="E203" s="15"/>
      <c r="F203" s="15"/>
      <c r="G203" s="15"/>
      <c r="K203" s="15"/>
      <c r="L203" s="15"/>
      <c r="Q203" s="15"/>
    </row>
    <row r="204" spans="1:17">
      <c r="A204" s="15"/>
      <c r="B204" s="15"/>
      <c r="E204" s="15"/>
      <c r="F204" s="15"/>
      <c r="G204" s="15"/>
      <c r="K204" s="15"/>
      <c r="Q204" s="15"/>
    </row>
    <row r="205" spans="1:17">
      <c r="A205" s="15"/>
      <c r="B205" s="15"/>
      <c r="E205" s="15"/>
      <c r="F205" s="15"/>
      <c r="G205" s="15"/>
      <c r="K205" s="15"/>
      <c r="Q205" s="15"/>
    </row>
    <row r="206" spans="1:17">
      <c r="A206" s="15"/>
      <c r="B206" s="15"/>
      <c r="E206" s="15"/>
      <c r="F206" s="15"/>
      <c r="G206" s="15"/>
      <c r="K206" s="15"/>
      <c r="Q206" s="15"/>
    </row>
    <row r="207" spans="1:17">
      <c r="A207" s="15"/>
      <c r="B207" s="15"/>
      <c r="E207" s="15"/>
      <c r="F207" s="15"/>
      <c r="G207" s="15"/>
      <c r="K207" s="15"/>
      <c r="Q207" s="15"/>
    </row>
    <row r="208" spans="1:17">
      <c r="A208" s="15"/>
      <c r="B208" s="15"/>
      <c r="E208" s="15"/>
      <c r="F208" s="15"/>
      <c r="G208" s="15"/>
      <c r="K208" s="15"/>
      <c r="Q208" s="15"/>
    </row>
    <row r="209" spans="1:11">
      <c r="A209" s="15"/>
      <c r="B209" s="15"/>
      <c r="E209" s="15"/>
      <c r="F209" s="15"/>
      <c r="G209" s="15"/>
      <c r="K209" s="15"/>
    </row>
    <row r="210" spans="1:11">
      <c r="A210" s="15"/>
      <c r="B210" s="15"/>
      <c r="E210" s="15"/>
      <c r="F210" s="15"/>
      <c r="G210" s="15"/>
      <c r="K210" s="15"/>
    </row>
    <row r="211" spans="1:11">
      <c r="A211" s="15"/>
      <c r="B211" s="15"/>
      <c r="E211" s="15"/>
      <c r="F211" s="15"/>
      <c r="G211" s="15"/>
      <c r="K211" s="15"/>
    </row>
    <row r="212" spans="1:11">
      <c r="A212" s="15"/>
      <c r="B212" s="15"/>
      <c r="E212" s="15"/>
      <c r="F212" s="15"/>
      <c r="G212" s="15"/>
      <c r="K212" s="15"/>
    </row>
    <row r="213" spans="1:11">
      <c r="A213" s="15"/>
      <c r="B213" s="15"/>
      <c r="E213" s="15"/>
      <c r="F213" s="15"/>
      <c r="G213" s="15"/>
      <c r="K213" s="15"/>
    </row>
    <row r="214" spans="1:11">
      <c r="A214" s="15"/>
      <c r="B214" s="15"/>
      <c r="E214" s="15"/>
      <c r="F214" s="15"/>
      <c r="G214" s="15"/>
      <c r="K214" s="15"/>
    </row>
    <row r="215" spans="1:11">
      <c r="A215" s="15"/>
      <c r="B215" s="15"/>
      <c r="E215" s="15"/>
      <c r="F215" s="15"/>
      <c r="G215" s="15"/>
      <c r="K215" s="15"/>
    </row>
    <row r="216" spans="1:11">
      <c r="A216" s="15"/>
      <c r="B216" s="15"/>
      <c r="E216" s="15"/>
      <c r="F216" s="15"/>
      <c r="G216" s="15"/>
      <c r="K216" s="15"/>
    </row>
    <row r="217" spans="1:11">
      <c r="A217" s="15"/>
      <c r="B217" s="15"/>
      <c r="E217" s="15"/>
      <c r="F217" s="15"/>
      <c r="G217" s="15"/>
      <c r="K217" s="15"/>
    </row>
    <row r="218" spans="1:11">
      <c r="A218" s="15"/>
      <c r="B218" s="15"/>
      <c r="E218" s="15"/>
      <c r="F218" s="15"/>
      <c r="G218" s="15"/>
      <c r="K218" s="15"/>
    </row>
    <row r="219" spans="1:11">
      <c r="A219" s="15"/>
      <c r="B219" s="15"/>
      <c r="E219" s="15"/>
      <c r="F219" s="15"/>
      <c r="G219" s="15"/>
      <c r="K219" s="15"/>
    </row>
    <row r="220" spans="1:11">
      <c r="A220" s="15"/>
      <c r="B220" s="15"/>
      <c r="E220" s="15"/>
      <c r="F220" s="15"/>
      <c r="G220" s="15"/>
      <c r="K220" s="15"/>
    </row>
    <row r="221" spans="1:11">
      <c r="A221" s="15"/>
      <c r="B221" s="15"/>
      <c r="E221" s="15"/>
      <c r="F221" s="15"/>
      <c r="G221" s="15"/>
      <c r="K221" s="15"/>
    </row>
    <row r="222" spans="1:11">
      <c r="A222" s="15"/>
      <c r="B222" s="15"/>
      <c r="E222" s="15"/>
      <c r="F222" s="15"/>
      <c r="G222" s="15"/>
      <c r="K222" s="15"/>
    </row>
    <row r="223" spans="1:11">
      <c r="A223" s="15"/>
      <c r="B223" s="15"/>
      <c r="E223" s="15"/>
      <c r="F223" s="15"/>
      <c r="G223" s="15"/>
      <c r="K223" s="15"/>
    </row>
    <row r="224" spans="1:11">
      <c r="A224" s="15"/>
      <c r="B224" s="15"/>
      <c r="E224" s="15"/>
      <c r="F224" s="15"/>
      <c r="G224" s="15"/>
      <c r="K224" s="15"/>
    </row>
    <row r="225" spans="1:11">
      <c r="A225" s="15"/>
      <c r="B225" s="15"/>
      <c r="E225" s="15"/>
      <c r="F225" s="15"/>
      <c r="G225" s="15"/>
      <c r="K225" s="15"/>
    </row>
    <row r="226" spans="1:11">
      <c r="A226" s="15"/>
      <c r="B226" s="15"/>
      <c r="E226" s="15"/>
      <c r="F226" s="15"/>
      <c r="G226" s="15"/>
    </row>
    <row r="227" spans="1:11">
      <c r="A227" s="15"/>
      <c r="B227" s="15"/>
      <c r="E227" s="15"/>
      <c r="F227" s="15"/>
      <c r="G227" s="15"/>
    </row>
    <row r="228" spans="1:11">
      <c r="A228" s="15"/>
      <c r="B228" s="15"/>
      <c r="E228" s="15"/>
      <c r="F228" s="15"/>
      <c r="G228" s="15"/>
    </row>
    <row r="229" spans="1:11">
      <c r="A229" s="15"/>
      <c r="B229" s="15"/>
      <c r="E229" s="15"/>
      <c r="F229" s="15"/>
      <c r="G229" s="15"/>
    </row>
    <row r="230" spans="1:11">
      <c r="A230" s="15"/>
      <c r="B230" s="15"/>
      <c r="E230" s="15"/>
      <c r="F230" s="15"/>
      <c r="G230" s="15"/>
    </row>
    <row r="231" spans="1:11">
      <c r="A231" s="15"/>
      <c r="B231" s="15"/>
      <c r="E231" s="15"/>
      <c r="F231" s="15"/>
      <c r="G231" s="15"/>
    </row>
    <row r="232" spans="1:11">
      <c r="A232" s="15"/>
      <c r="B232" s="15"/>
      <c r="E232" s="15"/>
      <c r="F232" s="15"/>
      <c r="G232" s="15"/>
    </row>
    <row r="233" spans="1:11">
      <c r="A233" s="15"/>
      <c r="B233" s="15"/>
      <c r="E233" s="15"/>
      <c r="F233" s="15"/>
      <c r="G233" s="15"/>
    </row>
    <row r="234" spans="1:11">
      <c r="A234" s="15"/>
      <c r="B234" s="15"/>
      <c r="E234" s="15"/>
      <c r="F234" s="15"/>
      <c r="G234" s="15"/>
    </row>
    <row r="235" spans="1:11">
      <c r="A235" s="15"/>
      <c r="B235" s="15"/>
      <c r="E235" s="15"/>
      <c r="F235" s="15"/>
      <c r="G235" s="15"/>
    </row>
    <row r="236" spans="1:11">
      <c r="A236" s="15"/>
      <c r="B236" s="15"/>
      <c r="E236" s="15"/>
      <c r="F236" s="15"/>
      <c r="G236" s="15"/>
    </row>
    <row r="237" spans="1:11">
      <c r="A237" s="15"/>
      <c r="B237" s="15"/>
      <c r="E237" s="15"/>
      <c r="F237" s="15"/>
      <c r="G237" s="15"/>
    </row>
    <row r="238" spans="1:11">
      <c r="A238" s="15"/>
      <c r="B238" s="15"/>
      <c r="E238" s="15"/>
      <c r="F238" s="15"/>
      <c r="G238" s="15"/>
    </row>
    <row r="239" spans="1:11">
      <c r="A239" s="15"/>
      <c r="B239" s="15"/>
      <c r="E239" s="15"/>
      <c r="F239" s="15"/>
      <c r="G239" s="15"/>
    </row>
    <row r="240" spans="1:11">
      <c r="A240" s="15"/>
      <c r="B240" s="15"/>
      <c r="E240" s="15"/>
      <c r="F240" s="15"/>
      <c r="G240" s="15"/>
    </row>
    <row r="241" spans="1:7">
      <c r="A241" s="15"/>
      <c r="B241" s="15"/>
      <c r="E241" s="15"/>
      <c r="F241" s="15"/>
      <c r="G241" s="15"/>
    </row>
    <row r="242" spans="1:7">
      <c r="B242" s="15"/>
      <c r="E242" s="15"/>
      <c r="F242" s="15"/>
      <c r="G242" s="15"/>
    </row>
    <row r="243" spans="1:7">
      <c r="B243" s="15"/>
      <c r="E243" s="15"/>
      <c r="F243" s="15"/>
      <c r="G243" s="15"/>
    </row>
    <row r="244" spans="1:7">
      <c r="B244" s="15"/>
      <c r="E244" s="15"/>
      <c r="F244" s="15"/>
      <c r="G244" s="15"/>
    </row>
    <row r="245" spans="1:7">
      <c r="B245" s="15"/>
      <c r="E245" s="15"/>
      <c r="F245" s="15"/>
      <c r="G245" s="15"/>
    </row>
    <row r="246" spans="1:7">
      <c r="B246" s="15"/>
      <c r="E246" s="15"/>
      <c r="F246" s="15"/>
      <c r="G246" s="15"/>
    </row>
    <row r="247" spans="1:7">
      <c r="B247" s="15"/>
      <c r="F247" s="15"/>
    </row>
    <row r="248" spans="1:7">
      <c r="B248" s="15"/>
    </row>
    <row r="249" spans="1:7">
      <c r="B249" s="15"/>
    </row>
    <row r="250" spans="1:7">
      <c r="B250" s="15"/>
    </row>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5">
    <mergeCell ref="K1:L1"/>
    <mergeCell ref="C25:D25"/>
    <mergeCell ref="C26:D26"/>
    <mergeCell ref="D2:D3"/>
    <mergeCell ref="C20:D20"/>
  </mergeCells>
  <phoneticPr fontId="0" type="noConversion"/>
  <conditionalFormatting sqref="A6:A13">
    <cfRule type="cellIs" dxfId="144" priority="129" operator="equal">
      <formula>"!"</formula>
    </cfRule>
  </conditionalFormatting>
  <conditionalFormatting sqref="F6:F13">
    <cfRule type="cellIs" dxfId="143" priority="126" operator="equal">
      <formula>"VEDI NOTA"</formula>
    </cfRule>
    <cfRule type="cellIs" dxfId="142" priority="127" operator="equal">
      <formula>"SCADUTA"</formula>
    </cfRule>
    <cfRule type="cellIs" dxfId="141" priority="128" operator="equal">
      <formula>"MENO DI 30 GIORNI!"</formula>
    </cfRule>
  </conditionalFormatting>
  <conditionalFormatting sqref="B17:C17">
    <cfRule type="cellIs" dxfId="140" priority="6" operator="equal">
      <formula>"!"</formula>
    </cfRule>
  </conditionalFormatting>
  <conditionalFormatting sqref="B18">
    <cfRule type="cellIs" dxfId="139" priority="1" operator="equal">
      <formula>"!"</formula>
    </cfRule>
  </conditionalFormatting>
  <hyperlinks>
    <hyperlink ref="B28" r:id="rId2"/>
    <hyperlink ref="B21" r:id="rId3"/>
    <hyperlink ref="B23" r:id="rId4"/>
    <hyperlink ref="B22" r:id="rId5"/>
    <hyperlink ref="B24" r:id="rId6"/>
    <hyperlink ref="B26" r:id="rId7"/>
    <hyperlink ref="B27" r:id="rId8"/>
    <hyperlink ref="B25" r:id="rId9"/>
    <hyperlink ref="C22:D22" r:id="rId10" display="Sport"/>
    <hyperlink ref="G6" r:id="rId11"/>
    <hyperlink ref="G7" r:id="rId12"/>
    <hyperlink ref="C21:D21" r:id="rId13" display="TED"/>
    <hyperlink ref="C17" r:id="rId14"/>
    <hyperlink ref="G8" r:id="rId15"/>
    <hyperlink ref="G9" r:id="rId16"/>
    <hyperlink ref="G10" r:id="rId17"/>
    <hyperlink ref="C18" r:id="rId18"/>
    <hyperlink ref="G11" r:id="rId19"/>
    <hyperlink ref="G12" r:id="rId20"/>
    <hyperlink ref="G13" r:id="rId21"/>
  </hyperlinks>
  <pageMargins left="0.75" right="0.75" top="1" bottom="1" header="0.5" footer="0.5"/>
  <pageSetup paperSize="9" orientation="portrait" r:id="rId22"/>
  <headerFooter alignWithMargins="0"/>
  <drawing r:id="rId23"/>
  <legacyDrawing r:id="rId2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CCFFFF"/>
  </sheetPr>
  <dimension ref="A1:Q149"/>
  <sheetViews>
    <sheetView zoomScale="80" zoomScaleNormal="80" workbookViewId="0">
      <pane ySplit="5" topLeftCell="A6" activePane="bottomLeft" state="frozen"/>
      <selection activeCell="N12" sqref="N12"/>
      <selection pane="bottomLeft" activeCell="C15" sqref="C15:D15"/>
    </sheetView>
  </sheetViews>
  <sheetFormatPr defaultColWidth="8.42578125" defaultRowHeight="12.75"/>
  <cols>
    <col min="1" max="1" width="8.42578125" customWidth="1"/>
    <col min="2" max="2" width="15" customWidth="1"/>
    <col min="3" max="3" width="19.42578125" customWidth="1"/>
    <col min="4" max="4" width="48" customWidth="1"/>
    <col min="5" max="5" width="15.42578125" customWidth="1"/>
    <col min="6" max="6" width="14.42578125" customWidth="1"/>
    <col min="7" max="7" width="9.42578125" customWidth="1"/>
    <col min="8" max="8" width="15.42578125" customWidth="1"/>
    <col min="9" max="9" width="17.42578125" customWidth="1"/>
    <col min="10" max="10" width="20.42578125" customWidth="1"/>
    <col min="13" max="13" width="9.28515625" customWidth="1"/>
  </cols>
  <sheetData>
    <row r="1" spans="1:17" ht="22.5" customHeight="1" thickBot="1"/>
    <row r="2" spans="1:17" ht="38.25" customHeight="1" thickTop="1">
      <c r="B2" s="81" t="s">
        <v>23</v>
      </c>
      <c r="D2" s="203" t="s">
        <v>19</v>
      </c>
      <c r="F2" s="87"/>
      <c r="H2" s="89"/>
    </row>
    <row r="3" spans="1:17" ht="27.75" customHeight="1" thickBot="1">
      <c r="B3" s="62">
        <f>COUNTA(D6:D8)</f>
        <v>3</v>
      </c>
      <c r="D3" s="204"/>
      <c r="F3" s="86" t="s">
        <v>24</v>
      </c>
      <c r="H3" s="86" t="s">
        <v>25</v>
      </c>
    </row>
    <row r="4" spans="1:17" ht="18" customHeight="1" thickTop="1"/>
    <row r="5" spans="1:17" ht="20.25" customHeight="1" thickBot="1">
      <c r="A5" s="82" t="s">
        <v>26</v>
      </c>
      <c r="B5" s="82" t="s">
        <v>27</v>
      </c>
      <c r="C5" s="82" t="s">
        <v>28</v>
      </c>
      <c r="D5" s="82" t="s">
        <v>29</v>
      </c>
      <c r="E5" s="82" t="s">
        <v>30</v>
      </c>
      <c r="F5" s="82" t="s">
        <v>31</v>
      </c>
      <c r="G5" s="82" t="s">
        <v>32</v>
      </c>
      <c r="H5" s="82" t="s">
        <v>58</v>
      </c>
    </row>
    <row r="6" spans="1:17" ht="52.5" customHeight="1">
      <c r="A6" s="137"/>
      <c r="B6" s="63" t="s">
        <v>19</v>
      </c>
      <c r="C6" s="79" t="s">
        <v>2511</v>
      </c>
      <c r="D6" s="64" t="s">
        <v>2512</v>
      </c>
      <c r="E6" s="83" t="s">
        <v>2527</v>
      </c>
      <c r="F6" s="83" t="str">
        <f ca="1">IF(ISNUMBER(TODAY()-E6)=FALSE,"VEDI NOTA",IF(E6="","",IF((E6-TODAY())&lt;1,"SCADUTA",IF((E6-TODAY())&lt;31,"MENO DI 30 GIORNI!",""))))</f>
        <v>VEDI NOTA</v>
      </c>
      <c r="G6" s="161" t="s">
        <v>36</v>
      </c>
      <c r="O6" s="21"/>
    </row>
    <row r="7" spans="1:17" ht="46.5" customHeight="1">
      <c r="A7" s="137"/>
      <c r="B7" s="63" t="s">
        <v>19</v>
      </c>
      <c r="C7" s="79" t="s">
        <v>2211</v>
      </c>
      <c r="D7" s="64" t="s">
        <v>2533</v>
      </c>
      <c r="E7" s="83">
        <v>45035</v>
      </c>
      <c r="F7" s="83"/>
      <c r="G7" s="161" t="s">
        <v>36</v>
      </c>
      <c r="O7" s="21"/>
    </row>
    <row r="8" spans="1:17" ht="57" customHeight="1">
      <c r="A8" s="137"/>
      <c r="B8" s="63" t="s">
        <v>19</v>
      </c>
      <c r="C8" s="79" t="s">
        <v>2576</v>
      </c>
      <c r="D8" s="64" t="s">
        <v>2577</v>
      </c>
      <c r="E8" s="83">
        <v>45062</v>
      </c>
      <c r="F8" s="83"/>
      <c r="G8" s="161" t="s">
        <v>36</v>
      </c>
      <c r="O8" s="21"/>
    </row>
    <row r="9" spans="1:17" ht="65.25" customHeight="1" thickBot="1">
      <c r="J9" s="32"/>
      <c r="K9" s="32"/>
      <c r="N9" s="27"/>
      <c r="O9" s="27"/>
      <c r="P9" s="27"/>
      <c r="Q9" s="27"/>
    </row>
    <row r="10" spans="1:17" ht="39.75" customHeight="1" thickBot="1">
      <c r="B10" s="120" t="s">
        <v>26</v>
      </c>
      <c r="C10" s="120" t="s">
        <v>45</v>
      </c>
      <c r="D10" s="120" t="s">
        <v>46</v>
      </c>
      <c r="J10" s="32"/>
      <c r="K10" s="32"/>
      <c r="N10" s="27"/>
      <c r="O10" s="27"/>
      <c r="P10" s="27"/>
      <c r="Q10" s="27"/>
    </row>
    <row r="11" spans="1:17" ht="46.5" customHeight="1">
      <c r="B11" s="137"/>
      <c r="C11" s="141"/>
      <c r="D11" s="139"/>
      <c r="J11" s="32"/>
      <c r="K11" s="32"/>
      <c r="N11" s="27"/>
      <c r="O11" s="27"/>
      <c r="P11" s="27"/>
      <c r="Q11" s="27"/>
    </row>
    <row r="12" spans="1:17" ht="45.75" customHeight="1" thickBot="1">
      <c r="M12" s="27"/>
      <c r="N12" s="27"/>
      <c r="O12" s="27"/>
      <c r="P12" s="27"/>
      <c r="Q12" s="27"/>
    </row>
    <row r="13" spans="1:17" ht="50.25" customHeight="1" thickBot="1">
      <c r="B13" s="74" t="s">
        <v>47</v>
      </c>
      <c r="C13" s="206" t="s">
        <v>61</v>
      </c>
      <c r="D13" s="207"/>
      <c r="M13" s="27"/>
      <c r="N13" s="27"/>
      <c r="O13" s="27"/>
      <c r="P13" s="27"/>
    </row>
    <row r="14" spans="1:17" ht="66" customHeight="1" thickBot="1">
      <c r="B14" s="76" t="s">
        <v>156</v>
      </c>
      <c r="C14" s="208" t="s">
        <v>56</v>
      </c>
      <c r="D14" s="209"/>
      <c r="M14" s="27"/>
      <c r="N14" s="27"/>
      <c r="O14" s="27"/>
      <c r="P14" s="27"/>
      <c r="Q14" s="27"/>
    </row>
    <row r="15" spans="1:17" ht="51" customHeight="1" thickBot="1">
      <c r="B15" s="76" t="s">
        <v>54</v>
      </c>
      <c r="C15" s="208" t="s">
        <v>157</v>
      </c>
      <c r="D15" s="209"/>
      <c r="N15" s="27"/>
      <c r="O15" s="27"/>
      <c r="P15" s="27"/>
      <c r="Q15" s="27"/>
    </row>
    <row r="16" spans="1:17" ht="42.75" customHeight="1" thickBot="1">
      <c r="B16" s="76" t="s">
        <v>52</v>
      </c>
      <c r="C16" s="208" t="s">
        <v>158</v>
      </c>
      <c r="D16" s="209"/>
      <c r="M16" s="31"/>
      <c r="N16" s="17"/>
      <c r="O16" s="17"/>
      <c r="P16" s="17"/>
      <c r="Q16" s="17"/>
    </row>
    <row r="17" spans="2:13" ht="38.25" customHeight="1" thickBot="1">
      <c r="B17" s="76" t="s">
        <v>159</v>
      </c>
      <c r="C17" s="208" t="s">
        <v>160</v>
      </c>
      <c r="D17" s="209"/>
      <c r="M17" s="27"/>
    </row>
    <row r="18" spans="2:13" ht="72.75" customHeight="1" thickBot="1">
      <c r="B18" s="76" t="s">
        <v>161</v>
      </c>
      <c r="C18" s="208" t="s">
        <v>162</v>
      </c>
      <c r="D18" s="209"/>
      <c r="H18" s="32"/>
      <c r="M18" s="27"/>
    </row>
    <row r="19" spans="2:13" ht="55.5" customHeight="1" thickBot="1">
      <c r="B19" s="76" t="s">
        <v>163</v>
      </c>
      <c r="C19" s="208" t="s">
        <v>164</v>
      </c>
      <c r="D19" s="209"/>
      <c r="H19" s="32"/>
      <c r="M19" s="27"/>
    </row>
    <row r="20" spans="2:13" ht="30.75" customHeight="1" thickBot="1">
      <c r="B20" s="76" t="s">
        <v>165</v>
      </c>
      <c r="C20" s="208" t="s">
        <v>166</v>
      </c>
      <c r="D20" s="209"/>
      <c r="H20" s="32"/>
      <c r="M20" s="27"/>
    </row>
    <row r="21" spans="2:13" ht="48" customHeight="1" thickBot="1">
      <c r="B21" s="76" t="s">
        <v>167</v>
      </c>
      <c r="H21" s="32"/>
      <c r="M21" s="27"/>
    </row>
    <row r="22" spans="2:13" ht="51.75" customHeight="1">
      <c r="M22" s="17"/>
    </row>
    <row r="23" spans="2:13" ht="36.75" customHeight="1"/>
    <row r="24" spans="2:13" ht="49.5" customHeight="1"/>
    <row r="25" spans="2:13" ht="49.5" customHeight="1"/>
    <row r="26" spans="2:13" ht="48.75" customHeight="1"/>
    <row r="27" spans="2:13" ht="49.5" customHeight="1"/>
    <row r="28" spans="2:13" ht="49.5" customHeight="1"/>
    <row r="29" spans="2:13" ht="40.5" customHeight="1"/>
    <row r="30" spans="2:13" ht="31.5" customHeight="1"/>
    <row r="31" spans="2:13" ht="31.5" customHeight="1"/>
    <row r="32" spans="2:13" ht="51" customHeight="1"/>
    <row r="33" ht="51" customHeight="1"/>
    <row r="34" ht="51" customHeight="1"/>
    <row r="35" ht="51" customHeight="1"/>
    <row r="36" ht="51" customHeight="1"/>
    <row r="37" ht="51" customHeight="1"/>
    <row r="38" ht="51" customHeight="1"/>
    <row r="39" ht="51" customHeight="1"/>
    <row r="40" ht="51" customHeight="1"/>
    <row r="41" ht="42.75" customHeight="1"/>
    <row r="42" ht="51" customHeight="1"/>
    <row r="43" ht="51" customHeight="1"/>
    <row r="44" ht="51" customHeight="1"/>
    <row r="45" ht="51" customHeight="1"/>
    <row r="46" ht="65.25" customHeight="1"/>
    <row r="47" ht="63" customHeight="1"/>
    <row r="48" ht="39" customHeight="1"/>
    <row r="49" spans="8:8" ht="80.25" customHeight="1"/>
    <row r="50" spans="8:8" ht="57.75" customHeight="1"/>
    <row r="51" spans="8:8" ht="110.25" customHeight="1">
      <c r="H51" s="55"/>
    </row>
    <row r="52" spans="8:8" ht="42.75" customHeight="1">
      <c r="H52" s="55"/>
    </row>
    <row r="53" spans="8:8" ht="35.25" customHeight="1"/>
    <row r="54" spans="8:8" ht="75.75" customHeight="1"/>
    <row r="55" spans="8:8" ht="29.25" customHeight="1"/>
    <row r="56" spans="8:8" ht="50.25" customHeight="1"/>
    <row r="57" spans="8:8" ht="54.75" customHeight="1"/>
    <row r="58" spans="8:8" ht="27" customHeight="1"/>
    <row r="59" spans="8:8" ht="24.75" customHeight="1"/>
    <row r="60" spans="8:8" ht="60" customHeight="1"/>
    <row r="61" spans="8:8" ht="34.5" customHeight="1"/>
    <row r="62" spans="8:8" ht="70.5" customHeight="1"/>
    <row r="63" spans="8:8" ht="65.25" customHeight="1"/>
    <row r="64" spans="8:8" ht="36.75" customHeight="1"/>
    <row r="65" ht="39" customHeight="1"/>
    <row r="66" ht="57.75" customHeight="1"/>
    <row r="67" ht="54.75" customHeight="1"/>
    <row r="68" ht="25.5" customHeight="1"/>
    <row r="69" ht="108.75" customHeight="1"/>
    <row r="70" ht="86.25" customHeight="1"/>
    <row r="71" ht="81.75" customHeight="1"/>
    <row r="72" ht="54" customHeight="1"/>
    <row r="73" ht="82.5" customHeight="1"/>
    <row r="74" ht="86.25" customHeight="1"/>
    <row r="75" ht="86.25" customHeight="1"/>
    <row r="76" ht="48.75" customHeight="1"/>
    <row r="77" ht="58.5" customHeight="1"/>
    <row r="78" ht="44.25" customHeight="1"/>
    <row r="79" ht="28.5" customHeight="1"/>
    <row r="80" ht="40.5" customHeight="1"/>
    <row r="81" ht="52.5" customHeight="1"/>
    <row r="82" ht="51.75" customHeight="1"/>
    <row r="83" ht="62.25" customHeight="1"/>
    <row r="84" ht="53.25" customHeight="1"/>
    <row r="85" ht="66.75" customHeight="1"/>
    <row r="86" ht="64.5" customHeight="1"/>
    <row r="87" ht="52.5" customHeight="1"/>
    <row r="88" ht="49.5" customHeight="1"/>
    <row r="89" ht="50.25" customHeight="1"/>
    <row r="90" ht="51" customHeight="1"/>
    <row r="91" ht="51" customHeight="1"/>
    <row r="92" ht="90.75" customHeight="1"/>
    <row r="93" ht="51" customHeight="1"/>
    <row r="94" ht="51" customHeight="1"/>
    <row r="95" ht="51" customHeight="1"/>
    <row r="96" ht="51" customHeight="1"/>
    <row r="97" ht="51" customHeight="1"/>
    <row r="98" ht="87.75" customHeight="1"/>
    <row r="99" ht="87.75" customHeight="1"/>
    <row r="100" ht="87.75" customHeight="1"/>
    <row r="101" ht="87.75" customHeight="1"/>
    <row r="102" ht="87.75" customHeight="1"/>
    <row r="103" ht="87.75" customHeight="1"/>
    <row r="104" ht="87.75" customHeight="1"/>
    <row r="105" ht="87.75" customHeight="1"/>
    <row r="106" ht="87.75" customHeight="1"/>
    <row r="107" ht="87.75" customHeight="1"/>
    <row r="108" ht="87.75" customHeight="1"/>
    <row r="109" ht="87.75" customHeight="1"/>
    <row r="110" ht="87.75" customHeight="1"/>
    <row r="111" ht="87.75" customHeight="1"/>
    <row r="112" ht="52.5" customHeight="1"/>
    <row r="113" ht="29.25" customHeight="1"/>
    <row r="114" ht="97.5" customHeight="1"/>
    <row r="115" ht="105.75" customHeight="1"/>
    <row r="116" ht="37.5" customHeight="1"/>
    <row r="117" ht="24.75" customHeight="1"/>
    <row r="118" ht="33.75" customHeight="1"/>
    <row r="119" ht="35.25" customHeight="1"/>
    <row r="120" ht="32.25" customHeight="1"/>
    <row r="124" ht="81" customHeight="1"/>
    <row r="125" ht="51.75" customHeight="1"/>
    <row r="126" ht="51.75" customHeight="1"/>
    <row r="127" ht="51.75" customHeight="1"/>
    <row r="128" ht="51.75" customHeight="1"/>
    <row r="129" ht="51.75" customHeight="1"/>
    <row r="130" ht="51.75" customHeight="1"/>
    <row r="131" ht="51.75" customHeight="1"/>
    <row r="132" ht="51.75" customHeight="1"/>
    <row r="133" ht="51.75" customHeight="1"/>
    <row r="134" ht="51.75" customHeight="1"/>
    <row r="135" ht="51.75" customHeight="1"/>
    <row r="136" ht="93.75" customHeight="1"/>
    <row r="137" ht="51.75" customHeight="1"/>
    <row r="138" ht="51.75" customHeight="1"/>
    <row r="139" ht="51.75" customHeight="1"/>
    <row r="140" ht="51.75" customHeight="1"/>
    <row r="141" ht="51.75" customHeight="1"/>
    <row r="148" ht="13.5" customHeight="1"/>
    <row r="149" ht="13.5" customHeight="1"/>
  </sheetData>
  <customSheetViews>
    <customSheetView guid="{629AD52C-24BD-4C40-8730-95AF6C3D6969}" showRuler="0">
      <selection activeCell="C37" sqref="C37"/>
      <pageMargins left="0" right="0" top="0" bottom="0" header="0" footer="0"/>
      <pageSetup paperSize="9" orientation="portrait" horizontalDpi="300" verticalDpi="300" r:id="rId1"/>
      <headerFooter alignWithMargins="0"/>
    </customSheetView>
  </customSheetViews>
  <mergeCells count="9">
    <mergeCell ref="C20:D20"/>
    <mergeCell ref="D2:D3"/>
    <mergeCell ref="C13:D13"/>
    <mergeCell ref="C15:D15"/>
    <mergeCell ref="C14:D14"/>
    <mergeCell ref="C16:D16"/>
    <mergeCell ref="C17:D17"/>
    <mergeCell ref="C18:D18"/>
    <mergeCell ref="C19:D19"/>
  </mergeCells>
  <phoneticPr fontId="0" type="noConversion"/>
  <conditionalFormatting sqref="B11">
    <cfRule type="cellIs" dxfId="138" priority="76" operator="equal">
      <formula>"!"</formula>
    </cfRule>
  </conditionalFormatting>
  <conditionalFormatting sqref="A6:A8">
    <cfRule type="cellIs" dxfId="137" priority="4" operator="equal">
      <formula>"!"</formula>
    </cfRule>
  </conditionalFormatting>
  <conditionalFormatting sqref="F6:F8">
    <cfRule type="cellIs" dxfId="136" priority="1" operator="equal">
      <formula>"VEDI NOTA"</formula>
    </cfRule>
    <cfRule type="cellIs" dxfId="135" priority="2" operator="equal">
      <formula>"SCADUTA"</formula>
    </cfRule>
    <cfRule type="cellIs" dxfId="134" priority="3" operator="equal">
      <formula>"MENO DI 30 GIORNI!"</formula>
    </cfRule>
  </conditionalFormatting>
  <hyperlinks>
    <hyperlink ref="B15" r:id="rId2"/>
    <hyperlink ref="B16" r:id="rId3"/>
    <hyperlink ref="B17" r:id="rId4"/>
    <hyperlink ref="B18" r:id="rId5"/>
    <hyperlink ref="B19" r:id="rId6"/>
    <hyperlink ref="B20" r:id="rId7"/>
    <hyperlink ref="B21" r:id="rId8"/>
    <hyperlink ref="B14" r:id="rId9"/>
    <hyperlink ref="C14:D14" r:id="rId10" display="TED"/>
    <hyperlink ref="C16:D16" r:id="rId11" display="EDA"/>
    <hyperlink ref="C17:D17" r:id="rId12" display="EIGE"/>
    <hyperlink ref="C18:D18" r:id="rId13" display="EULISA"/>
    <hyperlink ref="C19:D19" r:id="rId14" display="FRONTEX"/>
    <hyperlink ref="C20:D20" r:id="rId15" display="EUROPOL"/>
    <hyperlink ref="C15:D15" r:id="rId16" display="Home Affairs"/>
    <hyperlink ref="G6" r:id="rId17"/>
    <hyperlink ref="G7" r:id="rId18"/>
    <hyperlink ref="G8" r:id="rId19"/>
  </hyperlinks>
  <pageMargins left="0.75" right="0.75" top="1" bottom="1" header="0.5" footer="0.5"/>
  <pageSetup paperSize="9" orientation="portrait" horizontalDpi="300" verticalDpi="300" r:id="rId20"/>
  <headerFooter alignWithMargins="0"/>
  <drawing r:id="rId21"/>
  <legacyDrawing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CFFFF"/>
  </sheetPr>
  <dimension ref="A1:N25"/>
  <sheetViews>
    <sheetView workbookViewId="0">
      <pane ySplit="5" topLeftCell="A6" activePane="bottomLeft" state="frozen"/>
      <selection activeCell="N12" sqref="N12"/>
      <selection pane="bottomLeft" activeCell="D11" sqref="D11"/>
    </sheetView>
  </sheetViews>
  <sheetFormatPr defaultColWidth="8.42578125" defaultRowHeight="12.75"/>
  <cols>
    <col min="1" max="1" width="7.42578125" customWidth="1"/>
    <col min="2" max="2" width="16" customWidth="1"/>
    <col min="3" max="3" width="15.28515625" customWidth="1"/>
    <col min="4" max="4" width="39.7109375" customWidth="1"/>
    <col min="5" max="5" width="25.42578125" customWidth="1"/>
    <col min="6" max="6" width="14.42578125" customWidth="1"/>
    <col min="7" max="7" width="11.7109375" customWidth="1"/>
    <col min="8" max="8" width="13.42578125" customWidth="1"/>
    <col min="9" max="9" width="8.42578125" customWidth="1"/>
    <col min="11" max="11" width="11.42578125" customWidth="1"/>
  </cols>
  <sheetData>
    <row r="1" spans="1:14" ht="15.75" customHeight="1" thickBot="1"/>
    <row r="2" spans="1:14" ht="35.25" customHeight="1" thickTop="1">
      <c r="B2" s="81" t="s">
        <v>23</v>
      </c>
      <c r="D2" s="205" t="s">
        <v>7</v>
      </c>
      <c r="F2" s="87"/>
      <c r="H2" s="89"/>
    </row>
    <row r="3" spans="1:14" ht="27.75" customHeight="1" thickBot="1">
      <c r="B3" s="62">
        <f>COUNTA(#REF!)</f>
        <v>1</v>
      </c>
      <c r="D3" s="204"/>
      <c r="F3" s="86" t="s">
        <v>24</v>
      </c>
      <c r="H3" s="86" t="s">
        <v>25</v>
      </c>
      <c r="K3" s="5"/>
    </row>
    <row r="4" spans="1:14" ht="17.25" customHeight="1" thickTop="1">
      <c r="C4" s="1"/>
      <c r="K4" s="5"/>
    </row>
    <row r="5" spans="1:14" ht="15.75" thickBot="1">
      <c r="A5" s="82" t="s">
        <v>26</v>
      </c>
      <c r="B5" s="82" t="s">
        <v>27</v>
      </c>
      <c r="C5" s="82" t="s">
        <v>28</v>
      </c>
      <c r="D5" s="82" t="s">
        <v>29</v>
      </c>
      <c r="E5" s="82" t="s">
        <v>30</v>
      </c>
      <c r="F5" s="82" t="s">
        <v>31</v>
      </c>
      <c r="G5" s="82" t="s">
        <v>32</v>
      </c>
      <c r="H5" s="82" t="s">
        <v>58</v>
      </c>
    </row>
    <row r="6" spans="1:14" ht="15.75" thickBot="1">
      <c r="B6" s="120" t="s">
        <v>26</v>
      </c>
      <c r="C6" s="120" t="s">
        <v>45</v>
      </c>
      <c r="D6" s="120" t="s">
        <v>46</v>
      </c>
    </row>
    <row r="7" spans="1:14" ht="36" customHeight="1" thickBot="1">
      <c r="N7" s="91"/>
    </row>
    <row r="8" spans="1:14" ht="15.75" thickBot="1">
      <c r="C8" s="74" t="s">
        <v>47</v>
      </c>
      <c r="D8" s="84" t="s">
        <v>61</v>
      </c>
    </row>
    <row r="9" spans="1:14" ht="27.75" customHeight="1" thickBot="1">
      <c r="C9" s="76" t="s">
        <v>52</v>
      </c>
      <c r="D9" s="76" t="s">
        <v>56</v>
      </c>
    </row>
    <row r="10" spans="1:14" ht="37.5" customHeight="1" thickBot="1">
      <c r="C10" s="76" t="s">
        <v>54</v>
      </c>
      <c r="D10" s="76" t="s">
        <v>168</v>
      </c>
    </row>
    <row r="11" spans="1:14" ht="27" customHeight="1" thickBot="1">
      <c r="C11" s="76" t="s">
        <v>112</v>
      </c>
      <c r="D11" s="128" t="s">
        <v>114</v>
      </c>
    </row>
    <row r="13" spans="1:14" ht="2.25" hidden="1" customHeight="1"/>
    <row r="14" spans="1:14" ht="75" customHeight="1"/>
    <row r="15" spans="1:14" ht="75" customHeight="1"/>
    <row r="16" spans="1:14" ht="55.5" customHeight="1"/>
    <row r="17" ht="81" customHeight="1"/>
    <row r="18" ht="31.5" customHeight="1"/>
    <row r="19" ht="31.5" customHeight="1"/>
    <row r="20" ht="81" customHeight="1"/>
    <row r="21" ht="81" customHeight="1"/>
    <row r="22" ht="81" customHeight="1"/>
    <row r="23" ht="36" customHeight="1"/>
    <row r="25" ht="36" customHeight="1"/>
  </sheetData>
  <mergeCells count="1">
    <mergeCell ref="D2:D3"/>
  </mergeCells>
  <phoneticPr fontId="0" type="noConversion"/>
  <hyperlinks>
    <hyperlink ref="C10" r:id="rId1"/>
    <hyperlink ref="C9" r:id="rId2"/>
    <hyperlink ref="D10" r:id="rId3"/>
    <hyperlink ref="D9" r:id="rId4"/>
    <hyperlink ref="D11" r:id="rId5"/>
    <hyperlink ref="C11" r:id="rId6"/>
  </hyperlinks>
  <pageMargins left="0.75" right="0.75" top="1" bottom="1" header="0.5" footer="0.5"/>
  <pageSetup paperSize="9" orientation="portrait"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sheetPr>
  <dimension ref="A1:H70"/>
  <sheetViews>
    <sheetView zoomScale="90" zoomScaleNormal="90" workbookViewId="0">
      <pane ySplit="5" topLeftCell="A13" activePane="bottomLeft" state="frozen"/>
      <selection activeCell="N12" sqref="N12"/>
      <selection pane="bottomLeft"/>
    </sheetView>
  </sheetViews>
  <sheetFormatPr defaultColWidth="8.42578125" defaultRowHeight="12.75"/>
  <cols>
    <col min="1" max="1" width="9.42578125" customWidth="1"/>
    <col min="2" max="2" width="15.42578125" customWidth="1"/>
    <col min="3" max="3" width="14.7109375" customWidth="1"/>
    <col min="4" max="4" width="35.42578125" customWidth="1"/>
    <col min="5" max="5" width="16.7109375" customWidth="1"/>
    <col min="6" max="6" width="15.7109375" customWidth="1"/>
    <col min="8" max="8" width="15.42578125" customWidth="1"/>
    <col min="9" max="9" width="19.7109375" customWidth="1"/>
    <col min="10" max="10" width="10.42578125" customWidth="1"/>
  </cols>
  <sheetData>
    <row r="1" spans="1:8" ht="12.75" customHeight="1" thickBot="1">
      <c r="A1" t="s">
        <v>174</v>
      </c>
    </row>
    <row r="2" spans="1:8" ht="35.25" customHeight="1" thickTop="1">
      <c r="B2" s="81" t="s">
        <v>23</v>
      </c>
      <c r="D2" s="205" t="s">
        <v>10</v>
      </c>
      <c r="F2" s="87"/>
      <c r="H2" s="89"/>
    </row>
    <row r="3" spans="1:8" ht="26.25" customHeight="1" thickBot="1">
      <c r="B3" s="62">
        <f>COUNTA(D6:D8)</f>
        <v>3</v>
      </c>
      <c r="D3" s="204"/>
      <c r="F3" s="86" t="s">
        <v>169</v>
      </c>
      <c r="H3" s="86" t="s">
        <v>25</v>
      </c>
    </row>
    <row r="4" spans="1:8" ht="12.75" customHeight="1" thickTop="1"/>
    <row r="5" spans="1:8" ht="15.75" thickBot="1">
      <c r="A5" s="82" t="s">
        <v>26</v>
      </c>
      <c r="B5" s="82" t="s">
        <v>27</v>
      </c>
      <c r="C5" s="82" t="s">
        <v>28</v>
      </c>
      <c r="D5" s="82" t="s">
        <v>29</v>
      </c>
      <c r="E5" s="82" t="s">
        <v>30</v>
      </c>
      <c r="F5" s="82" t="s">
        <v>31</v>
      </c>
      <c r="G5" s="82" t="s">
        <v>32</v>
      </c>
      <c r="H5" s="82" t="s">
        <v>58</v>
      </c>
    </row>
    <row r="6" spans="1:8" ht="43.5" customHeight="1">
      <c r="A6" s="77"/>
      <c r="B6" s="66" t="s">
        <v>10</v>
      </c>
      <c r="C6" s="79" t="s">
        <v>170</v>
      </c>
      <c r="D6" s="147" t="s">
        <v>171</v>
      </c>
      <c r="E6" s="146">
        <v>44972</v>
      </c>
      <c r="F6" s="83" t="str">
        <f t="shared" ref="F6" ca="1" si="0">IF(ISNUMBER(TODAY()-E6)=FALSE,"VEDI NOTA",IF(E6="","",IF((E6-TODAY())&lt;1,"SCADUTA",IF((E6-TODAY())&lt;31,"MENO DI 30 GIORNI!",""))))</f>
        <v>MENO DI 30 GIORNI!</v>
      </c>
      <c r="G6" s="161" t="s">
        <v>88</v>
      </c>
      <c r="H6" s="142"/>
    </row>
    <row r="7" spans="1:8" ht="44.25" customHeight="1">
      <c r="A7" s="77"/>
      <c r="B7" s="66" t="s">
        <v>15</v>
      </c>
      <c r="C7" s="79" t="s">
        <v>132</v>
      </c>
      <c r="D7" s="64" t="s">
        <v>133</v>
      </c>
      <c r="E7" s="146">
        <v>44964</v>
      </c>
      <c r="F7" s="83" t="str">
        <f ca="1">IF(ISNUMBER(TODAY()-E7)=FALSE,"VEDI NOTA",IF(E7="","",IF((E7-TODAY())&lt;1,"SCADUTA",IF((E7-TODAY())&lt;31,"MENO DI 30 GIORNI!",""))))</f>
        <v>SCADUTA</v>
      </c>
      <c r="G7" s="161" t="s">
        <v>88</v>
      </c>
      <c r="H7" s="142"/>
    </row>
    <row r="8" spans="1:8" ht="44.25" customHeight="1">
      <c r="A8" s="77"/>
      <c r="B8" s="66" t="s">
        <v>15</v>
      </c>
      <c r="C8" s="79" t="s">
        <v>132</v>
      </c>
      <c r="D8" s="64" t="s">
        <v>2382</v>
      </c>
      <c r="E8" s="146">
        <v>45001</v>
      </c>
      <c r="F8" s="83" t="str">
        <f ca="1">IF(ISNUMBER(TODAY()-E8)=FALSE,"VEDI NOTA",IF(E8="","",IF((E8-TODAY())&lt;1,"SCADUTA",IF((E8-TODAY())&lt;31,"MENO DI 30 GIORNI!",""))))</f>
        <v/>
      </c>
      <c r="G8" s="161" t="s">
        <v>88</v>
      </c>
      <c r="H8" s="142"/>
    </row>
    <row r="9" spans="1:8" ht="32.450000000000003" customHeight="1">
      <c r="A9" s="11"/>
      <c r="B9" s="11"/>
    </row>
    <row r="10" spans="1:8" ht="51.75" customHeight="1"/>
    <row r="11" spans="1:8" ht="67.349999999999994" customHeight="1">
      <c r="A11" s="11"/>
      <c r="E11" s="153"/>
    </row>
    <row r="12" spans="1:8" ht="42" customHeight="1" thickBot="1">
      <c r="A12" s="11"/>
    </row>
    <row r="13" spans="1:8" ht="44.25" customHeight="1" thickBot="1">
      <c r="A13" s="11"/>
      <c r="B13" s="120" t="s">
        <v>26</v>
      </c>
      <c r="C13" s="120" t="s">
        <v>45</v>
      </c>
      <c r="D13" s="120" t="s">
        <v>46</v>
      </c>
    </row>
    <row r="14" spans="1:8" ht="48" customHeight="1" thickBot="1">
      <c r="A14" s="11"/>
      <c r="B14" s="137"/>
      <c r="C14" s="141"/>
      <c r="D14" s="139"/>
    </row>
    <row r="15" spans="1:8" ht="26.25" customHeight="1" thickBot="1">
      <c r="B15" s="74" t="s">
        <v>91</v>
      </c>
      <c r="C15" s="215" t="s">
        <v>61</v>
      </c>
      <c r="D15" s="216"/>
    </row>
    <row r="16" spans="1:8" ht="45" customHeight="1" thickBot="1">
      <c r="B16" s="76" t="s">
        <v>172</v>
      </c>
      <c r="C16" s="179" t="s">
        <v>173</v>
      </c>
      <c r="D16" s="180"/>
    </row>
    <row r="17" spans="2:4" ht="39.75" customHeight="1" thickBot="1">
      <c r="B17" s="76" t="s">
        <v>52</v>
      </c>
      <c r="C17" s="179" t="s">
        <v>56</v>
      </c>
      <c r="D17" s="180"/>
    </row>
    <row r="18" spans="2:4" ht="42" customHeight="1" thickBot="1">
      <c r="B18" s="76" t="s">
        <v>54</v>
      </c>
      <c r="C18" s="179"/>
      <c r="D18" s="180"/>
    </row>
    <row r="19" spans="2:4" ht="91.5" customHeight="1"/>
    <row r="20" spans="2:4" ht="111.75" customHeight="1"/>
    <row r="21" spans="2:4" ht="85.5" customHeight="1"/>
    <row r="22" spans="2:4" ht="85.5" customHeight="1"/>
    <row r="23" spans="2:4" ht="85.5" customHeight="1"/>
    <row r="24" spans="2:4" ht="55.5" customHeight="1"/>
    <row r="25" spans="2:4" ht="60.75" customHeight="1"/>
    <row r="26" spans="2:4" ht="56.25" customHeight="1"/>
    <row r="27" spans="2:4" ht="50.25" customHeight="1"/>
    <row r="28" spans="2:4" ht="50.25" customHeight="1"/>
    <row r="29" spans="2:4" ht="50.25" customHeight="1"/>
    <row r="30" spans="2:4" ht="50.25" customHeight="1"/>
    <row r="31" spans="2:4" ht="50.25" customHeight="1"/>
    <row r="32" spans="2:4" ht="50.25" customHeight="1"/>
    <row r="33" ht="50.25" customHeight="1"/>
    <row r="34" ht="50.25" customHeight="1"/>
    <row r="35" ht="50.25" customHeight="1"/>
    <row r="36" ht="50.25" customHeight="1"/>
    <row r="37" ht="50.25" customHeight="1"/>
    <row r="38" ht="50.25" customHeight="1"/>
    <row r="39" ht="50.25" customHeight="1"/>
    <row r="40" ht="50.25" customHeight="1"/>
    <row r="41" ht="50.25" customHeight="1"/>
    <row r="42" ht="98.25" customHeight="1"/>
    <row r="43" ht="98.25" customHeight="1"/>
    <row r="44" ht="98.25" customHeight="1"/>
    <row r="45" ht="98.25" customHeight="1"/>
    <row r="46" ht="57" customHeight="1"/>
    <row r="47" ht="94.5" customHeight="1"/>
    <row r="48" ht="80.25" customHeight="1"/>
    <row r="49" ht="71.25" customHeight="1"/>
    <row r="50" ht="72" customHeight="1"/>
    <row r="51" ht="60" customHeight="1"/>
    <row r="52" ht="50.25" customHeight="1"/>
    <row r="53" ht="51" customHeight="1"/>
    <row r="54" ht="73.5" customHeight="1"/>
    <row r="55" ht="68.25" customHeight="1"/>
    <row r="56" ht="38.25" customHeight="1"/>
    <row r="57" ht="41.25" customHeight="1"/>
    <row r="58" ht="61.5" customHeight="1"/>
    <row r="59" ht="78" customHeight="1"/>
    <row r="60" ht="69.75" customHeight="1"/>
    <row r="61" ht="41.25" customHeight="1"/>
    <row r="62" ht="41.25" customHeight="1"/>
    <row r="63" ht="58.5" customHeight="1"/>
    <row r="64" ht="50.25" customHeight="1"/>
    <row r="65" ht="50.25" customHeight="1"/>
    <row r="66" ht="29.25" customHeight="1"/>
    <row r="67" ht="40.5" customHeight="1"/>
    <row r="68" ht="40.5" customHeight="1"/>
    <row r="69" ht="40.5" customHeight="1"/>
    <row r="70" ht="40.5" customHeight="1"/>
  </sheetData>
  <customSheetViews>
    <customSheetView guid="{629AD52C-24BD-4C40-8730-95AF6C3D6969}" scale="125" showRuler="0">
      <selection activeCell="C37" sqref="C37"/>
      <pageMargins left="0" right="0" top="0" bottom="0" header="0" footer="0"/>
      <headerFooter alignWithMargins="0"/>
    </customSheetView>
  </customSheetViews>
  <mergeCells count="2">
    <mergeCell ref="D2:D3"/>
    <mergeCell ref="C15:D15"/>
  </mergeCells>
  <phoneticPr fontId="0" type="noConversion"/>
  <conditionalFormatting sqref="B14">
    <cfRule type="cellIs" dxfId="133" priority="51" operator="equal">
      <formula>"!"</formula>
    </cfRule>
  </conditionalFormatting>
  <conditionalFormatting sqref="F6">
    <cfRule type="cellIs" dxfId="132" priority="6" operator="equal">
      <formula>"VEDI NOTA"</formula>
    </cfRule>
    <cfRule type="cellIs" dxfId="131" priority="7" operator="equal">
      <formula>"SCADUTA"</formula>
    </cfRule>
    <cfRule type="cellIs" dxfId="130" priority="8" operator="equal">
      <formula>"MENO DI 30 GIORNI!"</formula>
    </cfRule>
  </conditionalFormatting>
  <conditionalFormatting sqref="A6">
    <cfRule type="cellIs" dxfId="129" priority="5" operator="equal">
      <formula>"!"</formula>
    </cfRule>
  </conditionalFormatting>
  <conditionalFormatting sqref="F7:F8">
    <cfRule type="cellIs" dxfId="128" priority="2" operator="equal">
      <formula>"VEDI NOTA"</formula>
    </cfRule>
    <cfRule type="cellIs" dxfId="127" priority="3" operator="equal">
      <formula>"SCADUTA"</formula>
    </cfRule>
    <cfRule type="cellIs" dxfId="126" priority="4" operator="equal">
      <formula>"MENO DI 30 GIORNI!"</formula>
    </cfRule>
  </conditionalFormatting>
  <conditionalFormatting sqref="A7:A8">
    <cfRule type="cellIs" dxfId="125" priority="1" operator="equal">
      <formula>"!"</formula>
    </cfRule>
  </conditionalFormatting>
  <hyperlinks>
    <hyperlink ref="B18" r:id="rId1"/>
    <hyperlink ref="B17" r:id="rId2"/>
    <hyperlink ref="B16" r:id="rId3"/>
    <hyperlink ref="C17:D17" r:id="rId4" display="TED"/>
    <hyperlink ref="G6" r:id="rId5"/>
    <hyperlink ref="G7" r:id="rId6"/>
    <hyperlink ref="G8" r:id="rId7"/>
    <hyperlink ref="C16:D16" r:id="rId8" display="EU - OSHA"/>
  </hyperlinks>
  <pageMargins left="0.75" right="0.75" top="1" bottom="1" header="0.5" footer="0.5"/>
  <pageSetup orientation="portrait" r:id="rId9"/>
  <headerFooter alignWithMargins="0"/>
  <drawing r:id="rId1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CCFFFF"/>
  </sheetPr>
  <dimension ref="A1:H113"/>
  <sheetViews>
    <sheetView zoomScale="90" zoomScaleNormal="90" workbookViewId="0">
      <pane ySplit="5" topLeftCell="A27" activePane="bottomLeft" state="frozen"/>
      <selection activeCell="N12" sqref="N12"/>
      <selection pane="bottomLeft" activeCell="C33" sqref="C33"/>
    </sheetView>
  </sheetViews>
  <sheetFormatPr defaultColWidth="8.42578125" defaultRowHeight="12.75"/>
  <cols>
    <col min="1" max="1" width="9.28515625" customWidth="1"/>
    <col min="2" max="2" width="13.42578125" customWidth="1"/>
    <col min="3" max="3" width="18.42578125" customWidth="1"/>
    <col min="4" max="4" width="48.42578125" customWidth="1"/>
    <col min="5" max="5" width="20.28515625" customWidth="1"/>
    <col min="6" max="6" width="15.28515625" customWidth="1"/>
    <col min="7" max="7" width="10.7109375" customWidth="1"/>
    <col min="8" max="8" width="16.28515625" customWidth="1"/>
    <col min="9" max="9" width="11" customWidth="1"/>
    <col min="10" max="10" width="18.42578125" customWidth="1"/>
    <col min="11" max="11" width="4.42578125" customWidth="1"/>
    <col min="12" max="12" width="19.42578125" customWidth="1"/>
  </cols>
  <sheetData>
    <row r="1" spans="1:8" ht="12.75" customHeight="1" thickBot="1">
      <c r="A1" t="s">
        <v>174</v>
      </c>
    </row>
    <row r="2" spans="1:8" ht="36.75" customHeight="1" thickTop="1">
      <c r="B2" s="81" t="s">
        <v>175</v>
      </c>
      <c r="D2" s="205" t="s">
        <v>13</v>
      </c>
      <c r="F2" s="87"/>
      <c r="H2" s="89"/>
    </row>
    <row r="3" spans="1:8" ht="23.25" customHeight="1" thickBot="1">
      <c r="B3" s="62">
        <f>COUNTA(D6:D11)</f>
        <v>5</v>
      </c>
      <c r="D3" s="204"/>
      <c r="F3" s="86" t="s">
        <v>169</v>
      </c>
      <c r="H3" s="86" t="s">
        <v>25</v>
      </c>
    </row>
    <row r="4" spans="1:8" ht="13.5" customHeight="1" thickTop="1"/>
    <row r="5" spans="1:8" ht="22.5" customHeight="1" thickBot="1">
      <c r="A5" s="82" t="s">
        <v>26</v>
      </c>
      <c r="B5" s="82" t="s">
        <v>27</v>
      </c>
      <c r="C5" s="82" t="s">
        <v>28</v>
      </c>
      <c r="D5" s="82" t="s">
        <v>29</v>
      </c>
      <c r="E5" s="82" t="s">
        <v>30</v>
      </c>
      <c r="F5" s="82" t="s">
        <v>31</v>
      </c>
      <c r="G5" s="82" t="s">
        <v>32</v>
      </c>
      <c r="H5" s="82" t="s">
        <v>58</v>
      </c>
    </row>
    <row r="6" spans="1:8" ht="47.25" customHeight="1">
      <c r="A6" s="137"/>
      <c r="B6" s="66" t="s">
        <v>13</v>
      </c>
      <c r="C6" s="79" t="s">
        <v>178</v>
      </c>
      <c r="D6" s="64" t="s">
        <v>179</v>
      </c>
      <c r="E6" s="95">
        <v>44985</v>
      </c>
      <c r="F6" s="83" t="str">
        <f t="shared" ref="F6:F7" ca="1" si="0">IF(ISNUMBER(TODAY()-E6)=FALSE,"VEDI NOTA",IF(E6="","",IF((E6-TODAY())&lt;1,"SCADUTA",IF((E6-TODAY())&lt;31,"MENO DI 30 GIORNI!",""))))</f>
        <v>MENO DI 30 GIORNI!</v>
      </c>
      <c r="G6" s="161" t="s">
        <v>36</v>
      </c>
      <c r="H6" s="142"/>
    </row>
    <row r="7" spans="1:8" ht="47.25" customHeight="1">
      <c r="A7" s="137"/>
      <c r="B7" s="66" t="s">
        <v>13</v>
      </c>
      <c r="C7" s="79" t="s">
        <v>2502</v>
      </c>
      <c r="D7" s="64" t="s">
        <v>2497</v>
      </c>
      <c r="E7" s="95">
        <v>44966</v>
      </c>
      <c r="F7" s="83" t="str">
        <f t="shared" ca="1" si="0"/>
        <v>MENO DI 30 GIORNI!</v>
      </c>
      <c r="G7" s="161" t="s">
        <v>36</v>
      </c>
      <c r="H7" s="142"/>
    </row>
    <row r="8" spans="1:8" ht="47.25" customHeight="1">
      <c r="A8" s="137"/>
      <c r="B8" s="66" t="s">
        <v>13</v>
      </c>
      <c r="C8" s="79" t="s">
        <v>2612</v>
      </c>
      <c r="D8" s="64" t="s">
        <v>2613</v>
      </c>
      <c r="E8" s="95">
        <v>45036</v>
      </c>
      <c r="F8" s="83" t="str">
        <f t="shared" ref="F8" ca="1" si="1">IF(ISNUMBER(TODAY()-E8)=FALSE,"VEDI NOTA",IF(E8="","",IF((E8-TODAY())&lt;1,"SCADUTA",IF((E8-TODAY())&lt;31,"MENO DI 30 GIORNI!",""))))</f>
        <v/>
      </c>
      <c r="G8" s="161" t="s">
        <v>36</v>
      </c>
      <c r="H8" s="142"/>
    </row>
    <row r="9" spans="1:8" ht="47.25" customHeight="1">
      <c r="A9" s="137"/>
      <c r="B9" s="66" t="s">
        <v>13</v>
      </c>
      <c r="C9" s="79" t="s">
        <v>2522</v>
      </c>
      <c r="D9" s="64" t="s">
        <v>2523</v>
      </c>
      <c r="E9" s="95" t="s">
        <v>274</v>
      </c>
      <c r="F9" s="83" t="str">
        <f ca="1">IF(ISNUMBER(TODAY()-E9)=FALSE,"VEDI NOTA",IF(E9="","",IF((E9-TODAY())&lt;1,"SCADUTA",IF((E9-TODAY())&lt;31,"MENO DI 30 GIORNI!",""))))</f>
        <v>VEDI NOTA</v>
      </c>
      <c r="G9" s="161" t="s">
        <v>36</v>
      </c>
      <c r="H9" s="142"/>
    </row>
    <row r="10" spans="1:8" ht="47.25" customHeight="1">
      <c r="A10" s="137"/>
      <c r="B10" s="66" t="s">
        <v>13</v>
      </c>
      <c r="C10" s="79" t="s">
        <v>2537</v>
      </c>
      <c r="D10" s="64" t="s">
        <v>2538</v>
      </c>
      <c r="E10" s="95">
        <v>45001</v>
      </c>
      <c r="F10" s="83" t="str">
        <f ca="1">IF(ISNUMBER(TODAY()-E10)=FALSE,"VEDI NOTA",IF(E10="","",IF((E10-TODAY())&lt;1,"SCADUTA",IF((E10-TODAY())&lt;31,"MENO DI 30 GIORNI!",""))))</f>
        <v/>
      </c>
      <c r="G10" s="161" t="s">
        <v>36</v>
      </c>
      <c r="H10" s="142"/>
    </row>
    <row r="11" spans="1:8" ht="47.25" customHeight="1"/>
    <row r="12" spans="1:8" ht="30.75" customHeight="1" thickBot="1"/>
    <row r="13" spans="1:8" ht="39" customHeight="1" thickBot="1">
      <c r="B13" s="120" t="s">
        <v>26</v>
      </c>
      <c r="C13" s="164" t="s">
        <v>45</v>
      </c>
      <c r="D13" s="120" t="s">
        <v>46</v>
      </c>
    </row>
    <row r="14" spans="1:8" ht="39" customHeight="1">
      <c r="B14" s="78"/>
      <c r="C14" s="165" t="s">
        <v>180</v>
      </c>
      <c r="D14" s="64" t="s">
        <v>2588</v>
      </c>
    </row>
    <row r="15" spans="1:8" ht="39" customHeight="1">
      <c r="B15" s="78"/>
      <c r="C15" s="165" t="s">
        <v>180</v>
      </c>
      <c r="D15" s="64" t="s">
        <v>2567</v>
      </c>
    </row>
    <row r="16" spans="1:8" ht="39" customHeight="1">
      <c r="B16" s="78"/>
      <c r="C16" s="165" t="s">
        <v>180</v>
      </c>
      <c r="D16" s="64" t="s">
        <v>2561</v>
      </c>
    </row>
    <row r="17" spans="2:5" ht="39" customHeight="1">
      <c r="B17" s="78"/>
      <c r="C17" s="165" t="s">
        <v>180</v>
      </c>
      <c r="D17" s="64" t="s">
        <v>2496</v>
      </c>
    </row>
    <row r="18" spans="2:5" ht="39" customHeight="1">
      <c r="B18" s="78"/>
      <c r="C18" s="165" t="s">
        <v>180</v>
      </c>
      <c r="D18" s="64" t="s">
        <v>2495</v>
      </c>
    </row>
    <row r="19" spans="2:5" ht="39" customHeight="1">
      <c r="B19" s="78"/>
      <c r="C19" s="165" t="s">
        <v>180</v>
      </c>
      <c r="D19" s="64" t="s">
        <v>181</v>
      </c>
    </row>
    <row r="20" spans="2:5" ht="39.75" customHeight="1">
      <c r="B20" s="78"/>
      <c r="C20" s="119" t="s">
        <v>60</v>
      </c>
      <c r="D20" s="64" t="s">
        <v>182</v>
      </c>
    </row>
    <row r="21" spans="2:5" ht="39.75" customHeight="1">
      <c r="B21" s="78"/>
      <c r="C21" s="119" t="s">
        <v>60</v>
      </c>
      <c r="D21" s="64" t="s">
        <v>183</v>
      </c>
    </row>
    <row r="22" spans="2:5" ht="41.25" customHeight="1">
      <c r="B22" s="78"/>
      <c r="C22" s="119" t="s">
        <v>60</v>
      </c>
      <c r="D22" s="64" t="s">
        <v>184</v>
      </c>
    </row>
    <row r="23" spans="2:5" ht="54" customHeight="1">
      <c r="B23" s="78"/>
      <c r="C23" s="119" t="s">
        <v>60</v>
      </c>
      <c r="D23" s="64" t="s">
        <v>185</v>
      </c>
    </row>
    <row r="24" spans="2:5" ht="36" customHeight="1">
      <c r="B24" s="78"/>
      <c r="C24" s="159" t="s">
        <v>60</v>
      </c>
      <c r="D24" s="64" t="s">
        <v>186</v>
      </c>
    </row>
    <row r="25" spans="2:5" ht="33" customHeight="1">
      <c r="B25" s="78"/>
      <c r="C25" s="159" t="s">
        <v>60</v>
      </c>
      <c r="D25" s="160" t="s">
        <v>187</v>
      </c>
    </row>
    <row r="26" spans="2:5" ht="33" customHeight="1">
      <c r="B26" s="78"/>
      <c r="C26" s="159" t="s">
        <v>60</v>
      </c>
      <c r="D26" s="160" t="s">
        <v>188</v>
      </c>
    </row>
    <row r="27" spans="2:5" ht="51.75" customHeight="1" thickBot="1"/>
    <row r="28" spans="2:5" ht="23.25" customHeight="1" thickBot="1">
      <c r="C28" s="74" t="s">
        <v>47</v>
      </c>
      <c r="D28" s="215" t="s">
        <v>61</v>
      </c>
      <c r="E28" s="216"/>
    </row>
    <row r="29" spans="2:5" ht="39" customHeight="1" thickBot="1">
      <c r="C29" s="76" t="s">
        <v>52</v>
      </c>
      <c r="D29" s="219" t="s">
        <v>189</v>
      </c>
      <c r="E29" s="220"/>
    </row>
    <row r="30" spans="2:5" ht="39" customHeight="1" thickBot="1">
      <c r="C30" s="76" t="s">
        <v>54</v>
      </c>
      <c r="D30" s="208" t="s">
        <v>190</v>
      </c>
      <c r="E30" s="209"/>
    </row>
    <row r="31" spans="2:5" ht="37.5" customHeight="1" thickBot="1">
      <c r="C31" s="76" t="s">
        <v>56</v>
      </c>
      <c r="D31" s="208" t="s">
        <v>191</v>
      </c>
      <c r="E31" s="209"/>
    </row>
    <row r="32" spans="2:5" ht="39" customHeight="1" thickBot="1">
      <c r="C32" s="76" t="s">
        <v>192</v>
      </c>
      <c r="D32" s="208" t="s">
        <v>193</v>
      </c>
      <c r="E32" s="209"/>
    </row>
    <row r="33" spans="3:5" ht="30.75" customHeight="1" thickBot="1">
      <c r="C33" s="76" t="s">
        <v>194</v>
      </c>
      <c r="D33" s="208" t="s">
        <v>195</v>
      </c>
      <c r="E33" s="209"/>
    </row>
    <row r="34" spans="3:5" ht="51.75" customHeight="1" thickBot="1">
      <c r="C34" s="76" t="s">
        <v>196</v>
      </c>
      <c r="D34" s="208" t="s">
        <v>197</v>
      </c>
      <c r="E34" s="209"/>
    </row>
    <row r="35" spans="3:5" ht="36" customHeight="1" thickBot="1">
      <c r="C35" s="76"/>
      <c r="D35" s="208" t="s">
        <v>198</v>
      </c>
      <c r="E35" s="209"/>
    </row>
    <row r="36" spans="3:5" ht="42.75" customHeight="1" thickBot="1">
      <c r="C36" s="76"/>
      <c r="D36" s="217" t="s">
        <v>199</v>
      </c>
      <c r="E36" s="218"/>
    </row>
    <row r="37" spans="3:5" ht="34.5" customHeight="1" thickBot="1">
      <c r="C37" s="76"/>
      <c r="D37" s="208" t="s">
        <v>200</v>
      </c>
      <c r="E37" s="209"/>
    </row>
    <row r="38" spans="3:5" ht="34.5" customHeight="1" thickBot="1">
      <c r="C38" s="76"/>
      <c r="D38" s="208" t="s">
        <v>201</v>
      </c>
      <c r="E38" s="209"/>
    </row>
    <row r="39" spans="3:5" ht="27.75" customHeight="1" thickBot="1">
      <c r="C39" s="76"/>
      <c r="D39" s="208" t="s">
        <v>202</v>
      </c>
      <c r="E39" s="209"/>
    </row>
    <row r="40" spans="3:5" ht="34.5" customHeight="1" thickBot="1">
      <c r="C40" s="76"/>
      <c r="D40" s="208" t="s">
        <v>203</v>
      </c>
      <c r="E40" s="209"/>
    </row>
    <row r="41" spans="3:5" ht="34.5" customHeight="1" thickBot="1">
      <c r="C41" s="76"/>
      <c r="D41" s="208" t="s">
        <v>204</v>
      </c>
      <c r="E41" s="209"/>
    </row>
    <row r="42" spans="3:5" ht="54.75" customHeight="1" thickBot="1">
      <c r="C42" s="76"/>
      <c r="D42" s="208" t="s">
        <v>205</v>
      </c>
      <c r="E42" s="209"/>
    </row>
    <row r="43" spans="3:5" ht="34.5" customHeight="1" thickBot="1">
      <c r="C43" s="76"/>
      <c r="D43" s="208" t="s">
        <v>206</v>
      </c>
      <c r="E43" s="209"/>
    </row>
    <row r="44" spans="3:5" ht="47.25" customHeight="1" thickBot="1">
      <c r="C44" s="76"/>
      <c r="D44" s="208" t="s">
        <v>207</v>
      </c>
      <c r="E44" s="209"/>
    </row>
    <row r="45" spans="3:5" ht="52.5" customHeight="1" thickBot="1">
      <c r="C45" s="76"/>
      <c r="D45" s="208" t="s">
        <v>208</v>
      </c>
      <c r="E45" s="209"/>
    </row>
    <row r="46" spans="3:5" ht="49.5" customHeight="1" thickBot="1">
      <c r="C46" s="76"/>
      <c r="D46" s="208" t="s">
        <v>209</v>
      </c>
      <c r="E46" s="209"/>
    </row>
    <row r="47" spans="3:5" ht="38.25" customHeight="1" thickBot="1">
      <c r="C47" s="76"/>
      <c r="D47" s="208" t="s">
        <v>210</v>
      </c>
      <c r="E47" s="209"/>
    </row>
    <row r="48" spans="3:5" ht="54.75" customHeight="1" thickBot="1">
      <c r="C48" s="76"/>
      <c r="D48" s="208" t="s">
        <v>211</v>
      </c>
      <c r="E48" s="209"/>
    </row>
    <row r="49" spans="3:5" ht="57" customHeight="1" thickBot="1">
      <c r="C49" s="76"/>
      <c r="D49" s="208" t="s">
        <v>212</v>
      </c>
      <c r="E49" s="209"/>
    </row>
    <row r="50" spans="3:5" ht="33" customHeight="1" thickBot="1">
      <c r="C50" s="76"/>
      <c r="D50" s="208" t="s">
        <v>213</v>
      </c>
      <c r="E50" s="209"/>
    </row>
    <row r="51" spans="3:5" ht="34.5" customHeight="1">
      <c r="C51" s="162"/>
      <c r="D51" s="163"/>
      <c r="E51" s="163"/>
    </row>
    <row r="52" spans="3:5" ht="50.25" customHeight="1"/>
    <row r="53" spans="3:5" ht="56.25" customHeight="1"/>
    <row r="54" spans="3:5" ht="31.5" customHeight="1"/>
    <row r="55" spans="3:5" ht="39.75" customHeight="1"/>
    <row r="56" spans="3:5" ht="41.25" customHeight="1"/>
    <row r="57" spans="3:5" ht="37.5" customHeight="1"/>
    <row r="58" spans="3:5" ht="28.5" customHeight="1"/>
    <row r="59" spans="3:5" ht="27" customHeight="1"/>
    <row r="60" spans="3:5" ht="24.75" customHeight="1"/>
    <row r="61" spans="3:5" ht="62.25" customHeight="1"/>
    <row r="62" spans="3:5" ht="30" customHeight="1"/>
    <row r="63" spans="3:5" ht="46.5" customHeight="1"/>
    <row r="64" spans="3:5" ht="51" customHeight="1"/>
    <row r="65" ht="34.5" customHeight="1"/>
    <row r="66" ht="42" customHeight="1"/>
    <row r="67" ht="65.25" customHeight="1"/>
    <row r="68" ht="45" customHeight="1"/>
    <row r="69" ht="39.75" customHeight="1"/>
    <row r="70" ht="45.75" customHeight="1"/>
    <row r="71" ht="42" customHeight="1"/>
    <row r="72" ht="34.5" customHeight="1"/>
    <row r="73" ht="45" customHeight="1"/>
    <row r="74" ht="38.25" customHeight="1"/>
    <row r="75" ht="62.25" customHeight="1"/>
    <row r="76" ht="51.75" customHeight="1"/>
    <row r="77" ht="90" customHeight="1"/>
    <row r="78" ht="57" customHeight="1"/>
    <row r="79" ht="57" customHeight="1"/>
    <row r="80" ht="57" customHeight="1"/>
    <row r="81" ht="75.75" customHeight="1"/>
    <row r="82" ht="51.75" customHeight="1"/>
    <row r="83" ht="51.75" customHeight="1"/>
    <row r="84" ht="51.75" customHeight="1"/>
    <row r="85" ht="51.75" customHeight="1"/>
    <row r="86" ht="51.75" customHeight="1"/>
    <row r="87" ht="51.75" customHeight="1"/>
    <row r="88" ht="51.75" customHeight="1"/>
    <row r="89" ht="51.75" customHeight="1"/>
    <row r="90" ht="51.75" customHeight="1"/>
    <row r="91" ht="51.75" customHeight="1"/>
    <row r="92" ht="51.75" customHeight="1"/>
    <row r="93" ht="51.75" customHeight="1"/>
    <row r="94" ht="31.5" customHeight="1"/>
    <row r="95" ht="38.25" customHeight="1"/>
    <row r="96" ht="48" customHeight="1"/>
    <row r="97" ht="51.75" customHeight="1"/>
    <row r="98" ht="51.75" customHeight="1"/>
    <row r="99" ht="29.25" customHeight="1"/>
    <row r="100" ht="48" customHeight="1"/>
    <row r="101" ht="37.5" customHeight="1"/>
    <row r="103" ht="24" customHeight="1"/>
    <row r="104" ht="33" customHeight="1"/>
    <row r="105" ht="24" customHeight="1"/>
    <row r="107" ht="51.75" customHeight="1"/>
    <row r="108" ht="51.75" customHeight="1"/>
    <row r="109" ht="51.75" customHeight="1"/>
    <row r="110" ht="51.75" customHeight="1"/>
    <row r="111" ht="51.75" customHeight="1"/>
    <row r="112" ht="51.75" customHeight="1"/>
    <row r="113" ht="51.75" customHeight="1"/>
  </sheetData>
  <mergeCells count="24">
    <mergeCell ref="D47:E47"/>
    <mergeCell ref="D48:E48"/>
    <mergeCell ref="D49:E49"/>
    <mergeCell ref="D50:E50"/>
    <mergeCell ref="D42:E42"/>
    <mergeCell ref="D43:E43"/>
    <mergeCell ref="D44:E44"/>
    <mergeCell ref="D45:E45"/>
    <mergeCell ref="D46:E46"/>
    <mergeCell ref="D39:E39"/>
    <mergeCell ref="D40:E40"/>
    <mergeCell ref="D41:E41"/>
    <mergeCell ref="D2:D3"/>
    <mergeCell ref="D36:E36"/>
    <mergeCell ref="D33:E33"/>
    <mergeCell ref="D34:E34"/>
    <mergeCell ref="D35:E35"/>
    <mergeCell ref="D37:E37"/>
    <mergeCell ref="D38:E38"/>
    <mergeCell ref="D28:E28"/>
    <mergeCell ref="D29:E29"/>
    <mergeCell ref="D30:E30"/>
    <mergeCell ref="D31:E31"/>
    <mergeCell ref="D32:E32"/>
  </mergeCells>
  <phoneticPr fontId="0" type="noConversion"/>
  <conditionalFormatting sqref="B19:B26 A6:A10">
    <cfRule type="cellIs" dxfId="124" priority="102" operator="equal">
      <formula>"!"</formula>
    </cfRule>
  </conditionalFormatting>
  <conditionalFormatting sqref="F6:F8">
    <cfRule type="cellIs" dxfId="123" priority="10" operator="equal">
      <formula>"VEDI NOTA"</formula>
    </cfRule>
    <cfRule type="cellIs" dxfId="122" priority="11" operator="equal">
      <formula>"SCADUTA"</formula>
    </cfRule>
    <cfRule type="cellIs" dxfId="121" priority="12" operator="equal">
      <formula>"MENO DI 30 GIORNI!"</formula>
    </cfRule>
  </conditionalFormatting>
  <conditionalFormatting sqref="B18">
    <cfRule type="cellIs" dxfId="120" priority="8" operator="equal">
      <formula>"!"</formula>
    </cfRule>
  </conditionalFormatting>
  <conditionalFormatting sqref="B17">
    <cfRule type="cellIs" dxfId="119" priority="7" operator="equal">
      <formula>"!"</formula>
    </cfRule>
  </conditionalFormatting>
  <conditionalFormatting sqref="F9:F10">
    <cfRule type="cellIs" dxfId="118" priority="4" operator="equal">
      <formula>"VEDI NOTA"</formula>
    </cfRule>
    <cfRule type="cellIs" dxfId="117" priority="5" operator="equal">
      <formula>"SCADUTA"</formula>
    </cfRule>
    <cfRule type="cellIs" dxfId="116" priority="6" operator="equal">
      <formula>"MENO DI 30 GIORNI!"</formula>
    </cfRule>
  </conditionalFormatting>
  <conditionalFormatting sqref="B16">
    <cfRule type="cellIs" dxfId="115" priority="3" operator="equal">
      <formula>"!"</formula>
    </cfRule>
  </conditionalFormatting>
  <conditionalFormatting sqref="B15">
    <cfRule type="cellIs" dxfId="114" priority="2" operator="equal">
      <formula>"!"</formula>
    </cfRule>
  </conditionalFormatting>
  <conditionalFormatting sqref="B14">
    <cfRule type="cellIs" dxfId="113" priority="1" operator="equal">
      <formula>"!"</formula>
    </cfRule>
  </conditionalFormatting>
  <hyperlinks>
    <hyperlink ref="C20" r:id="rId1"/>
    <hyperlink ref="C21" r:id="rId2"/>
    <hyperlink ref="C22" r:id="rId3"/>
    <hyperlink ref="C23" r:id="rId4"/>
    <hyperlink ref="C24" r:id="rId5"/>
    <hyperlink ref="C25" r:id="rId6"/>
    <hyperlink ref="C32" r:id="rId7"/>
    <hyperlink ref="C31" r:id="rId8"/>
    <hyperlink ref="C29" r:id="rId9"/>
    <hyperlink ref="C30" r:id="rId10"/>
    <hyperlink ref="C33" r:id="rId11"/>
    <hyperlink ref="C34" r:id="rId12"/>
    <hyperlink ref="D29:E29" r:id="rId13" display="ESPON "/>
    <hyperlink ref="D30:E30" r:id="rId14" display="URBACT"/>
    <hyperlink ref="D31:E31" r:id="rId15" display="INTERACT"/>
    <hyperlink ref="D32:E32" r:id="rId16" display="URBAN INNOVATIVE ACTIONS"/>
    <hyperlink ref="D33:E33" r:id="rId17" display="INTERREG IV C"/>
    <hyperlink ref="D34:E34" r:id="rId18" display="CENTRAL EUROPE"/>
    <hyperlink ref="D35:E35" r:id="rId19" display="MED"/>
    <hyperlink ref="D37:E37" r:id="rId20" display="Adrion"/>
    <hyperlink ref="D38:E38" r:id="rId21" display="North West Europe"/>
    <hyperlink ref="D39:E39" r:id="rId22" display="Italia - Tunisia"/>
    <hyperlink ref="D40:E40" r:id="rId23" display="Italia - Austria"/>
    <hyperlink ref="D41:E41" r:id="rId24" display="Spazio Alpino"/>
    <hyperlink ref="D42:E42" r:id="rId25" display="ENI CBC MED"/>
    <hyperlink ref="D43:E43" r:id="rId26" display="Italia Svizzera"/>
    <hyperlink ref="D44:E44" r:id="rId27" display="Italia - Francia  Marittima"/>
    <hyperlink ref="D45:E45" r:id="rId28" display="Italia Francia Alcotra"/>
    <hyperlink ref="D46:E46" r:id="rId29" display="Italia- Malta"/>
    <hyperlink ref="D47:E47" r:id="rId30" display="Italia - Albania - Montenegro"/>
    <hyperlink ref="D48:E48" r:id="rId31" display="Balkan-Med"/>
    <hyperlink ref="D49:E49" r:id="rId32" display="Italia-Croazia"/>
    <hyperlink ref="D50:E50" r:id="rId33" display="Italia-Slovenia"/>
    <hyperlink ref="D36" r:id="rId34" display="Interreg Euro-MED"/>
    <hyperlink ref="C19" r:id="rId35"/>
    <hyperlink ref="C26" r:id="rId36"/>
    <hyperlink ref="G6" r:id="rId37"/>
    <hyperlink ref="C18" r:id="rId38"/>
    <hyperlink ref="C17" r:id="rId39"/>
    <hyperlink ref="G7" r:id="rId40"/>
    <hyperlink ref="G9" r:id="rId41"/>
    <hyperlink ref="G10" r:id="rId42"/>
    <hyperlink ref="C16" r:id="rId43"/>
    <hyperlink ref="C15" r:id="rId44"/>
    <hyperlink ref="C14" r:id="rId45"/>
    <hyperlink ref="G8" r:id="rId46"/>
  </hyperlinks>
  <pageMargins left="0.75" right="0.75" top="1" bottom="1" header="0.5" footer="0.5"/>
  <pageSetup paperSize="9" orientation="portrait" r:id="rId47"/>
  <headerFooter alignWithMargins="0"/>
  <drawing r:id="rId48"/>
  <legacyDrawing r:id="rId4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CCFFFF"/>
  </sheetPr>
  <dimension ref="A1:O187"/>
  <sheetViews>
    <sheetView zoomScale="80" zoomScaleNormal="80" workbookViewId="0">
      <pane ySplit="5" topLeftCell="A6" activePane="bottomLeft" state="frozen"/>
      <selection activeCell="N12" sqref="N12"/>
      <selection pane="bottomLeft" activeCell="B3" sqref="B3"/>
    </sheetView>
  </sheetViews>
  <sheetFormatPr defaultColWidth="8.42578125" defaultRowHeight="12.75"/>
  <cols>
    <col min="1" max="1" width="8.28515625" customWidth="1"/>
    <col min="2" max="2" width="24.85546875" customWidth="1"/>
    <col min="3" max="3" width="30.85546875" customWidth="1"/>
    <col min="4" max="4" width="53.42578125" customWidth="1"/>
    <col min="5" max="5" width="14" customWidth="1"/>
    <col min="6" max="6" width="15" customWidth="1"/>
    <col min="8" max="8" width="16.42578125" customWidth="1"/>
    <col min="9" max="9" width="11.42578125" customWidth="1"/>
    <col min="10" max="10" width="6.42578125" customWidth="1"/>
    <col min="11" max="11" width="7" customWidth="1"/>
    <col min="12" max="14" width="7.42578125" customWidth="1"/>
    <col min="15" max="15" width="6.42578125" customWidth="1"/>
    <col min="16" max="16" width="5.42578125" customWidth="1"/>
  </cols>
  <sheetData>
    <row r="1" spans="1:15" ht="23.25" customHeight="1" thickBot="1">
      <c r="A1" s="9"/>
      <c r="B1" s="9"/>
      <c r="C1" s="9"/>
      <c r="D1" s="9"/>
      <c r="E1" s="9"/>
      <c r="F1" s="9"/>
      <c r="G1" s="9"/>
      <c r="H1" s="9"/>
      <c r="I1" s="9"/>
    </row>
    <row r="2" spans="1:15" ht="32.25" customHeight="1" thickTop="1">
      <c r="A2" s="9"/>
      <c r="B2" s="81" t="s">
        <v>23</v>
      </c>
      <c r="D2" s="205" t="s">
        <v>16</v>
      </c>
      <c r="E2" s="9"/>
      <c r="F2" s="87"/>
      <c r="H2" s="89"/>
    </row>
    <row r="3" spans="1:15" ht="23.25" customHeight="1" thickBot="1">
      <c r="A3" s="9"/>
      <c r="B3" s="62">
        <f>COUNTA(D6:D34)</f>
        <v>29</v>
      </c>
      <c r="C3" s="9"/>
      <c r="D3" s="204"/>
      <c r="E3" s="9"/>
      <c r="F3" s="86" t="s">
        <v>169</v>
      </c>
      <c r="G3" s="9"/>
      <c r="H3" s="86" t="s">
        <v>25</v>
      </c>
      <c r="I3" s="9"/>
    </row>
    <row r="4" spans="1:15" ht="13.5" customHeight="1" thickTop="1">
      <c r="A4" s="9"/>
      <c r="B4" s="9"/>
      <c r="C4" s="9"/>
      <c r="D4" s="9"/>
      <c r="E4" s="9"/>
      <c r="F4" s="9"/>
      <c r="G4" s="9"/>
      <c r="H4" s="9"/>
      <c r="I4" s="9"/>
    </row>
    <row r="5" spans="1:15" ht="24" customHeight="1" thickBot="1">
      <c r="A5" s="82" t="s">
        <v>26</v>
      </c>
      <c r="B5" s="82" t="s">
        <v>27</v>
      </c>
      <c r="C5" s="82" t="s">
        <v>28</v>
      </c>
      <c r="D5" s="82" t="s">
        <v>29</v>
      </c>
      <c r="E5" s="82" t="s">
        <v>30</v>
      </c>
      <c r="F5" s="82" t="s">
        <v>31</v>
      </c>
      <c r="G5" s="82" t="s">
        <v>32</v>
      </c>
      <c r="H5" s="82" t="s">
        <v>58</v>
      </c>
      <c r="I5" s="56"/>
    </row>
    <row r="6" spans="1:15" ht="52.5" customHeight="1">
      <c r="A6" s="137"/>
      <c r="B6" s="66" t="s">
        <v>214</v>
      </c>
      <c r="C6" s="79" t="s">
        <v>218</v>
      </c>
      <c r="D6" s="64" t="s">
        <v>219</v>
      </c>
      <c r="E6" s="95" t="s">
        <v>68</v>
      </c>
      <c r="F6" s="83" t="str">
        <f ca="1">IF(ISNUMBER(TODAY()-E6)=FALSE,"VEDI NOTA",IF(E6="","",IF((E6-TODAY())&lt;1,"SCADUTA",IF((E6-TODAY())&lt;31,"MENO DI 30 GIORNI!",""))))</f>
        <v>VEDI NOTA</v>
      </c>
      <c r="G6" s="161" t="s">
        <v>36</v>
      </c>
      <c r="H6" s="142"/>
    </row>
    <row r="7" spans="1:15" ht="52.5" customHeight="1">
      <c r="A7" s="137"/>
      <c r="B7" s="66" t="s">
        <v>214</v>
      </c>
      <c r="C7" s="79" t="s">
        <v>119</v>
      </c>
      <c r="D7" s="64" t="s">
        <v>220</v>
      </c>
      <c r="E7" s="95" t="s">
        <v>2559</v>
      </c>
      <c r="F7" s="83" t="str">
        <f ca="1">IF(ISNUMBER(TODAY()-E7)=FALSE,"VEDI NOTA",IF(E7="","",IF((E7-TODAY())&lt;1,"SCADUTA",IF((E7-TODAY())&lt;31,"MENO DI 30 GIORNI!",""))))</f>
        <v>VEDI NOTA</v>
      </c>
      <c r="G7" s="161" t="s">
        <v>36</v>
      </c>
      <c r="H7" s="142"/>
    </row>
    <row r="8" spans="1:15" s="13" customFormat="1" ht="54" customHeight="1">
      <c r="A8" s="78"/>
      <c r="B8" s="63" t="s">
        <v>214</v>
      </c>
      <c r="C8" s="79" t="s">
        <v>227</v>
      </c>
      <c r="D8" s="64" t="s">
        <v>228</v>
      </c>
      <c r="E8" s="83">
        <v>44993</v>
      </c>
      <c r="F8" s="83" t="str">
        <f t="shared" ref="F8:F18" ca="1" si="0">IF(ISNUMBER(TODAY()-E8)=FALSE,"VEDI NOTA",IF(E8="","",IF((E8-TODAY())&lt;1,"SCADUTA",IF((E8-TODAY())&lt;31,"MENO DI 30 GIORNI!",""))))</f>
        <v>MENO DI 30 GIORNI!</v>
      </c>
      <c r="G8" s="161" t="s">
        <v>36</v>
      </c>
      <c r="H8" s="78"/>
      <c r="I8" s="40"/>
      <c r="M8" s="49"/>
      <c r="N8" s="50"/>
      <c r="O8" s="51"/>
    </row>
    <row r="9" spans="1:15" s="13" customFormat="1" ht="57" customHeight="1">
      <c r="A9" s="78"/>
      <c r="B9" s="63" t="s">
        <v>214</v>
      </c>
      <c r="C9" s="79" t="s">
        <v>236</v>
      </c>
      <c r="D9" s="64" t="s">
        <v>237</v>
      </c>
      <c r="E9" s="83">
        <v>45001</v>
      </c>
      <c r="F9" s="83" t="str">
        <f t="shared" ca="1" si="0"/>
        <v/>
      </c>
      <c r="G9" s="161" t="s">
        <v>36</v>
      </c>
      <c r="H9" s="78"/>
      <c r="I9" s="40"/>
      <c r="M9" s="49"/>
      <c r="N9" s="50"/>
      <c r="O9" s="51"/>
    </row>
    <row r="10" spans="1:15" s="13" customFormat="1" ht="51" customHeight="1">
      <c r="A10" s="78"/>
      <c r="B10" s="63" t="s">
        <v>214</v>
      </c>
      <c r="C10" s="79" t="s">
        <v>239</v>
      </c>
      <c r="D10" s="64" t="s">
        <v>240</v>
      </c>
      <c r="E10" s="83">
        <v>44987</v>
      </c>
      <c r="F10" s="83" t="str">
        <f t="shared" ca="1" si="0"/>
        <v>MENO DI 30 GIORNI!</v>
      </c>
      <c r="G10" s="161" t="s">
        <v>36</v>
      </c>
      <c r="H10" s="78"/>
      <c r="I10" s="40"/>
      <c r="M10" s="49"/>
      <c r="N10" s="50"/>
      <c r="O10" s="51"/>
    </row>
    <row r="11" spans="1:15" s="13" customFormat="1" ht="51" customHeight="1">
      <c r="A11" s="78"/>
      <c r="B11" s="63" t="s">
        <v>214</v>
      </c>
      <c r="C11" s="79" t="s">
        <v>239</v>
      </c>
      <c r="D11" s="64" t="s">
        <v>241</v>
      </c>
      <c r="E11" s="83">
        <v>44987</v>
      </c>
      <c r="F11" s="83" t="str">
        <f t="shared" ca="1" si="0"/>
        <v>MENO DI 30 GIORNI!</v>
      </c>
      <c r="G11" s="161" t="s">
        <v>36</v>
      </c>
      <c r="H11" s="78"/>
      <c r="I11" s="40"/>
      <c r="M11" s="49"/>
      <c r="N11" s="50"/>
      <c r="O11" s="51"/>
    </row>
    <row r="12" spans="1:15" s="13" customFormat="1" ht="51" customHeight="1">
      <c r="A12" s="78"/>
      <c r="B12" s="63" t="s">
        <v>214</v>
      </c>
      <c r="C12" s="79" t="s">
        <v>239</v>
      </c>
      <c r="D12" s="64" t="s">
        <v>242</v>
      </c>
      <c r="E12" s="83">
        <v>44987</v>
      </c>
      <c r="F12" s="83" t="str">
        <f t="shared" ca="1" si="0"/>
        <v>MENO DI 30 GIORNI!</v>
      </c>
      <c r="G12" s="161" t="s">
        <v>36</v>
      </c>
      <c r="H12" s="78"/>
      <c r="I12" s="40"/>
      <c r="M12" s="49"/>
      <c r="N12" s="50"/>
      <c r="O12" s="51"/>
    </row>
    <row r="13" spans="1:15" s="13" customFormat="1" ht="51" customHeight="1">
      <c r="A13" s="78"/>
      <c r="B13" s="63" t="s">
        <v>214</v>
      </c>
      <c r="C13" s="79" t="s">
        <v>239</v>
      </c>
      <c r="D13" s="64" t="s">
        <v>243</v>
      </c>
      <c r="E13" s="83">
        <v>44987</v>
      </c>
      <c r="F13" s="83" t="str">
        <f t="shared" ca="1" si="0"/>
        <v>MENO DI 30 GIORNI!</v>
      </c>
      <c r="G13" s="161" t="s">
        <v>36</v>
      </c>
      <c r="H13" s="78"/>
      <c r="I13" s="40"/>
      <c r="M13" s="49"/>
      <c r="N13" s="50"/>
      <c r="O13" s="51"/>
    </row>
    <row r="14" spans="1:15" s="13" customFormat="1" ht="51" customHeight="1">
      <c r="A14" s="78"/>
      <c r="B14" s="63" t="s">
        <v>214</v>
      </c>
      <c r="C14" s="79" t="s">
        <v>239</v>
      </c>
      <c r="D14" s="64" t="s">
        <v>244</v>
      </c>
      <c r="E14" s="83">
        <v>44987</v>
      </c>
      <c r="F14" s="83" t="str">
        <f t="shared" ca="1" si="0"/>
        <v>MENO DI 30 GIORNI!</v>
      </c>
      <c r="G14" s="161" t="s">
        <v>36</v>
      </c>
      <c r="H14" s="78"/>
      <c r="I14" s="40"/>
      <c r="M14" s="49"/>
      <c r="N14" s="50"/>
      <c r="O14" s="51"/>
    </row>
    <row r="15" spans="1:15" s="13" customFormat="1" ht="51" customHeight="1">
      <c r="A15" s="78"/>
      <c r="B15" s="63" t="s">
        <v>214</v>
      </c>
      <c r="C15" s="79" t="s">
        <v>239</v>
      </c>
      <c r="D15" s="64" t="s">
        <v>245</v>
      </c>
      <c r="E15" s="83">
        <v>44987</v>
      </c>
      <c r="F15" s="83" t="str">
        <f t="shared" ca="1" si="0"/>
        <v>MENO DI 30 GIORNI!</v>
      </c>
      <c r="G15" s="161" t="s">
        <v>36</v>
      </c>
      <c r="H15" s="78"/>
      <c r="I15" s="40"/>
      <c r="M15" s="49"/>
      <c r="N15" s="50"/>
      <c r="O15" s="51"/>
    </row>
    <row r="16" spans="1:15" s="13" customFormat="1" ht="51" customHeight="1">
      <c r="A16" s="78"/>
      <c r="B16" s="63" t="s">
        <v>214</v>
      </c>
      <c r="C16" s="79" t="s">
        <v>119</v>
      </c>
      <c r="D16" s="64" t="s">
        <v>246</v>
      </c>
      <c r="E16" s="83">
        <v>44972</v>
      </c>
      <c r="F16" s="83" t="str">
        <f t="shared" ca="1" si="0"/>
        <v>MENO DI 30 GIORNI!</v>
      </c>
      <c r="G16" s="161" t="s">
        <v>36</v>
      </c>
      <c r="H16" s="78"/>
      <c r="I16" s="40"/>
      <c r="M16" s="49"/>
      <c r="N16" s="50"/>
      <c r="O16" s="51"/>
    </row>
    <row r="17" spans="1:15" s="13" customFormat="1" ht="51" customHeight="1">
      <c r="A17" s="78"/>
      <c r="B17" s="63" t="s">
        <v>214</v>
      </c>
      <c r="C17" s="79" t="s">
        <v>247</v>
      </c>
      <c r="D17" s="64" t="s">
        <v>248</v>
      </c>
      <c r="E17" s="83">
        <v>44978</v>
      </c>
      <c r="F17" s="83" t="str">
        <f t="shared" ca="1" si="0"/>
        <v>MENO DI 30 GIORNI!</v>
      </c>
      <c r="G17" s="161" t="s">
        <v>36</v>
      </c>
      <c r="H17" s="78"/>
      <c r="I17" s="40"/>
      <c r="M17" s="49"/>
      <c r="N17" s="50"/>
      <c r="O17" s="51"/>
    </row>
    <row r="18" spans="1:15" s="13" customFormat="1" ht="45" customHeight="1">
      <c r="A18" s="78"/>
      <c r="B18" s="63" t="s">
        <v>214</v>
      </c>
      <c r="C18" s="79" t="s">
        <v>239</v>
      </c>
      <c r="D18" s="64" t="s">
        <v>2525</v>
      </c>
      <c r="E18" s="83" t="s">
        <v>2494</v>
      </c>
      <c r="F18" s="83" t="str">
        <f t="shared" ca="1" si="0"/>
        <v>VEDI NOTA</v>
      </c>
      <c r="G18" s="161" t="s">
        <v>36</v>
      </c>
      <c r="H18" s="78"/>
      <c r="I18" s="40"/>
      <c r="M18" s="49"/>
      <c r="N18" s="50"/>
      <c r="O18" s="51"/>
    </row>
    <row r="19" spans="1:15" ht="51.75" customHeight="1">
      <c r="A19" s="78"/>
      <c r="B19" s="63" t="s">
        <v>214</v>
      </c>
      <c r="C19" s="79" t="s">
        <v>2531</v>
      </c>
      <c r="D19" s="64" t="s">
        <v>2532</v>
      </c>
      <c r="E19" s="83">
        <v>44973</v>
      </c>
      <c r="F19" s="83" t="str">
        <f t="shared" ref="F19" ca="1" si="1">IF(ISNUMBER(TODAY()-E19)=FALSE,"VEDI NOTA",IF(E19="","",IF((E19-TODAY())&lt;1,"SCADUTA",IF((E19-TODAY())&lt;31,"MENO DI 30 GIORNI!",""))))</f>
        <v>MENO DI 30 GIORNI!</v>
      </c>
      <c r="G19" s="161" t="s">
        <v>36</v>
      </c>
      <c r="H19" s="78"/>
    </row>
    <row r="20" spans="1:15" ht="51.75" customHeight="1">
      <c r="A20" s="78"/>
      <c r="B20" s="63" t="s">
        <v>214</v>
      </c>
      <c r="C20" s="79" t="s">
        <v>2534</v>
      </c>
      <c r="D20" s="64" t="s">
        <v>2525</v>
      </c>
      <c r="E20" s="83" t="s">
        <v>2494</v>
      </c>
      <c r="F20" s="83" t="str">
        <f t="shared" ref="F20" ca="1" si="2">IF(ISNUMBER(TODAY()-E20)=FALSE,"VEDI NOTA",IF(E20="","",IF((E20-TODAY())&lt;1,"SCADUTA",IF((E20-TODAY())&lt;31,"MENO DI 30 GIORNI!",""))))</f>
        <v>VEDI NOTA</v>
      </c>
      <c r="G20" s="161" t="s">
        <v>36</v>
      </c>
      <c r="H20" s="78"/>
    </row>
    <row r="21" spans="1:15" ht="51.75" customHeight="1">
      <c r="A21" s="78"/>
      <c r="B21" s="63" t="s">
        <v>214</v>
      </c>
      <c r="C21" s="79" t="s">
        <v>227</v>
      </c>
      <c r="D21" s="64" t="s">
        <v>2535</v>
      </c>
      <c r="E21" s="83">
        <v>44977</v>
      </c>
      <c r="F21" s="83" t="str">
        <f t="shared" ref="F21:F22" ca="1" si="3">IF(ISNUMBER(TODAY()-E21)=FALSE,"VEDI NOTA",IF(E21="","",IF((E21-TODAY())&lt;1,"SCADUTA",IF((E21-TODAY())&lt;31,"MENO DI 30 GIORNI!",""))))</f>
        <v>MENO DI 30 GIORNI!</v>
      </c>
      <c r="G21" s="161" t="s">
        <v>36</v>
      </c>
      <c r="H21" s="78"/>
    </row>
    <row r="22" spans="1:15" s="13" customFormat="1" ht="54" customHeight="1">
      <c r="A22" s="78"/>
      <c r="B22" s="63" t="s">
        <v>214</v>
      </c>
      <c r="C22" s="79" t="s">
        <v>119</v>
      </c>
      <c r="D22" s="64" t="s">
        <v>2539</v>
      </c>
      <c r="E22" s="83">
        <v>45001</v>
      </c>
      <c r="F22" s="83" t="str">
        <f t="shared" ca="1" si="3"/>
        <v/>
      </c>
      <c r="G22" s="161" t="s">
        <v>36</v>
      </c>
      <c r="H22" s="78"/>
      <c r="I22" s="40"/>
      <c r="M22" s="49"/>
      <c r="N22" s="50"/>
      <c r="O22" s="51"/>
    </row>
    <row r="23" spans="1:15" ht="51.75" customHeight="1">
      <c r="A23" s="78"/>
      <c r="B23" s="63" t="s">
        <v>214</v>
      </c>
      <c r="C23" s="79" t="s">
        <v>2534</v>
      </c>
      <c r="D23" s="64" t="s">
        <v>2553</v>
      </c>
      <c r="E23" s="83" t="s">
        <v>2494</v>
      </c>
      <c r="F23" s="83" t="str">
        <f ca="1">IF(ISNUMBER(TODAY()-E23)=FALSE,"VEDI NOTA",IF(E23="","",IF((E23-TODAY())&lt;1,"SCADUTA",IF((E23-TODAY())&lt;31,"MENO DI 30 GIORNI!",""))))</f>
        <v>VEDI NOTA</v>
      </c>
      <c r="G23" s="161" t="s">
        <v>36</v>
      </c>
      <c r="H23" s="78"/>
    </row>
    <row r="24" spans="1:15" ht="51.75" customHeight="1">
      <c r="A24" s="78"/>
      <c r="B24" s="63" t="s">
        <v>214</v>
      </c>
      <c r="C24" s="79" t="s">
        <v>2534</v>
      </c>
      <c r="D24" s="64" t="s">
        <v>2564</v>
      </c>
      <c r="E24" s="83">
        <v>45007</v>
      </c>
      <c r="F24" s="83" t="str">
        <f t="shared" ref="F24:F25" ca="1" si="4">IF(ISNUMBER(TODAY()-E24)=FALSE,"VEDI NOTA",IF(E24="","",IF((E24-TODAY())&lt;1,"SCADUTA",IF((E24-TODAY())&lt;31,"MENO DI 30 GIORNI!",""))))</f>
        <v/>
      </c>
      <c r="G24" s="161" t="s">
        <v>36</v>
      </c>
      <c r="H24" s="78"/>
    </row>
    <row r="25" spans="1:15" ht="51.75" customHeight="1">
      <c r="A25" s="78"/>
      <c r="B25" s="63" t="s">
        <v>214</v>
      </c>
      <c r="C25" s="79" t="s">
        <v>2534</v>
      </c>
      <c r="D25" s="64" t="s">
        <v>2525</v>
      </c>
      <c r="E25" s="83" t="s">
        <v>2494</v>
      </c>
      <c r="F25" s="83" t="str">
        <f t="shared" ca="1" si="4"/>
        <v>VEDI NOTA</v>
      </c>
      <c r="G25" s="161" t="s">
        <v>36</v>
      </c>
      <c r="H25" s="78"/>
    </row>
    <row r="26" spans="1:15" ht="51.75" customHeight="1">
      <c r="A26" s="78"/>
      <c r="B26" s="63" t="s">
        <v>214</v>
      </c>
      <c r="C26" s="79" t="s">
        <v>227</v>
      </c>
      <c r="D26" s="64" t="s">
        <v>2565</v>
      </c>
      <c r="E26" s="83">
        <v>45032</v>
      </c>
      <c r="F26" s="83" t="str">
        <f t="shared" ref="F26" ca="1" si="5">IF(ISNUMBER(TODAY()-E26)=FALSE,"VEDI NOTA",IF(E26="","",IF((E26-TODAY())&lt;1,"SCADUTA",IF((E26-TODAY())&lt;31,"MENO DI 30 GIORNI!",""))))</f>
        <v/>
      </c>
      <c r="G26" s="161" t="s">
        <v>36</v>
      </c>
      <c r="H26" s="78"/>
    </row>
    <row r="27" spans="1:15" ht="51.75" customHeight="1">
      <c r="A27" s="78"/>
      <c r="B27" s="63" t="s">
        <v>214</v>
      </c>
      <c r="C27" s="79" t="s">
        <v>2534</v>
      </c>
      <c r="D27" s="64" t="s">
        <v>2572</v>
      </c>
      <c r="E27" s="83">
        <v>45028</v>
      </c>
      <c r="F27" s="83" t="str">
        <f t="shared" ref="F27" ca="1" si="6">IF(ISNUMBER(TODAY()-E27)=FALSE,"VEDI NOTA",IF(E27="","",IF((E27-TODAY())&lt;1,"SCADUTA",IF((E27-TODAY())&lt;31,"MENO DI 30 GIORNI!",""))))</f>
        <v/>
      </c>
      <c r="G27" s="161" t="s">
        <v>36</v>
      </c>
      <c r="H27" s="78"/>
    </row>
    <row r="28" spans="1:15" ht="51.75" customHeight="1">
      <c r="A28" s="78"/>
      <c r="B28" s="63" t="s">
        <v>214</v>
      </c>
      <c r="C28" s="79" t="s">
        <v>2534</v>
      </c>
      <c r="D28" s="64" t="s">
        <v>2573</v>
      </c>
      <c r="E28" s="83" t="s">
        <v>2494</v>
      </c>
      <c r="F28" s="83" t="str">
        <f t="shared" ref="F28" ca="1" si="7">IF(ISNUMBER(TODAY()-E28)=FALSE,"VEDI NOTA",IF(E28="","",IF((E28-TODAY())&lt;1,"SCADUTA",IF((E28-TODAY())&lt;31,"MENO DI 30 GIORNI!",""))))</f>
        <v>VEDI NOTA</v>
      </c>
      <c r="G28" s="161" t="s">
        <v>36</v>
      </c>
      <c r="H28" s="78"/>
    </row>
    <row r="29" spans="1:15" ht="51.75" customHeight="1">
      <c r="A29" s="78"/>
      <c r="B29" s="63" t="s">
        <v>214</v>
      </c>
      <c r="C29" s="79" t="s">
        <v>2534</v>
      </c>
      <c r="D29" s="64" t="s">
        <v>2574</v>
      </c>
      <c r="E29" s="83">
        <v>44998</v>
      </c>
      <c r="F29" s="83" t="str">
        <f t="shared" ref="F29" ca="1" si="8">IF(ISNUMBER(TODAY()-E29)=FALSE,"VEDI NOTA",IF(E29="","",IF((E29-TODAY())&lt;1,"SCADUTA",IF((E29-TODAY())&lt;31,"MENO DI 30 GIORNI!",""))))</f>
        <v/>
      </c>
      <c r="G29" s="161" t="s">
        <v>36</v>
      </c>
      <c r="H29" s="78"/>
    </row>
    <row r="30" spans="1:15" ht="51.75" customHeight="1">
      <c r="A30" s="78"/>
      <c r="B30" s="63" t="s">
        <v>214</v>
      </c>
      <c r="C30" s="79" t="s">
        <v>2534</v>
      </c>
      <c r="D30" s="64" t="s">
        <v>2584</v>
      </c>
      <c r="E30" s="83" t="s">
        <v>2494</v>
      </c>
      <c r="F30" s="83" t="str">
        <f t="shared" ref="F30" ca="1" si="9">IF(ISNUMBER(TODAY()-E30)=FALSE,"VEDI NOTA",IF(E30="","",IF((E30-TODAY())&lt;1,"SCADUTA",IF((E30-TODAY())&lt;31,"MENO DI 30 GIORNI!",""))))</f>
        <v>VEDI NOTA</v>
      </c>
      <c r="G30" s="161" t="s">
        <v>36</v>
      </c>
      <c r="H30" s="78"/>
    </row>
    <row r="31" spans="1:15" ht="51.75" customHeight="1">
      <c r="A31" s="78"/>
      <c r="B31" s="63" t="s">
        <v>214</v>
      </c>
      <c r="C31" s="79" t="s">
        <v>227</v>
      </c>
      <c r="D31" s="64" t="s">
        <v>2585</v>
      </c>
      <c r="E31" s="83">
        <v>45010</v>
      </c>
      <c r="F31" s="83" t="str">
        <f t="shared" ref="F31" ca="1" si="10">IF(ISNUMBER(TODAY()-E31)=FALSE,"VEDI NOTA",IF(E31="","",IF((E31-TODAY())&lt;1,"SCADUTA",IF((E31-TODAY())&lt;31,"MENO DI 30 GIORNI!",""))))</f>
        <v/>
      </c>
      <c r="G31" s="161" t="s">
        <v>36</v>
      </c>
      <c r="H31" s="78"/>
    </row>
    <row r="32" spans="1:15" s="13" customFormat="1" ht="57" customHeight="1">
      <c r="A32" s="78" t="s">
        <v>2592</v>
      </c>
      <c r="B32" s="63" t="s">
        <v>214</v>
      </c>
      <c r="C32" s="79" t="s">
        <v>1680</v>
      </c>
      <c r="D32" s="64" t="s">
        <v>2600</v>
      </c>
      <c r="E32" s="83">
        <v>45050</v>
      </c>
      <c r="F32" s="83" t="str">
        <f t="shared" ref="F32" ca="1" si="11">IF(ISNUMBER(TODAY()-E32)=FALSE,"VEDI NOTA",IF(E32="","",IF((E32-TODAY())&lt;1,"SCADUTA",IF((E32-TODAY())&lt;31,"MENO DI 30 GIORNI!",""))))</f>
        <v/>
      </c>
      <c r="G32" s="161" t="s">
        <v>36</v>
      </c>
      <c r="H32" s="78"/>
      <c r="I32" s="40"/>
      <c r="M32" s="49"/>
      <c r="N32" s="50"/>
      <c r="O32" s="51"/>
    </row>
    <row r="33" spans="1:15" s="13" customFormat="1" ht="57" customHeight="1">
      <c r="A33" s="78" t="s">
        <v>2592</v>
      </c>
      <c r="B33" s="63" t="s">
        <v>214</v>
      </c>
      <c r="C33" s="79" t="s">
        <v>1680</v>
      </c>
      <c r="D33" s="64" t="s">
        <v>2601</v>
      </c>
      <c r="E33" s="83">
        <v>45050</v>
      </c>
      <c r="F33" s="83" t="str">
        <f t="shared" ref="F33" ca="1" si="12">IF(ISNUMBER(TODAY()-E33)=FALSE,"VEDI NOTA",IF(E33="","",IF((E33-TODAY())&lt;1,"SCADUTA",IF((E33-TODAY())&lt;31,"MENO DI 30 GIORNI!",""))))</f>
        <v/>
      </c>
      <c r="G33" s="161" t="s">
        <v>36</v>
      </c>
      <c r="H33" s="78"/>
      <c r="I33" s="40"/>
      <c r="M33" s="49"/>
      <c r="N33" s="50"/>
      <c r="O33" s="51"/>
    </row>
    <row r="34" spans="1:15" s="13" customFormat="1" ht="57" customHeight="1">
      <c r="A34" s="78" t="s">
        <v>2592</v>
      </c>
      <c r="B34" s="63" t="s">
        <v>214</v>
      </c>
      <c r="C34" s="79" t="s">
        <v>2598</v>
      </c>
      <c r="D34" s="64" t="s">
        <v>2599</v>
      </c>
      <c r="E34" s="83">
        <v>45017</v>
      </c>
      <c r="F34" s="83" t="str">
        <f t="shared" ref="F34" ca="1" si="13">IF(ISNUMBER(TODAY()-E34)=FALSE,"VEDI NOTA",IF(E34="","",IF((E34-TODAY())&lt;1,"SCADUTA",IF((E34-TODAY())&lt;31,"MENO DI 30 GIORNI!",""))))</f>
        <v/>
      </c>
      <c r="G34" s="161" t="s">
        <v>36</v>
      </c>
      <c r="H34" s="78"/>
      <c r="I34" s="40"/>
      <c r="M34" s="49"/>
      <c r="N34" s="50"/>
      <c r="O34" s="51"/>
    </row>
    <row r="35" spans="1:15" ht="42" customHeight="1" thickBot="1">
      <c r="A35" s="9"/>
      <c r="B35" s="9"/>
      <c r="G35" s="9"/>
    </row>
    <row r="36" spans="1:15" ht="33" customHeight="1" thickBot="1">
      <c r="A36" s="9"/>
      <c r="B36" s="120" t="s">
        <v>26</v>
      </c>
      <c r="C36" s="120" t="s">
        <v>45</v>
      </c>
      <c r="D36" s="120" t="s">
        <v>46</v>
      </c>
      <c r="G36" s="9"/>
      <c r="H36" s="30"/>
    </row>
    <row r="37" spans="1:15" ht="31.5" customHeight="1">
      <c r="A37" s="9"/>
      <c r="B37" s="78"/>
      <c r="C37" s="119" t="s">
        <v>60</v>
      </c>
      <c r="D37" s="64" t="s">
        <v>2501</v>
      </c>
      <c r="G37" s="9"/>
      <c r="H37" s="30"/>
    </row>
    <row r="38" spans="1:15" ht="33" customHeight="1">
      <c r="A38" s="9"/>
      <c r="B38" s="78"/>
      <c r="C38" s="119" t="s">
        <v>60</v>
      </c>
      <c r="D38" s="64" t="s">
        <v>249</v>
      </c>
      <c r="G38" s="9"/>
      <c r="H38" s="30"/>
    </row>
    <row r="39" spans="1:15" ht="31.5" customHeight="1">
      <c r="A39" s="9"/>
      <c r="B39" s="78"/>
      <c r="C39" s="119" t="s">
        <v>60</v>
      </c>
      <c r="D39" s="64" t="s">
        <v>250</v>
      </c>
      <c r="G39" s="9"/>
      <c r="H39" s="30"/>
    </row>
    <row r="40" spans="1:15" ht="39" customHeight="1">
      <c r="A40" s="9"/>
      <c r="B40" s="78"/>
      <c r="C40" s="119" t="s">
        <v>60</v>
      </c>
      <c r="D40" s="64" t="s">
        <v>251</v>
      </c>
      <c r="G40" s="9"/>
      <c r="H40" s="30"/>
    </row>
    <row r="41" spans="1:15" ht="45.75" customHeight="1">
      <c r="A41" s="9"/>
      <c r="B41" s="78"/>
      <c r="C41" s="119" t="s">
        <v>60</v>
      </c>
      <c r="D41" s="64" t="s">
        <v>252</v>
      </c>
      <c r="G41" s="9"/>
      <c r="H41" s="8"/>
    </row>
    <row r="42" spans="1:15" ht="42" customHeight="1">
      <c r="A42" s="9"/>
      <c r="B42" s="78"/>
      <c r="C42" s="119" t="s">
        <v>60</v>
      </c>
      <c r="D42" s="64" t="s">
        <v>253</v>
      </c>
      <c r="G42" s="9"/>
    </row>
    <row r="43" spans="1:15" ht="42" customHeight="1">
      <c r="A43" s="9"/>
      <c r="B43" s="78"/>
      <c r="C43" s="119" t="s">
        <v>60</v>
      </c>
      <c r="D43" s="64" t="s">
        <v>254</v>
      </c>
      <c r="G43" s="9"/>
    </row>
    <row r="44" spans="1:15" ht="29.25" customHeight="1">
      <c r="A44" s="9"/>
      <c r="B44" s="78"/>
      <c r="C44" s="119" t="s">
        <v>60</v>
      </c>
      <c r="D44" s="64" t="s">
        <v>255</v>
      </c>
      <c r="G44" s="9"/>
    </row>
    <row r="45" spans="1:15" ht="30" customHeight="1">
      <c r="A45" s="9"/>
      <c r="B45" s="78"/>
      <c r="C45" s="119" t="s">
        <v>60</v>
      </c>
      <c r="D45" s="64" t="s">
        <v>256</v>
      </c>
      <c r="G45" s="9"/>
    </row>
    <row r="46" spans="1:15" ht="30" customHeight="1">
      <c r="A46" s="9"/>
      <c r="B46" s="78"/>
      <c r="C46" s="119" t="s">
        <v>60</v>
      </c>
      <c r="D46" s="64" t="s">
        <v>2521</v>
      </c>
      <c r="G46" s="9"/>
    </row>
    <row r="47" spans="1:15" ht="30" customHeight="1">
      <c r="A47" s="9"/>
      <c r="B47" s="78"/>
      <c r="C47" s="159" t="s">
        <v>60</v>
      </c>
      <c r="D47" s="64" t="s">
        <v>257</v>
      </c>
      <c r="G47" s="9"/>
    </row>
    <row r="48" spans="1:15" ht="30" customHeight="1" thickBot="1">
      <c r="A48" s="9"/>
      <c r="G48" s="9"/>
    </row>
    <row r="49" spans="1:8" ht="40.5" customHeight="1" thickBot="1">
      <c r="A49" s="9"/>
      <c r="B49" s="74" t="s">
        <v>47</v>
      </c>
      <c r="C49" s="215" t="s">
        <v>61</v>
      </c>
      <c r="D49" s="216"/>
      <c r="G49" s="9"/>
    </row>
    <row r="50" spans="1:8" ht="42" customHeight="1" thickBot="1">
      <c r="A50" s="9"/>
      <c r="B50" s="76" t="s">
        <v>54</v>
      </c>
      <c r="C50" s="208" t="s">
        <v>258</v>
      </c>
      <c r="D50" s="209"/>
      <c r="G50" s="9"/>
    </row>
    <row r="51" spans="1:8" ht="42" customHeight="1" thickBot="1">
      <c r="A51" s="9"/>
      <c r="B51" s="76" t="s">
        <v>52</v>
      </c>
      <c r="C51" s="208" t="s">
        <v>259</v>
      </c>
      <c r="D51" s="209"/>
      <c r="G51" s="9"/>
    </row>
    <row r="52" spans="1:8" ht="42" customHeight="1" thickBot="1">
      <c r="A52" s="9"/>
      <c r="B52" s="76" t="s">
        <v>56</v>
      </c>
      <c r="C52" s="208" t="s">
        <v>260</v>
      </c>
      <c r="D52" s="209"/>
      <c r="G52" s="9"/>
    </row>
    <row r="53" spans="1:8" ht="70.5" customHeight="1" thickBot="1">
      <c r="A53" s="9"/>
      <c r="B53" s="76" t="s">
        <v>261</v>
      </c>
      <c r="C53" s="208" t="s">
        <v>57</v>
      </c>
      <c r="D53" s="209"/>
      <c r="G53" s="9"/>
    </row>
    <row r="54" spans="1:8" ht="42" customHeight="1" thickBot="1">
      <c r="A54" s="9"/>
      <c r="B54" s="128" t="s">
        <v>262</v>
      </c>
      <c r="C54" s="208" t="s">
        <v>263</v>
      </c>
      <c r="D54" s="209"/>
      <c r="G54" s="9"/>
    </row>
    <row r="55" spans="1:8" ht="64.5" customHeight="1" thickBot="1">
      <c r="A55" s="9"/>
      <c r="B55" s="76" t="s">
        <v>264</v>
      </c>
      <c r="C55" s="208" t="s">
        <v>265</v>
      </c>
      <c r="D55" s="209"/>
      <c r="G55" s="9"/>
    </row>
    <row r="56" spans="1:8" ht="42" customHeight="1" thickBot="1">
      <c r="A56" s="9"/>
      <c r="B56" s="76" t="s">
        <v>112</v>
      </c>
      <c r="C56" s="208" t="s">
        <v>266</v>
      </c>
      <c r="D56" s="209"/>
      <c r="G56" s="9"/>
    </row>
    <row r="57" spans="1:8" ht="42" customHeight="1" thickBot="1">
      <c r="A57" s="9"/>
      <c r="B57" s="117" t="s">
        <v>267</v>
      </c>
      <c r="C57" s="208" t="s">
        <v>268</v>
      </c>
      <c r="D57" s="209"/>
      <c r="G57" s="9"/>
    </row>
    <row r="58" spans="1:8" ht="63.75" customHeight="1" thickBot="1">
      <c r="A58" s="9"/>
      <c r="B58" s="76" t="s">
        <v>269</v>
      </c>
      <c r="C58" s="208" t="s">
        <v>270</v>
      </c>
      <c r="D58" s="209"/>
      <c r="G58" s="9"/>
    </row>
    <row r="59" spans="1:8" ht="42" customHeight="1" thickBot="1">
      <c r="A59" s="9"/>
      <c r="B59" s="178" t="s">
        <v>271</v>
      </c>
      <c r="G59" s="9"/>
    </row>
    <row r="60" spans="1:8" ht="42" customHeight="1">
      <c r="A60" s="9"/>
      <c r="B60" s="9"/>
      <c r="G60" s="9"/>
    </row>
    <row r="61" spans="1:8" ht="60.75" customHeight="1" thickBot="1">
      <c r="A61" s="9"/>
      <c r="B61" s="9"/>
      <c r="G61" s="9"/>
    </row>
    <row r="62" spans="1:8" ht="42" customHeight="1" thickBot="1">
      <c r="A62" s="18"/>
      <c r="B62" s="9"/>
      <c r="G62" s="9"/>
      <c r="H62" s="3"/>
    </row>
    <row r="63" spans="1:8" ht="42" customHeight="1">
      <c r="A63" s="9"/>
      <c r="B63" s="9"/>
      <c r="G63" s="9"/>
    </row>
    <row r="64" spans="1:8" ht="42" customHeight="1">
      <c r="A64" s="9"/>
      <c r="B64" s="9"/>
      <c r="G64" s="9"/>
    </row>
    <row r="65" spans="1:7" ht="42" customHeight="1">
      <c r="A65" s="9"/>
      <c r="B65" s="9"/>
      <c r="G65" s="9"/>
    </row>
    <row r="66" spans="1:7" ht="42" customHeight="1">
      <c r="A66" s="9"/>
      <c r="B66" s="9"/>
      <c r="G66" s="9"/>
    </row>
    <row r="67" spans="1:7" ht="42" customHeight="1">
      <c r="A67" s="9"/>
      <c r="B67" s="9"/>
      <c r="G67" s="9"/>
    </row>
    <row r="68" spans="1:7" ht="42" customHeight="1">
      <c r="A68" s="9"/>
      <c r="B68" s="9"/>
      <c r="G68" s="9"/>
    </row>
    <row r="69" spans="1:7" ht="42" customHeight="1">
      <c r="A69" s="9"/>
      <c r="B69" s="9"/>
      <c r="G69" s="9"/>
    </row>
    <row r="70" spans="1:7" ht="42" customHeight="1">
      <c r="A70" s="9"/>
      <c r="B70" s="9"/>
      <c r="G70" s="9"/>
    </row>
    <row r="71" spans="1:7" ht="42" customHeight="1">
      <c r="A71" s="9"/>
      <c r="B71" s="9"/>
      <c r="G71" s="9"/>
    </row>
    <row r="72" spans="1:7" ht="51.75" customHeight="1">
      <c r="A72" s="9"/>
      <c r="B72" s="9"/>
      <c r="G72" s="9"/>
    </row>
    <row r="73" spans="1:7" ht="42" customHeight="1">
      <c r="A73" s="9"/>
      <c r="B73" s="9"/>
      <c r="G73" s="9"/>
    </row>
    <row r="74" spans="1:7" ht="42" customHeight="1">
      <c r="A74" s="9"/>
      <c r="B74" s="9"/>
      <c r="G74" s="9"/>
    </row>
    <row r="75" spans="1:7" ht="42" customHeight="1">
      <c r="A75" s="9"/>
      <c r="B75" s="9"/>
      <c r="G75" s="9"/>
    </row>
    <row r="76" spans="1:7" ht="42" customHeight="1">
      <c r="A76" s="9"/>
      <c r="B76" s="9"/>
      <c r="G76" s="9"/>
    </row>
    <row r="77" spans="1:7" ht="42" customHeight="1">
      <c r="A77" s="9"/>
      <c r="B77" s="9"/>
      <c r="G77" s="9"/>
    </row>
    <row r="78" spans="1:7" ht="42" customHeight="1">
      <c r="A78" s="9"/>
      <c r="B78" s="9"/>
      <c r="G78" s="9"/>
    </row>
    <row r="79" spans="1:7" ht="42" customHeight="1">
      <c r="A79" s="9"/>
      <c r="B79" s="9"/>
      <c r="G79" s="9"/>
    </row>
    <row r="80" spans="1:7" ht="42" customHeight="1">
      <c r="A80" s="9"/>
      <c r="B80" s="9"/>
      <c r="G80" s="9"/>
    </row>
    <row r="81" spans="1:7" ht="42" customHeight="1">
      <c r="A81" s="9"/>
      <c r="B81" s="9"/>
      <c r="G81" s="9"/>
    </row>
    <row r="82" spans="1:7" ht="51" customHeight="1">
      <c r="A82" s="9"/>
      <c r="B82" s="9"/>
      <c r="G82" s="9"/>
    </row>
    <row r="83" spans="1:7" ht="51" customHeight="1">
      <c r="A83" s="9"/>
      <c r="B83" s="9"/>
      <c r="G83" s="9"/>
    </row>
    <row r="84" spans="1:7" ht="51" customHeight="1">
      <c r="A84" s="9"/>
      <c r="B84" s="9"/>
      <c r="G84" s="9"/>
    </row>
    <row r="85" spans="1:7" ht="51" customHeight="1">
      <c r="A85" s="9"/>
      <c r="B85" s="9"/>
    </row>
    <row r="86" spans="1:7" ht="51" customHeight="1">
      <c r="A86" s="9"/>
      <c r="B86" s="9"/>
    </row>
    <row r="87" spans="1:7" ht="51" customHeight="1">
      <c r="A87" s="9"/>
      <c r="B87" s="9"/>
    </row>
    <row r="88" spans="1:7" ht="39" customHeight="1">
      <c r="A88" s="9"/>
      <c r="B88" s="9"/>
    </row>
    <row r="89" spans="1:7" ht="52.5" customHeight="1">
      <c r="A89" s="9"/>
      <c r="B89" s="9"/>
    </row>
    <row r="90" spans="1:7" ht="30.75" customHeight="1">
      <c r="B90" s="9"/>
    </row>
    <row r="91" spans="1:7" ht="43.5" customHeight="1">
      <c r="B91" s="9"/>
    </row>
    <row r="92" spans="1:7" ht="30.75" customHeight="1">
      <c r="B92" s="9"/>
    </row>
    <row r="93" spans="1:7" ht="39" customHeight="1">
      <c r="B93" s="9"/>
    </row>
    <row r="94" spans="1:7" ht="39" customHeight="1">
      <c r="B94" s="9"/>
    </row>
    <row r="95" spans="1:7" ht="39" customHeight="1">
      <c r="B95" s="9"/>
    </row>
    <row r="96" spans="1:7" ht="39" customHeight="1">
      <c r="B96" s="9"/>
    </row>
    <row r="97" spans="2:2" ht="48" customHeight="1">
      <c r="B97" s="9"/>
    </row>
    <row r="98" spans="2:2" ht="37.5" customHeight="1">
      <c r="B98" s="9"/>
    </row>
    <row r="99" spans="2:2" ht="38.25" customHeight="1">
      <c r="B99" s="9"/>
    </row>
    <row r="100" spans="2:2" ht="29.25" customHeight="1">
      <c r="B100" s="9"/>
    </row>
    <row r="101" spans="2:2" ht="26.25" customHeight="1">
      <c r="B101" s="9"/>
    </row>
    <row r="102" spans="2:2" ht="24" customHeight="1">
      <c r="B102" s="9"/>
    </row>
    <row r="103" spans="2:2" ht="45" customHeight="1">
      <c r="B103" s="9"/>
    </row>
    <row r="104" spans="2:2" ht="32.25" customHeight="1">
      <c r="B104" s="9"/>
    </row>
    <row r="105" spans="2:2" ht="33" customHeight="1">
      <c r="B105" s="9"/>
    </row>
    <row r="106" spans="2:2" ht="30" customHeight="1">
      <c r="B106" s="9"/>
    </row>
    <row r="107" spans="2:2" ht="30.75" customHeight="1">
      <c r="B107" s="9"/>
    </row>
    <row r="108" spans="2:2" ht="33" customHeight="1">
      <c r="B108" s="9"/>
    </row>
    <row r="109" spans="2:2" ht="44.25" customHeight="1">
      <c r="B109" s="9"/>
    </row>
    <row r="110" spans="2:2" ht="12.75" customHeight="1">
      <c r="B110" s="9"/>
    </row>
    <row r="111" spans="2:2" ht="54.75" customHeight="1">
      <c r="B111" s="9"/>
    </row>
    <row r="112" spans="2:2" ht="60.75" customHeight="1">
      <c r="B112" s="9"/>
    </row>
    <row r="113" spans="2:2" ht="69" customHeight="1">
      <c r="B113" s="9"/>
    </row>
    <row r="114" spans="2:2" ht="44.25" customHeight="1">
      <c r="B114" s="9"/>
    </row>
    <row r="115" spans="2:2" ht="42.75" customHeight="1">
      <c r="B115" s="9"/>
    </row>
    <row r="116" spans="2:2" ht="30" customHeight="1">
      <c r="B116" s="9"/>
    </row>
    <row r="117" spans="2:2" ht="33" customHeight="1">
      <c r="B117" s="9"/>
    </row>
    <row r="118" spans="2:2" ht="45.75" customHeight="1">
      <c r="B118" s="9"/>
    </row>
    <row r="119" spans="2:2" ht="46.5" customHeight="1"/>
    <row r="120" spans="2:2" ht="49.5" customHeight="1"/>
    <row r="121" spans="2:2" ht="44.25" customHeight="1"/>
    <row r="122" spans="2:2" ht="30" customHeight="1"/>
    <row r="123" spans="2:2" ht="35.25" customHeight="1"/>
    <row r="124" spans="2:2" ht="36.75" customHeight="1"/>
    <row r="125" spans="2:2" ht="34.5" customHeight="1"/>
    <row r="126" spans="2:2" ht="42.75" customHeight="1"/>
    <row r="127" spans="2:2" ht="45" customHeight="1"/>
    <row r="128" spans="2:2" ht="64.5" customHeight="1"/>
    <row r="129" ht="64.5" customHeight="1"/>
    <row r="130" ht="64.5" customHeight="1"/>
    <row r="131" ht="64.5" customHeight="1"/>
    <row r="132" ht="64.5" customHeight="1"/>
    <row r="133" ht="64.5" customHeight="1"/>
    <row r="134" ht="64.5" customHeight="1"/>
    <row r="135" ht="64.5" customHeight="1"/>
    <row r="136" ht="64.5" customHeight="1"/>
    <row r="137" ht="64.5" customHeight="1"/>
    <row r="138" ht="64.5" customHeight="1"/>
    <row r="139" ht="64.5" customHeight="1"/>
    <row r="140" ht="64.5" customHeight="1"/>
    <row r="141" ht="64.5" customHeight="1"/>
    <row r="142" ht="64.5" customHeight="1"/>
    <row r="143" ht="41.25" customHeight="1"/>
    <row r="144" ht="64.5" customHeight="1"/>
    <row r="145" spans="8:8" ht="57.75" customHeight="1"/>
    <row r="146" spans="8:8" ht="41.25" customHeight="1"/>
    <row r="147" spans="8:8" ht="41.25" customHeight="1"/>
    <row r="148" spans="8:8" ht="41.25" customHeight="1"/>
    <row r="149" spans="8:8" ht="41.25" customHeight="1"/>
    <row r="150" spans="8:8" ht="41.25" customHeight="1"/>
    <row r="151" spans="8:8" ht="41.25" customHeight="1"/>
    <row r="152" spans="8:8" ht="41.25" customHeight="1"/>
    <row r="153" spans="8:8" ht="41.25" customHeight="1"/>
    <row r="154" spans="8:8" ht="41.25" customHeight="1"/>
    <row r="155" spans="8:8" ht="41.25" customHeight="1"/>
    <row r="156" spans="8:8" ht="41.25" customHeight="1"/>
    <row r="157" spans="8:8" ht="41.25" customHeight="1"/>
    <row r="158" spans="8:8" ht="41.25" customHeight="1"/>
    <row r="159" spans="8:8" ht="41.25" customHeight="1"/>
    <row r="160" spans="8:8" ht="41.25" customHeight="1">
      <c r="H160" s="8"/>
    </row>
    <row r="161" spans="8:8" ht="53.25" customHeight="1">
      <c r="H161" s="8"/>
    </row>
    <row r="162" spans="8:8" ht="53.25" customHeight="1">
      <c r="H162" s="8"/>
    </row>
    <row r="163" spans="8:8" ht="53.25" customHeight="1">
      <c r="H163" s="8"/>
    </row>
    <row r="164" spans="8:8" ht="53.25" customHeight="1"/>
    <row r="169" spans="8:8">
      <c r="H169" s="8"/>
    </row>
    <row r="170" spans="8:8" ht="70.5" customHeight="1">
      <c r="H170" s="8"/>
    </row>
    <row r="171" spans="8:8" ht="51.75" customHeight="1">
      <c r="H171" s="8"/>
    </row>
    <row r="172" spans="8:8" ht="48.75" customHeight="1">
      <c r="H172" s="8"/>
    </row>
    <row r="173" spans="8:8">
      <c r="H173" s="8"/>
    </row>
    <row r="174" spans="8:8">
      <c r="H174" s="8"/>
    </row>
    <row r="175" spans="8:8">
      <c r="H175" s="8"/>
    </row>
    <row r="176" spans="8:8">
      <c r="H176" s="8"/>
    </row>
    <row r="177" spans="7:8">
      <c r="H177" s="8"/>
    </row>
    <row r="187" spans="7:8">
      <c r="G187" s="8"/>
    </row>
  </sheetData>
  <sheetProtection selectLockedCells="1"/>
  <customSheetViews>
    <customSheetView guid="{629AD52C-24BD-4C40-8730-95AF6C3D6969}" showRuler="0">
      <selection activeCell="C37" sqref="C37"/>
      <pageMargins left="0" right="0" top="0" bottom="0" header="0" footer="0"/>
      <pageSetup paperSize="9" orientation="landscape" horizontalDpi="300" verticalDpi="300" r:id="rId1"/>
      <headerFooter alignWithMargins="0"/>
    </customSheetView>
  </customSheetViews>
  <mergeCells count="11">
    <mergeCell ref="D2:D3"/>
    <mergeCell ref="C49:D49"/>
    <mergeCell ref="C52:D52"/>
    <mergeCell ref="C53:D53"/>
    <mergeCell ref="C51:D51"/>
    <mergeCell ref="C50:D50"/>
    <mergeCell ref="C56:D56"/>
    <mergeCell ref="C57:D57"/>
    <mergeCell ref="C58:D58"/>
    <mergeCell ref="C54:D54"/>
    <mergeCell ref="C55:D55"/>
  </mergeCells>
  <phoneticPr fontId="0" type="noConversion"/>
  <conditionalFormatting sqref="B39 B43:B47 H8:H35 A6:A35">
    <cfRule type="cellIs" dxfId="112" priority="258" operator="equal">
      <formula>"!"</formula>
    </cfRule>
  </conditionalFormatting>
  <conditionalFormatting sqref="F6:F35">
    <cfRule type="cellIs" dxfId="111" priority="255" operator="equal">
      <formula>"VEDI NOTA"</formula>
    </cfRule>
    <cfRule type="cellIs" dxfId="110" priority="256" operator="equal">
      <formula>"SCADUTA"</formula>
    </cfRule>
    <cfRule type="cellIs" dxfId="109" priority="257" operator="equal">
      <formula>"MENO DI 30 GIORNI!"</formula>
    </cfRule>
  </conditionalFormatting>
  <conditionalFormatting sqref="B40">
    <cfRule type="cellIs" dxfId="108" priority="228" operator="equal">
      <formula>"!"</formula>
    </cfRule>
  </conditionalFormatting>
  <conditionalFormatting sqref="B41:B42">
    <cfRule type="cellIs" dxfId="107" priority="184" operator="equal">
      <formula>"!"</formula>
    </cfRule>
  </conditionalFormatting>
  <conditionalFormatting sqref="B38">
    <cfRule type="cellIs" dxfId="106" priority="2" operator="equal">
      <formula>"!"</formula>
    </cfRule>
  </conditionalFormatting>
  <conditionalFormatting sqref="B37">
    <cfRule type="cellIs" dxfId="105" priority="1" operator="equal">
      <formula>"!"</formula>
    </cfRule>
  </conditionalFormatting>
  <hyperlinks>
    <hyperlink ref="B50" r:id="rId2"/>
    <hyperlink ref="B51" r:id="rId3"/>
    <hyperlink ref="B52" r:id="rId4"/>
    <hyperlink ref="B53" r:id="rId5"/>
    <hyperlink ref="B54" r:id="rId6"/>
    <hyperlink ref="B55" r:id="rId7"/>
    <hyperlink ref="B56" r:id="rId8"/>
    <hyperlink ref="B57" r:id="rId9" display="EIT"/>
    <hyperlink ref="C51:D51" r:id="rId10" display="Eurostars-Eureka"/>
    <hyperlink ref="C53:D53" r:id="rId11" display="EREA"/>
    <hyperlink ref="C52:D52" r:id="rId12" display="PRIMA"/>
    <hyperlink ref="C39" r:id="rId13"/>
    <hyperlink ref="C40" r:id="rId14"/>
    <hyperlink ref="C41" r:id="rId15"/>
    <hyperlink ref="C42" r:id="rId16"/>
    <hyperlink ref="C43" r:id="rId17"/>
    <hyperlink ref="C44" r:id="rId18"/>
    <hyperlink ref="C45" r:id="rId19"/>
    <hyperlink ref="C46" r:id="rId20"/>
    <hyperlink ref="C50:D50" r:id="rId21" display="European Innovation Council"/>
    <hyperlink ref="B58" r:id="rId22"/>
    <hyperlink ref="G7" r:id="rId23"/>
    <hyperlink ref="G8" r:id="rId24"/>
    <hyperlink ref="C58" r:id="rId25"/>
    <hyperlink ref="C57" r:id="rId26"/>
    <hyperlink ref="C54" r:id="rId27"/>
    <hyperlink ref="C56" r:id="rId28" display="Information Society Calls"/>
    <hyperlink ref="C55" r:id="rId29"/>
    <hyperlink ref="G9" r:id="rId30"/>
    <hyperlink ref="C47" r:id="rId31"/>
    <hyperlink ref="G10" r:id="rId32"/>
    <hyperlink ref="G11" r:id="rId33"/>
    <hyperlink ref="G12" r:id="rId34"/>
    <hyperlink ref="G13" r:id="rId35"/>
    <hyperlink ref="G14" r:id="rId36"/>
    <hyperlink ref="G15" r:id="rId37"/>
    <hyperlink ref="G16" r:id="rId38"/>
    <hyperlink ref="C38" r:id="rId39"/>
    <hyperlink ref="B59" r:id="rId40"/>
    <hyperlink ref="G17" r:id="rId41"/>
    <hyperlink ref="C37" r:id="rId42"/>
    <hyperlink ref="G18" r:id="rId43"/>
    <hyperlink ref="G19" r:id="rId44"/>
    <hyperlink ref="G20" r:id="rId45"/>
    <hyperlink ref="G21" r:id="rId46"/>
    <hyperlink ref="G22" r:id="rId47"/>
    <hyperlink ref="G23" r:id="rId48"/>
    <hyperlink ref="G24" r:id="rId49"/>
    <hyperlink ref="G25" r:id="rId50"/>
    <hyperlink ref="G26" r:id="rId51"/>
    <hyperlink ref="G27" r:id="rId52"/>
    <hyperlink ref="G28" r:id="rId53"/>
    <hyperlink ref="G29" r:id="rId54"/>
    <hyperlink ref="G30" r:id="rId55"/>
    <hyperlink ref="G31" r:id="rId56"/>
    <hyperlink ref="G6" r:id="rId57"/>
    <hyperlink ref="G34" r:id="rId58"/>
    <hyperlink ref="G33" r:id="rId59"/>
    <hyperlink ref="G32" r:id="rId60"/>
  </hyperlinks>
  <pageMargins left="0.75" right="0.75" top="1" bottom="1" header="0.5" footer="0.5"/>
  <pageSetup paperSize="9" orientation="landscape" r:id="rId61"/>
  <headerFooter alignWithMargins="0"/>
  <drawing r:id="rId62"/>
  <legacyDrawing r:id="rId6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CCFFFF"/>
    <pageSetUpPr fitToPage="1"/>
  </sheetPr>
  <dimension ref="A1:O77"/>
  <sheetViews>
    <sheetView showRuler="0" zoomScale="92" zoomScaleNormal="98" workbookViewId="0">
      <pane ySplit="5" topLeftCell="A9" activePane="bottomLeft" state="frozen"/>
      <selection pane="bottomLeft" activeCell="C20" sqref="C20:D20"/>
    </sheetView>
  </sheetViews>
  <sheetFormatPr defaultColWidth="8.42578125" defaultRowHeight="12.75"/>
  <cols>
    <col min="1" max="1" width="8.42578125" style="9" customWidth="1"/>
    <col min="2" max="2" width="15.28515625" style="9" customWidth="1"/>
    <col min="3" max="3" width="17.7109375" style="9" customWidth="1"/>
    <col min="4" max="4" width="43" style="9" customWidth="1"/>
    <col min="5" max="5" width="12.42578125" style="9" customWidth="1"/>
    <col min="6" max="6" width="13" style="9" customWidth="1"/>
    <col min="7" max="7" width="8.42578125" style="9"/>
    <col min="8" max="8" width="13.7109375" style="9" customWidth="1"/>
    <col min="9" max="16384" width="8.42578125" style="9"/>
  </cols>
  <sheetData>
    <row r="1" spans="1:15" ht="16.5" customHeight="1" thickBot="1"/>
    <row r="2" spans="1:15" ht="33" customHeight="1" thickTop="1">
      <c r="B2" s="105" t="s">
        <v>23</v>
      </c>
      <c r="D2" s="221" t="s">
        <v>272</v>
      </c>
      <c r="F2" s="106"/>
      <c r="H2" s="107"/>
    </row>
    <row r="3" spans="1:15" ht="27" customHeight="1" thickBot="1">
      <c r="B3" s="62">
        <f>COUNTA(D6:D8)</f>
        <v>3</v>
      </c>
      <c r="D3" s="222"/>
      <c r="F3" s="108" t="s">
        <v>169</v>
      </c>
      <c r="H3" s="108" t="s">
        <v>25</v>
      </c>
    </row>
    <row r="4" spans="1:15" ht="13.5" customHeight="1" thickTop="1"/>
    <row r="5" spans="1:15" ht="15.75" thickBot="1">
      <c r="A5" s="109" t="s">
        <v>26</v>
      </c>
      <c r="B5" s="109" t="s">
        <v>27</v>
      </c>
      <c r="C5" s="109" t="s">
        <v>28</v>
      </c>
      <c r="D5" s="109" t="s">
        <v>29</v>
      </c>
      <c r="E5" s="109" t="s">
        <v>30</v>
      </c>
      <c r="F5" s="109" t="s">
        <v>31</v>
      </c>
      <c r="G5" s="109" t="s">
        <v>32</v>
      </c>
      <c r="H5" s="109" t="s">
        <v>73</v>
      </c>
    </row>
    <row r="6" spans="1:15" ht="42" customHeight="1">
      <c r="A6" s="77"/>
      <c r="B6" s="66" t="s">
        <v>20</v>
      </c>
      <c r="C6" s="79" t="s">
        <v>275</v>
      </c>
      <c r="D6" s="64" t="s">
        <v>276</v>
      </c>
      <c r="E6" s="95">
        <v>44978</v>
      </c>
      <c r="F6" s="83" t="str">
        <f ca="1">IF(ISNUMBER(TODAY()-E6)=FALSE,"VEDI NOTA",IF(E6="","",IF((E6-TODAY())&lt;1,"SCADUTA",IF((E6-TODAY())&lt;31,"MENO DI 30 GIORNI!",""))))</f>
        <v>MENO DI 30 GIORNI!</v>
      </c>
      <c r="G6" s="119" t="s">
        <v>36</v>
      </c>
      <c r="H6" s="65"/>
    </row>
    <row r="7" spans="1:15" s="13" customFormat="1" ht="45" customHeight="1">
      <c r="A7" s="78"/>
      <c r="B7" s="63" t="s">
        <v>214</v>
      </c>
      <c r="C7" s="79" t="s">
        <v>2530</v>
      </c>
      <c r="D7" s="64" t="s">
        <v>2529</v>
      </c>
      <c r="E7" s="83" t="s">
        <v>2494</v>
      </c>
      <c r="F7" s="83" t="str">
        <f ca="1">IF(ISNUMBER(TODAY()-E7)=FALSE,"VEDI NOTA",IF(E7="","",IF((E7-TODAY())&lt;1,"SCADUTA",IF((E7-TODAY())&lt;31,"MENO DI 30 GIORNI!",""))))</f>
        <v>VEDI NOTA</v>
      </c>
      <c r="G7" s="161" t="s">
        <v>36</v>
      </c>
      <c r="H7" s="78"/>
      <c r="I7" s="40"/>
      <c r="M7" s="49"/>
      <c r="N7" s="50"/>
      <c r="O7" s="51"/>
    </row>
    <row r="8" spans="1:15" s="13" customFormat="1" ht="45" customHeight="1">
      <c r="A8" s="78"/>
      <c r="B8" s="63" t="s">
        <v>214</v>
      </c>
      <c r="C8" s="79" t="s">
        <v>275</v>
      </c>
      <c r="D8" s="64" t="s">
        <v>2536</v>
      </c>
      <c r="E8" s="83">
        <v>45001</v>
      </c>
      <c r="F8" s="83" t="str">
        <f ca="1">IF(ISNUMBER(TODAY()-E8)=FALSE,"VEDI NOTA",IF(E8="","",IF((E8-TODAY())&lt;1,"SCADUTA",IF((E8-TODAY())&lt;31,"MENO DI 30 GIORNI!",""))))</f>
        <v/>
      </c>
      <c r="G8" s="161" t="s">
        <v>36</v>
      </c>
      <c r="H8" s="78"/>
      <c r="I8" s="40"/>
      <c r="M8" s="49"/>
      <c r="N8" s="50"/>
      <c r="O8" s="51"/>
    </row>
    <row r="9" spans="1:15" s="13" customFormat="1" ht="45" customHeight="1">
      <c r="A9" s="78"/>
      <c r="B9" s="63" t="s">
        <v>214</v>
      </c>
      <c r="C9" s="79" t="s">
        <v>2580</v>
      </c>
      <c r="D9" s="64" t="s">
        <v>2581</v>
      </c>
      <c r="E9" s="83" t="s">
        <v>2494</v>
      </c>
      <c r="F9" s="83" t="str">
        <f ca="1">IF(ISNUMBER(TODAY()-E9)=FALSE,"VEDI NOTA",IF(E9="","",IF((E9-TODAY())&lt;1,"SCADUTA",IF((E9-TODAY())&lt;31,"MENO DI 30 GIORNI!",""))))</f>
        <v>VEDI NOTA</v>
      </c>
      <c r="G9" s="161" t="s">
        <v>36</v>
      </c>
      <c r="H9" s="78"/>
      <c r="I9" s="40"/>
      <c r="M9" s="49"/>
      <c r="N9" s="50"/>
      <c r="O9" s="51"/>
    </row>
    <row r="10" spans="1:15" ht="67.5" customHeight="1" thickBot="1">
      <c r="A10" s="113"/>
      <c r="F10" s="116"/>
      <c r="G10" s="116"/>
    </row>
    <row r="11" spans="1:15" ht="67.5" customHeight="1" thickBot="1">
      <c r="A11" s="113"/>
      <c r="B11" s="120" t="s">
        <v>26</v>
      </c>
      <c r="C11" s="120" t="s">
        <v>45</v>
      </c>
      <c r="D11" s="120" t="s">
        <v>46</v>
      </c>
      <c r="F11" s="116"/>
      <c r="G11" s="113"/>
    </row>
    <row r="12" spans="1:15" ht="40.5" customHeight="1">
      <c r="A12" s="113"/>
      <c r="B12" s="78"/>
      <c r="C12" s="119" t="s">
        <v>45</v>
      </c>
      <c r="D12" s="64" t="s">
        <v>277</v>
      </c>
      <c r="E12" s="116"/>
      <c r="F12" s="116"/>
      <c r="G12" s="116"/>
    </row>
    <row r="13" spans="1:15" ht="56.25" customHeight="1">
      <c r="A13" s="113"/>
      <c r="B13" s="78"/>
      <c r="C13" s="119" t="s">
        <v>45</v>
      </c>
      <c r="D13" s="64" t="s">
        <v>278</v>
      </c>
      <c r="E13" s="116"/>
      <c r="F13" s="116"/>
      <c r="G13" s="116"/>
    </row>
    <row r="14" spans="1:15" ht="20.25" customHeight="1">
      <c r="A14" s="113"/>
      <c r="B14" s="113"/>
      <c r="C14" s="113"/>
      <c r="D14" s="116"/>
      <c r="G14" s="116"/>
      <c r="H14" s="116"/>
    </row>
    <row r="15" spans="1:15" ht="21" customHeight="1">
      <c r="A15" s="113"/>
      <c r="B15" s="113"/>
      <c r="C15" s="113"/>
      <c r="D15" s="113"/>
      <c r="G15" s="116"/>
      <c r="H15" s="116"/>
    </row>
    <row r="16" spans="1:15" ht="23.25" customHeight="1">
      <c r="A16" s="113"/>
      <c r="B16" s="113"/>
      <c r="C16" s="113"/>
      <c r="D16" s="113"/>
      <c r="G16" s="113"/>
      <c r="H16" s="116"/>
    </row>
    <row r="17" spans="1:8" ht="15" thickBot="1">
      <c r="A17" s="113"/>
      <c r="B17" s="113"/>
      <c r="C17" s="113"/>
      <c r="D17" s="113"/>
      <c r="G17" s="113"/>
      <c r="H17" s="116"/>
    </row>
    <row r="18" spans="1:8" ht="12.75" customHeight="1" thickBot="1">
      <c r="A18" s="113"/>
      <c r="B18" s="114" t="s">
        <v>47</v>
      </c>
      <c r="C18" s="225" t="s">
        <v>61</v>
      </c>
      <c r="D18" s="226"/>
      <c r="G18" s="113"/>
      <c r="H18" s="116"/>
    </row>
    <row r="19" spans="1:8" ht="15" thickBot="1">
      <c r="A19" s="113"/>
      <c r="B19" s="115" t="s">
        <v>279</v>
      </c>
      <c r="C19" s="223" t="s">
        <v>280</v>
      </c>
      <c r="D19" s="224"/>
      <c r="G19" s="113"/>
      <c r="H19" s="113"/>
    </row>
    <row r="20" spans="1:8" ht="15" thickBot="1">
      <c r="A20" s="113"/>
      <c r="B20" s="115" t="s">
        <v>54</v>
      </c>
      <c r="C20" s="223" t="s">
        <v>281</v>
      </c>
      <c r="D20" s="224"/>
      <c r="G20" s="113"/>
      <c r="H20" s="113"/>
    </row>
    <row r="21" spans="1:8" ht="15" thickBot="1">
      <c r="A21" s="113"/>
      <c r="B21" s="115" t="s">
        <v>52</v>
      </c>
      <c r="C21" s="223" t="s">
        <v>282</v>
      </c>
      <c r="D21" s="224"/>
      <c r="G21" s="113"/>
      <c r="H21" s="113"/>
    </row>
    <row r="22" spans="1:8" ht="14.25">
      <c r="A22" s="113"/>
      <c r="B22" s="113"/>
      <c r="G22" s="113"/>
      <c r="H22" s="113"/>
    </row>
    <row r="23" spans="1:8" ht="14.25">
      <c r="A23" s="113"/>
      <c r="B23" s="113"/>
      <c r="G23" s="113"/>
      <c r="H23" s="113"/>
    </row>
    <row r="24" spans="1:8" ht="12.75" customHeight="1">
      <c r="A24" s="113"/>
      <c r="B24" s="113"/>
      <c r="G24" s="113"/>
      <c r="H24" s="113"/>
    </row>
    <row r="25" spans="1:8" ht="14.25">
      <c r="A25" s="113"/>
      <c r="B25" s="113"/>
      <c r="G25" s="113"/>
      <c r="H25" s="113"/>
    </row>
    <row r="26" spans="1:8" ht="14.25">
      <c r="A26" s="113"/>
      <c r="B26" s="113"/>
      <c r="G26" s="113"/>
      <c r="H26" s="113"/>
    </row>
    <row r="27" spans="1:8" ht="14.25">
      <c r="A27" s="113"/>
      <c r="B27" s="113"/>
      <c r="G27" s="113"/>
      <c r="H27" s="113"/>
    </row>
    <row r="28" spans="1:8" ht="14.25">
      <c r="A28" s="113"/>
      <c r="B28" s="113"/>
      <c r="G28" s="113"/>
      <c r="H28" s="113"/>
    </row>
    <row r="29" spans="1:8" ht="14.25">
      <c r="A29" s="113"/>
      <c r="B29" s="113"/>
      <c r="G29" s="113"/>
      <c r="H29" s="113"/>
    </row>
    <row r="30" spans="1:8" ht="14.25">
      <c r="A30" s="113"/>
      <c r="B30" s="113"/>
      <c r="G30" s="113"/>
      <c r="H30" s="113"/>
    </row>
    <row r="31" spans="1:8" ht="12.75" customHeight="1">
      <c r="A31" s="113"/>
      <c r="B31" s="113"/>
      <c r="G31" s="113"/>
      <c r="H31" s="113"/>
    </row>
    <row r="32" spans="1:8" ht="14.25">
      <c r="A32" s="113"/>
      <c r="B32" s="113"/>
      <c r="G32" s="113"/>
      <c r="H32" s="113"/>
    </row>
    <row r="33" spans="1:8" ht="14.25">
      <c r="A33" s="113"/>
      <c r="B33" s="113"/>
      <c r="G33" s="113"/>
      <c r="H33" s="113"/>
    </row>
    <row r="34" spans="1:8" ht="14.25">
      <c r="A34" s="113"/>
      <c r="B34" s="113"/>
      <c r="G34" s="113"/>
      <c r="H34" s="113"/>
    </row>
    <row r="35" spans="1:8" ht="13.5" customHeight="1">
      <c r="A35" s="113"/>
      <c r="B35" s="113"/>
      <c r="G35" s="113"/>
      <c r="H35" s="113"/>
    </row>
    <row r="36" spans="1:8" ht="12.75" customHeight="1">
      <c r="A36" s="113"/>
      <c r="B36" s="113"/>
      <c r="G36" s="113"/>
      <c r="H36" s="113"/>
    </row>
    <row r="37" spans="1:8" ht="14.25">
      <c r="A37" s="113"/>
      <c r="B37" s="113"/>
      <c r="G37" s="113"/>
      <c r="H37" s="113"/>
    </row>
    <row r="38" spans="1:8" ht="14.25">
      <c r="A38" s="113"/>
      <c r="B38" s="113"/>
      <c r="G38" s="113"/>
      <c r="H38" s="113"/>
    </row>
    <row r="39" spans="1:8" ht="14.25">
      <c r="A39" s="113"/>
      <c r="B39" s="113"/>
      <c r="G39" s="113"/>
      <c r="H39" s="113"/>
    </row>
    <row r="40" spans="1:8" ht="14.25">
      <c r="A40" s="113"/>
      <c r="B40" s="113"/>
      <c r="G40" s="113"/>
      <c r="H40" s="113"/>
    </row>
    <row r="41" spans="1:8" ht="14.25">
      <c r="A41" s="113"/>
      <c r="B41" s="113"/>
      <c r="G41" s="113"/>
      <c r="H41" s="113"/>
    </row>
    <row r="42" spans="1:8" ht="14.25">
      <c r="A42" s="113"/>
      <c r="B42" s="113"/>
      <c r="G42" s="113"/>
      <c r="H42" s="113"/>
    </row>
    <row r="43" spans="1:8" ht="14.25">
      <c r="A43" s="113"/>
      <c r="B43" s="113"/>
      <c r="G43" s="113"/>
      <c r="H43" s="113"/>
    </row>
    <row r="44" spans="1:8" ht="14.25">
      <c r="A44" s="113"/>
      <c r="B44" s="113"/>
      <c r="G44" s="113"/>
      <c r="H44" s="113"/>
    </row>
    <row r="45" spans="1:8" ht="14.25">
      <c r="B45" s="113"/>
      <c r="H45" s="113"/>
    </row>
    <row r="46" spans="1:8" ht="14.25">
      <c r="B46" s="113"/>
      <c r="H46" s="113"/>
    </row>
    <row r="47" spans="1:8" ht="14.25">
      <c r="B47" s="113"/>
      <c r="H47" s="113"/>
    </row>
    <row r="48" spans="1:8" ht="14.25">
      <c r="B48" s="113"/>
    </row>
    <row r="49" spans="2:2" ht="14.25">
      <c r="B49" s="113"/>
    </row>
    <row r="50" spans="2:2" ht="14.25">
      <c r="B50" s="113"/>
    </row>
    <row r="77" ht="13.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5">
    <mergeCell ref="D2:D3"/>
    <mergeCell ref="C19:D19"/>
    <mergeCell ref="C20:D20"/>
    <mergeCell ref="C21:D21"/>
    <mergeCell ref="C18:D18"/>
  </mergeCells>
  <phoneticPr fontId="0" type="noConversion"/>
  <conditionalFormatting sqref="B12 A6">
    <cfRule type="cellIs" dxfId="104" priority="83" operator="equal">
      <formula>"!"</formula>
    </cfRule>
  </conditionalFormatting>
  <conditionalFormatting sqref="B13">
    <cfRule type="cellIs" dxfId="103" priority="82" operator="equal">
      <formula>"!"</formula>
    </cfRule>
  </conditionalFormatting>
  <conditionalFormatting sqref="F6">
    <cfRule type="cellIs" dxfId="102" priority="29" operator="equal">
      <formula>"VEDI NOTA"</formula>
    </cfRule>
    <cfRule type="cellIs" dxfId="101" priority="30" operator="equal">
      <formula>"SCADUTA"</formula>
    </cfRule>
    <cfRule type="cellIs" dxfId="100" priority="31" operator="equal">
      <formula>"MENO DI 30 GIORNI!"</formula>
    </cfRule>
  </conditionalFormatting>
  <conditionalFormatting sqref="H7:H9 A7:A9">
    <cfRule type="cellIs" dxfId="99" priority="4" operator="equal">
      <formula>"!"</formula>
    </cfRule>
  </conditionalFormatting>
  <conditionalFormatting sqref="F7:F9">
    <cfRule type="cellIs" dxfId="98" priority="1" operator="equal">
      <formula>"VEDI NOTA"</formula>
    </cfRule>
    <cfRule type="cellIs" dxfId="97" priority="2" operator="equal">
      <formula>"SCADUTA"</formula>
    </cfRule>
    <cfRule type="cellIs" dxfId="96" priority="3" operator="equal">
      <formula>"MENO DI 30 GIORNI!"</formula>
    </cfRule>
  </conditionalFormatting>
  <hyperlinks>
    <hyperlink ref="B20" r:id="rId2"/>
    <hyperlink ref="B19" r:id="rId3"/>
    <hyperlink ref="B21" r:id="rId4"/>
    <hyperlink ref="C19:D19" r:id="rId5" display="Health Research"/>
    <hyperlink ref="C20:D20" r:id="rId6" display="HADEA"/>
    <hyperlink ref="C21:D21" r:id="rId7" display="EMA"/>
    <hyperlink ref="C12" r:id="rId8"/>
    <hyperlink ref="C13" r:id="rId9"/>
    <hyperlink ref="H6" r:id="rId10" display="LINK"/>
    <hyperlink ref="G6" r:id="rId11"/>
    <hyperlink ref="G7" r:id="rId12"/>
    <hyperlink ref="G8" r:id="rId13"/>
    <hyperlink ref="G9" r:id="rId14"/>
  </hyperlinks>
  <pageMargins left="3.1250000000000002E-3" right="0.75" top="2.8124999999999999E-3" bottom="1" header="0.5" footer="0.5"/>
  <pageSetup paperSize="9" scale="49" orientation="landscape" r:id="rId15"/>
  <headerFooter alignWithMargins="0"/>
  <drawing r:id="rId16"/>
  <legacyDrawing r:id="rId1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CFFFF"/>
  </sheetPr>
  <dimension ref="A1:IT63731"/>
  <sheetViews>
    <sheetView zoomScaleNormal="80" workbookViewId="0">
      <pane ySplit="7" topLeftCell="A27" activePane="bottomLeft" state="frozen"/>
      <selection activeCell="N12" sqref="N12"/>
      <selection pane="bottomLeft" activeCell="A33" sqref="A33:H33"/>
    </sheetView>
  </sheetViews>
  <sheetFormatPr defaultColWidth="8.42578125" defaultRowHeight="12.75"/>
  <cols>
    <col min="1" max="1" width="9.42578125" customWidth="1"/>
    <col min="2" max="2" width="17.42578125" customWidth="1"/>
    <col min="3" max="3" width="19.42578125" style="12" customWidth="1"/>
    <col min="4" max="4" width="64.42578125" customWidth="1"/>
    <col min="5" max="5" width="23.42578125" customWidth="1"/>
    <col min="6" max="6" width="13.42578125" customWidth="1"/>
    <col min="7" max="7" width="9.7109375" customWidth="1"/>
    <col min="8" max="8" width="15.42578125" customWidth="1"/>
  </cols>
  <sheetData>
    <row r="1" spans="1:8" ht="14.25" customHeight="1" thickBot="1"/>
    <row r="2" spans="1:8" ht="36" customHeight="1" thickTop="1">
      <c r="B2" s="81" t="s">
        <v>23</v>
      </c>
      <c r="D2" s="227" t="s">
        <v>21</v>
      </c>
      <c r="F2" s="87"/>
      <c r="H2" s="89"/>
    </row>
    <row r="3" spans="1:8" ht="22.5" customHeight="1" thickBot="1">
      <c r="B3" s="62">
        <f>COUNTA(D8:D27)</f>
        <v>20</v>
      </c>
      <c r="D3" s="200"/>
      <c r="F3" s="86" t="s">
        <v>169</v>
      </c>
      <c r="H3" s="86" t="s">
        <v>25</v>
      </c>
    </row>
    <row r="4" spans="1:8" ht="12" customHeight="1" thickTop="1"/>
    <row r="5" spans="1:8" ht="12" customHeight="1">
      <c r="C5" s="148"/>
      <c r="D5" s="149" t="s">
        <v>283</v>
      </c>
      <c r="F5" s="150" t="s">
        <v>284</v>
      </c>
    </row>
    <row r="6" spans="1:8" ht="12" customHeight="1" thickBot="1"/>
    <row r="7" spans="1:8" ht="24.75" customHeight="1" thickBot="1">
      <c r="A7" s="72" t="s">
        <v>26</v>
      </c>
      <c r="B7" s="70" t="s">
        <v>285</v>
      </c>
      <c r="C7" s="71" t="s">
        <v>286</v>
      </c>
      <c r="D7" s="71" t="s">
        <v>29</v>
      </c>
      <c r="E7" s="71" t="s">
        <v>30</v>
      </c>
      <c r="F7" s="71" t="s">
        <v>31</v>
      </c>
      <c r="G7" s="72" t="s">
        <v>32</v>
      </c>
      <c r="H7" s="73" t="s">
        <v>58</v>
      </c>
    </row>
    <row r="8" spans="1:8" ht="40.5" customHeight="1">
      <c r="A8" s="78"/>
      <c r="B8" s="63" t="s">
        <v>21</v>
      </c>
      <c r="C8" s="151" t="s">
        <v>293</v>
      </c>
      <c r="D8" s="64" t="s">
        <v>305</v>
      </c>
      <c r="E8" s="95">
        <v>44972</v>
      </c>
      <c r="F8" s="83" t="str">
        <f t="shared" ref="F8:F10" ca="1" si="0">IF(ISNUMBER(TODAY()-E8)=FALSE,"VEDI NOTA",IF(E8="","",IF((E8-TODAY())&lt;1,"SCADUTA",IF((E8-TODAY())&lt;31,"MENO DI 30 GIORNI!",""))))</f>
        <v>MENO DI 30 GIORNI!</v>
      </c>
      <c r="G8" s="83"/>
      <c r="H8" s="161" t="s">
        <v>36</v>
      </c>
    </row>
    <row r="9" spans="1:8" ht="40.5" customHeight="1">
      <c r="A9" s="78"/>
      <c r="B9" s="63" t="s">
        <v>21</v>
      </c>
      <c r="C9" s="151" t="s">
        <v>293</v>
      </c>
      <c r="D9" s="64" t="s">
        <v>306</v>
      </c>
      <c r="E9" s="95">
        <v>45000</v>
      </c>
      <c r="F9" s="83" t="str">
        <f t="shared" ca="1" si="0"/>
        <v/>
      </c>
      <c r="G9" s="83"/>
      <c r="H9" s="161" t="s">
        <v>36</v>
      </c>
    </row>
    <row r="10" spans="1:8" ht="40.5" customHeight="1">
      <c r="A10" s="78"/>
      <c r="B10" s="63" t="s">
        <v>21</v>
      </c>
      <c r="C10" s="151" t="s">
        <v>307</v>
      </c>
      <c r="D10" s="64" t="s">
        <v>308</v>
      </c>
      <c r="E10" s="95">
        <v>44979</v>
      </c>
      <c r="F10" s="83" t="str">
        <f t="shared" ca="1" si="0"/>
        <v>MENO DI 30 GIORNI!</v>
      </c>
      <c r="G10" s="83"/>
      <c r="H10" s="161" t="s">
        <v>36</v>
      </c>
    </row>
    <row r="11" spans="1:8" ht="40.5" customHeight="1">
      <c r="A11" s="78"/>
      <c r="B11" s="63" t="s">
        <v>21</v>
      </c>
      <c r="C11" s="151" t="s">
        <v>2513</v>
      </c>
      <c r="D11" s="64" t="s">
        <v>2524</v>
      </c>
      <c r="E11" s="95">
        <v>45012</v>
      </c>
      <c r="F11" s="83" t="str">
        <f t="shared" ref="F11" ca="1" si="1">IF(ISNUMBER(TODAY()-E11)=FALSE,"VEDI NOTA",IF(E11="","",IF((E11-TODAY())&lt;1,"SCADUTA",IF((E11-TODAY())&lt;31,"MENO DI 30 GIORNI!",""))))</f>
        <v/>
      </c>
      <c r="G11" s="83"/>
      <c r="H11" s="161" t="s">
        <v>36</v>
      </c>
    </row>
    <row r="12" spans="1:8" ht="39.75" customHeight="1">
      <c r="A12" s="78"/>
      <c r="B12" s="63" t="s">
        <v>21</v>
      </c>
      <c r="C12" s="151" t="s">
        <v>293</v>
      </c>
      <c r="D12" s="64" t="s">
        <v>2516</v>
      </c>
      <c r="E12" s="95">
        <v>44967</v>
      </c>
      <c r="F12" s="83" t="str">
        <f t="shared" ref="F12" ca="1" si="2">IF(ISNUMBER(TODAY()-E12)=FALSE,"VEDI NOTA",IF(E12="","",IF((E12-TODAY())&lt;1,"SCADUTA",IF((E12-TODAY())&lt;31,"MENO DI 30 GIORNI!",""))))</f>
        <v>MENO DI 30 GIORNI!</v>
      </c>
      <c r="G12" s="83"/>
      <c r="H12" s="161" t="s">
        <v>36</v>
      </c>
    </row>
    <row r="13" spans="1:8" ht="39.75" customHeight="1">
      <c r="A13" s="78"/>
      <c r="B13" s="63" t="s">
        <v>21</v>
      </c>
      <c r="C13" s="151" t="s">
        <v>291</v>
      </c>
      <c r="D13" s="64" t="s">
        <v>2517</v>
      </c>
      <c r="E13" s="95">
        <v>44964</v>
      </c>
      <c r="F13" s="83" t="str">
        <f t="shared" ref="F13" ca="1" si="3">IF(ISNUMBER(TODAY()-E13)=FALSE,"VEDI NOTA",IF(E13="","",IF((E13-TODAY())&lt;1,"SCADUTA",IF((E13-TODAY())&lt;31,"MENO DI 30 GIORNI!",""))))</f>
        <v>SCADUTA</v>
      </c>
      <c r="G13" s="83"/>
      <c r="H13" s="161" t="s">
        <v>36</v>
      </c>
    </row>
    <row r="14" spans="1:8" ht="39.75" customHeight="1">
      <c r="A14" s="78"/>
      <c r="B14" s="63" t="s">
        <v>21</v>
      </c>
      <c r="C14" s="151" t="s">
        <v>2513</v>
      </c>
      <c r="D14" s="64" t="s">
        <v>2518</v>
      </c>
      <c r="E14" s="95">
        <v>44967</v>
      </c>
      <c r="F14" s="83" t="str">
        <f t="shared" ref="F14" ca="1" si="4">IF(ISNUMBER(TODAY()-E14)=FALSE,"VEDI NOTA",IF(E14="","",IF((E14-TODAY())&lt;1,"SCADUTA",IF((E14-TODAY())&lt;31,"MENO DI 30 GIORNI!",""))))</f>
        <v>MENO DI 30 GIORNI!</v>
      </c>
      <c r="G14" s="83"/>
      <c r="H14" s="161" t="s">
        <v>36</v>
      </c>
    </row>
    <row r="15" spans="1:8" ht="39.75" customHeight="1">
      <c r="A15" s="78"/>
      <c r="B15" s="63" t="s">
        <v>21</v>
      </c>
      <c r="C15" s="151" t="s">
        <v>2540</v>
      </c>
      <c r="D15" s="64" t="s">
        <v>2541</v>
      </c>
      <c r="E15" s="95">
        <v>44985</v>
      </c>
      <c r="F15" s="83" t="str">
        <f t="shared" ref="F15" ca="1" si="5">IF(ISNUMBER(TODAY()-E15)=FALSE,"VEDI NOTA",IF(E15="","",IF((E15-TODAY())&lt;1,"SCADUTA",IF((E15-TODAY())&lt;31,"MENO DI 30 GIORNI!",""))))</f>
        <v>MENO DI 30 GIORNI!</v>
      </c>
      <c r="G15" s="83"/>
      <c r="H15" s="161" t="s">
        <v>36</v>
      </c>
    </row>
    <row r="16" spans="1:8" ht="39.75" customHeight="1">
      <c r="A16" s="78"/>
      <c r="B16" s="63" t="s">
        <v>21</v>
      </c>
      <c r="C16" s="151" t="s">
        <v>309</v>
      </c>
      <c r="D16" s="64" t="s">
        <v>2542</v>
      </c>
      <c r="E16" s="95">
        <v>44974</v>
      </c>
      <c r="F16" s="83" t="str">
        <f t="shared" ref="F16" ca="1" si="6">IF(ISNUMBER(TODAY()-E16)=FALSE,"VEDI NOTA",IF(E16="","",IF((E16-TODAY())&lt;1,"SCADUTA",IF((E16-TODAY())&lt;31,"MENO DI 30 GIORNI!",""))))</f>
        <v>MENO DI 30 GIORNI!</v>
      </c>
      <c r="G16" s="83"/>
      <c r="H16" s="161" t="s">
        <v>36</v>
      </c>
    </row>
    <row r="17" spans="1:8" ht="39.75" customHeight="1">
      <c r="A17" s="78"/>
      <c r="B17" s="63" t="s">
        <v>21</v>
      </c>
      <c r="C17" s="151" t="s">
        <v>293</v>
      </c>
      <c r="D17" s="64" t="s">
        <v>2543</v>
      </c>
      <c r="E17" s="95">
        <v>44972</v>
      </c>
      <c r="F17" s="83" t="str">
        <f t="shared" ref="F17" ca="1" si="7">IF(ISNUMBER(TODAY()-E17)=FALSE,"VEDI NOTA",IF(E17="","",IF((E17-TODAY())&lt;1,"SCADUTA",IF((E17-TODAY())&lt;31,"MENO DI 30 GIORNI!",""))))</f>
        <v>MENO DI 30 GIORNI!</v>
      </c>
      <c r="G17" s="83"/>
      <c r="H17" s="161" t="s">
        <v>36</v>
      </c>
    </row>
    <row r="18" spans="1:8" ht="39.75" customHeight="1">
      <c r="A18" s="78"/>
      <c r="B18" s="63" t="s">
        <v>21</v>
      </c>
      <c r="C18" s="151" t="s">
        <v>2545</v>
      </c>
      <c r="D18" s="64" t="s">
        <v>2544</v>
      </c>
      <c r="E18" s="95">
        <v>44972</v>
      </c>
      <c r="F18" s="83" t="str">
        <f t="shared" ref="F18" ca="1" si="8">IF(ISNUMBER(TODAY()-E18)=FALSE,"VEDI NOTA",IF(E18="","",IF((E18-TODAY())&lt;1,"SCADUTA",IF((E18-TODAY())&lt;31,"MENO DI 30 GIORNI!",""))))</f>
        <v>MENO DI 30 GIORNI!</v>
      </c>
      <c r="G18" s="83"/>
      <c r="H18" s="161" t="s">
        <v>36</v>
      </c>
    </row>
    <row r="19" spans="1:8" ht="39.75" customHeight="1">
      <c r="A19" s="78"/>
      <c r="B19" s="63" t="s">
        <v>21</v>
      </c>
      <c r="C19" s="151" t="s">
        <v>293</v>
      </c>
      <c r="D19" s="64" t="s">
        <v>2548</v>
      </c>
      <c r="E19" s="95">
        <v>44970</v>
      </c>
      <c r="F19" s="83" t="str">
        <f t="shared" ref="F19" ca="1" si="9">IF(ISNUMBER(TODAY()-E19)=FALSE,"VEDI NOTA",IF(E19="","",IF((E19-TODAY())&lt;1,"SCADUTA",IF((E19-TODAY())&lt;31,"MENO DI 30 GIORNI!",""))))</f>
        <v>MENO DI 30 GIORNI!</v>
      </c>
      <c r="G19" s="83"/>
      <c r="H19" s="161" t="s">
        <v>36</v>
      </c>
    </row>
    <row r="20" spans="1:8" ht="39.75" customHeight="1">
      <c r="A20" s="78"/>
      <c r="B20" s="63" t="s">
        <v>21</v>
      </c>
      <c r="C20" s="151" t="s">
        <v>293</v>
      </c>
      <c r="D20" s="64" t="s">
        <v>2549</v>
      </c>
      <c r="E20" s="95">
        <v>44998</v>
      </c>
      <c r="F20" s="83" t="str">
        <f t="shared" ref="F20" ca="1" si="10">IF(ISNUMBER(TODAY()-E20)=FALSE,"VEDI NOTA",IF(E20="","",IF((E20-TODAY())&lt;1,"SCADUTA",IF((E20-TODAY())&lt;31,"MENO DI 30 GIORNI!",""))))</f>
        <v/>
      </c>
      <c r="G20" s="83"/>
      <c r="H20" s="161" t="s">
        <v>36</v>
      </c>
    </row>
    <row r="21" spans="1:8" ht="39.75" customHeight="1">
      <c r="A21" s="78"/>
      <c r="B21" s="63" t="s">
        <v>21</v>
      </c>
      <c r="C21" s="151" t="s">
        <v>2513</v>
      </c>
      <c r="D21" s="64" t="s">
        <v>2550</v>
      </c>
      <c r="E21" s="95">
        <v>45077</v>
      </c>
      <c r="F21" s="83" t="str">
        <f t="shared" ref="F21" ca="1" si="11">IF(ISNUMBER(TODAY()-E21)=FALSE,"VEDI NOTA",IF(E21="","",IF((E21-TODAY())&lt;1,"SCADUTA",IF((E21-TODAY())&lt;31,"MENO DI 30 GIORNI!",""))))</f>
        <v/>
      </c>
      <c r="G21" s="83"/>
      <c r="H21" s="161" t="s">
        <v>36</v>
      </c>
    </row>
    <row r="22" spans="1:8" ht="39.75" customHeight="1">
      <c r="A22" s="78"/>
      <c r="B22" s="63" t="s">
        <v>21</v>
      </c>
      <c r="C22" s="151" t="s">
        <v>293</v>
      </c>
      <c r="D22" s="64" t="s">
        <v>2551</v>
      </c>
      <c r="E22" s="95">
        <v>44972</v>
      </c>
      <c r="F22" s="83" t="str">
        <f t="shared" ref="F22" ca="1" si="12">IF(ISNUMBER(TODAY()-E22)=FALSE,"VEDI NOTA",IF(E22="","",IF((E22-TODAY())&lt;1,"SCADUTA",IF((E22-TODAY())&lt;31,"MENO DI 30 GIORNI!",""))))</f>
        <v>MENO DI 30 GIORNI!</v>
      </c>
      <c r="G22" s="83"/>
      <c r="H22" s="161" t="s">
        <v>36</v>
      </c>
    </row>
    <row r="23" spans="1:8" ht="39.75" customHeight="1">
      <c r="A23" s="78"/>
      <c r="B23" s="63" t="s">
        <v>21</v>
      </c>
      <c r="C23" s="151" t="s">
        <v>2513</v>
      </c>
      <c r="D23" s="64" t="s">
        <v>2552</v>
      </c>
      <c r="E23" s="95">
        <v>45027</v>
      </c>
      <c r="F23" s="83" t="str">
        <f t="shared" ref="F23" ca="1" si="13">IF(ISNUMBER(TODAY()-E23)=FALSE,"VEDI NOTA",IF(E23="","",IF((E23-TODAY())&lt;1,"SCADUTA",IF((E23-TODAY())&lt;31,"MENO DI 30 GIORNI!",""))))</f>
        <v/>
      </c>
      <c r="G23" s="83"/>
      <c r="H23" s="161" t="s">
        <v>36</v>
      </c>
    </row>
    <row r="24" spans="1:8" ht="39.75" customHeight="1">
      <c r="A24" s="78"/>
      <c r="B24" s="63" t="s">
        <v>21</v>
      </c>
      <c r="C24" s="151" t="s">
        <v>307</v>
      </c>
      <c r="D24" s="64" t="s">
        <v>2583</v>
      </c>
      <c r="E24" s="95">
        <v>44988</v>
      </c>
      <c r="F24" s="83" t="str">
        <f t="shared" ref="F24" ca="1" si="14">IF(ISNUMBER(TODAY()-E24)=FALSE,"VEDI NOTA",IF(E24="","",IF((E24-TODAY())&lt;1,"SCADUTA",IF((E24-TODAY())&lt;31,"MENO DI 30 GIORNI!",""))))</f>
        <v>MENO DI 30 GIORNI!</v>
      </c>
      <c r="G24" s="83"/>
      <c r="H24" s="161" t="s">
        <v>36</v>
      </c>
    </row>
    <row r="25" spans="1:8" ht="39.75" customHeight="1">
      <c r="A25" s="78"/>
      <c r="B25" s="63" t="s">
        <v>21</v>
      </c>
      <c r="C25" s="151" t="s">
        <v>291</v>
      </c>
      <c r="D25" s="64" t="s">
        <v>2587</v>
      </c>
      <c r="E25" s="95">
        <v>45016</v>
      </c>
      <c r="F25" s="83" t="str">
        <f t="shared" ref="F25" ca="1" si="15">IF(ISNUMBER(TODAY()-E25)=FALSE,"VEDI NOTA",IF(E25="","",IF((E25-TODAY())&lt;1,"SCADUTA",IF((E25-TODAY())&lt;31,"MENO DI 30 GIORNI!",""))))</f>
        <v/>
      </c>
      <c r="G25" s="83"/>
      <c r="H25" s="161" t="s">
        <v>36</v>
      </c>
    </row>
    <row r="26" spans="1:8" ht="39.75" customHeight="1">
      <c r="A26" s="78"/>
      <c r="B26" s="63" t="s">
        <v>21</v>
      </c>
      <c r="C26" s="151" t="s">
        <v>406</v>
      </c>
      <c r="D26" s="64" t="s">
        <v>2589</v>
      </c>
      <c r="E26" s="95">
        <v>44998</v>
      </c>
      <c r="F26" s="83" t="str">
        <f t="shared" ref="F26" ca="1" si="16">IF(ISNUMBER(TODAY()-E26)=FALSE,"VEDI NOTA",IF(E26="","",IF((E26-TODAY())&lt;1,"SCADUTA",IF((E26-TODAY())&lt;31,"MENO DI 30 GIORNI!",""))))</f>
        <v/>
      </c>
      <c r="G26" s="83"/>
      <c r="H26" s="161" t="s">
        <v>36</v>
      </c>
    </row>
    <row r="27" spans="1:8" ht="39.75" customHeight="1">
      <c r="A27" s="78"/>
      <c r="B27" s="63" t="s">
        <v>21</v>
      </c>
      <c r="C27" s="151" t="s">
        <v>2591</v>
      </c>
      <c r="D27" s="64" t="s">
        <v>2590</v>
      </c>
      <c r="E27" s="95">
        <v>45009</v>
      </c>
      <c r="F27" s="83" t="str">
        <f t="shared" ref="F27" ca="1" si="17">IF(ISNUMBER(TODAY()-E27)=FALSE,"VEDI NOTA",IF(E27="","",IF((E27-TODAY())&lt;1,"SCADUTA",IF((E27-TODAY())&lt;31,"MENO DI 30 GIORNI!",""))))</f>
        <v/>
      </c>
      <c r="G27" s="83"/>
      <c r="H27" s="161" t="s">
        <v>36</v>
      </c>
    </row>
    <row r="28" spans="1:8" ht="39.75" customHeight="1">
      <c r="A28" s="78" t="s">
        <v>2592</v>
      </c>
      <c r="B28" s="63" t="s">
        <v>21</v>
      </c>
      <c r="C28" s="151" t="s">
        <v>314</v>
      </c>
      <c r="D28" s="64" t="s">
        <v>2595</v>
      </c>
      <c r="E28" s="95">
        <v>45020</v>
      </c>
      <c r="F28" s="83" t="str">
        <f t="shared" ref="F28:F34" ca="1" si="18">IF(ISNUMBER(TODAY()-E28)=FALSE,"VEDI NOTA",IF(E28="","",IF((E28-TODAY())&lt;1,"SCADUTA",IF((E28-TODAY())&lt;31,"MENO DI 30 GIORNI!",""))))</f>
        <v/>
      </c>
      <c r="G28" s="83"/>
      <c r="H28" s="161" t="s">
        <v>36</v>
      </c>
    </row>
    <row r="29" spans="1:8" ht="39.75" customHeight="1">
      <c r="A29" s="78" t="s">
        <v>2592</v>
      </c>
      <c r="B29" s="63" t="s">
        <v>21</v>
      </c>
      <c r="C29" s="151" t="s">
        <v>2608</v>
      </c>
      <c r="D29" s="64" t="s">
        <v>2609</v>
      </c>
      <c r="E29" s="95">
        <v>45014</v>
      </c>
      <c r="F29" s="83" t="str">
        <f t="shared" ca="1" si="18"/>
        <v/>
      </c>
      <c r="G29" s="83"/>
      <c r="H29" s="161" t="s">
        <v>36</v>
      </c>
    </row>
    <row r="30" spans="1:8" ht="39.75" customHeight="1">
      <c r="A30" s="78" t="s">
        <v>2592</v>
      </c>
      <c r="B30" s="63" t="s">
        <v>21</v>
      </c>
      <c r="C30" s="151" t="s">
        <v>2605</v>
      </c>
      <c r="D30" s="64" t="s">
        <v>2616</v>
      </c>
      <c r="E30" s="95">
        <v>45006</v>
      </c>
      <c r="F30" s="83" t="str">
        <f t="shared" ca="1" si="18"/>
        <v/>
      </c>
      <c r="G30" s="83"/>
      <c r="H30" s="161" t="s">
        <v>36</v>
      </c>
    </row>
    <row r="31" spans="1:8" ht="40.5" customHeight="1">
      <c r="A31" s="78" t="s">
        <v>2592</v>
      </c>
      <c r="B31" s="63" t="s">
        <v>21</v>
      </c>
      <c r="C31" s="151" t="s">
        <v>2606</v>
      </c>
      <c r="D31" s="64" t="s">
        <v>2607</v>
      </c>
      <c r="E31" s="95">
        <v>45005</v>
      </c>
      <c r="F31" s="83" t="str">
        <f t="shared" ca="1" si="18"/>
        <v/>
      </c>
      <c r="G31" s="83"/>
      <c r="H31" s="161" t="s">
        <v>36</v>
      </c>
    </row>
    <row r="32" spans="1:8" ht="40.5" customHeight="1">
      <c r="A32" s="78" t="s">
        <v>2592</v>
      </c>
      <c r="B32" s="63" t="s">
        <v>21</v>
      </c>
      <c r="C32" s="151" t="s">
        <v>2605</v>
      </c>
      <c r="D32" s="64" t="s">
        <v>2615</v>
      </c>
      <c r="E32" s="95">
        <v>45005</v>
      </c>
      <c r="F32" s="83" t="str">
        <f t="shared" ca="1" si="18"/>
        <v/>
      </c>
      <c r="G32" s="83"/>
      <c r="H32" s="161" t="s">
        <v>36</v>
      </c>
    </row>
    <row r="33" spans="1:254" ht="40.5" customHeight="1">
      <c r="A33" s="78" t="s">
        <v>2592</v>
      </c>
      <c r="B33" s="63" t="s">
        <v>21</v>
      </c>
      <c r="C33" s="151" t="s">
        <v>2604</v>
      </c>
      <c r="D33" s="64" t="s">
        <v>2614</v>
      </c>
      <c r="E33" s="95">
        <v>45012</v>
      </c>
      <c r="F33" s="83" t="str">
        <f t="shared" ca="1" si="18"/>
        <v/>
      </c>
      <c r="G33" s="83"/>
      <c r="H33" s="161" t="s">
        <v>36</v>
      </c>
    </row>
    <row r="34" spans="1:254" ht="40.5" customHeight="1">
      <c r="A34" s="78" t="s">
        <v>2592</v>
      </c>
      <c r="B34" s="63" t="s">
        <v>21</v>
      </c>
      <c r="C34" s="151" t="s">
        <v>2602</v>
      </c>
      <c r="D34" s="64" t="s">
        <v>2603</v>
      </c>
      <c r="E34" s="95">
        <v>45015</v>
      </c>
      <c r="F34" s="83" t="str">
        <f t="shared" ca="1" si="18"/>
        <v/>
      </c>
      <c r="G34" s="83"/>
      <c r="H34" s="161" t="s">
        <v>36</v>
      </c>
    </row>
    <row r="35" spans="1:254" ht="16.5" customHeight="1"/>
    <row r="36" spans="1:254" ht="19.5" customHeight="1">
      <c r="A36" s="12"/>
      <c r="B36" s="3"/>
    </row>
    <row r="37" spans="1:254">
      <c r="A37" s="12"/>
      <c r="B37" s="3"/>
    </row>
    <row r="38" spans="1:254" ht="24.75" customHeight="1">
      <c r="A38" s="12"/>
      <c r="B38" s="3"/>
    </row>
    <row r="39" spans="1:254">
      <c r="B39" s="12"/>
      <c r="D39" t="s">
        <v>174</v>
      </c>
    </row>
    <row r="40" spans="1:254">
      <c r="B40" s="12"/>
      <c r="C40"/>
    </row>
    <row r="41" spans="1:254" ht="13.5" thickBot="1">
      <c r="B41" s="12"/>
      <c r="C41"/>
    </row>
    <row r="42" spans="1:254" ht="15.75" thickBot="1">
      <c r="B42" s="12"/>
      <c r="C42" s="74" t="s">
        <v>47</v>
      </c>
      <c r="D42" s="75"/>
    </row>
    <row r="43" spans="1:254" ht="39" thickBot="1">
      <c r="C43" s="129" t="s">
        <v>311</v>
      </c>
      <c r="D43" s="117" t="s">
        <v>56</v>
      </c>
    </row>
    <row r="44" spans="1:254" ht="26.25" thickBot="1">
      <c r="C44" s="117" t="s">
        <v>312</v>
      </c>
      <c r="D44" s="117" t="s">
        <v>52</v>
      </c>
    </row>
    <row r="45" spans="1:254" ht="13.5" thickBot="1">
      <c r="C45" s="117" t="s">
        <v>313</v>
      </c>
      <c r="D45" s="122"/>
    </row>
    <row r="46" spans="1:254" ht="13.5" thickBot="1">
      <c r="C46" s="117" t="s">
        <v>54</v>
      </c>
      <c r="D46" s="122"/>
    </row>
    <row r="47" spans="1:254">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row>
    <row r="48" spans="1:254">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row>
    <row r="49" spans="9:254">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row>
    <row r="50" spans="9:254" ht="24.75" customHeight="1">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row>
    <row r="60" spans="9:254">
      <c r="I60" s="6"/>
    </row>
    <row r="62" spans="9:254">
      <c r="I62" s="6"/>
    </row>
    <row r="63" spans="9:254" ht="12.75" customHeight="1"/>
    <row r="71" ht="12.75" customHeight="1"/>
    <row r="75" ht="18" customHeight="1"/>
    <row r="76" ht="19.5" customHeight="1"/>
    <row r="77" ht="21.75" customHeight="1"/>
    <row r="79" ht="30.75" customHeight="1"/>
    <row r="81" spans="8:9" ht="30" customHeight="1"/>
    <row r="83" spans="8:9" ht="18" customHeight="1"/>
    <row r="84" spans="8:9" ht="31.5" customHeight="1"/>
    <row r="85" spans="8:9">
      <c r="I85" s="7"/>
    </row>
    <row r="86" spans="8:9">
      <c r="I86" s="7"/>
    </row>
    <row r="87" spans="8:9">
      <c r="I87" s="7"/>
    </row>
    <row r="88" spans="8:9">
      <c r="I88" s="7"/>
    </row>
    <row r="89" spans="8:9" ht="12.75" customHeight="1"/>
    <row r="93" spans="8:9" ht="29.25" customHeight="1"/>
    <row r="94" spans="8:9" ht="30.75" customHeight="1"/>
    <row r="95" spans="8:9" ht="25.5" customHeight="1">
      <c r="H95" s="6"/>
    </row>
    <row r="96" spans="8:9" ht="27" customHeight="1"/>
    <row r="97" spans="8:8" ht="29.25" customHeight="1">
      <c r="H97" s="6"/>
    </row>
    <row r="99" spans="8:8" ht="27.75" customHeight="1"/>
    <row r="101" spans="8:8" ht="12.75" customHeight="1"/>
    <row r="103" spans="8:8" ht="25.5" customHeight="1"/>
    <row r="104" spans="8:8" ht="30.75" customHeight="1"/>
    <row r="105" spans="8:8" ht="34.5" customHeight="1"/>
    <row r="106" spans="8:8" ht="26.25" customHeight="1"/>
    <row r="107" spans="8:8" ht="31.5" customHeight="1"/>
    <row r="108" spans="8:8" ht="23.25" customHeight="1"/>
    <row r="109" spans="8:8" ht="23.25" customHeight="1"/>
    <row r="110" spans="8:8" ht="21" customHeight="1"/>
    <row r="111" spans="8:8" ht="24.75" customHeight="1"/>
    <row r="112" spans="8:8" ht="24.75" customHeight="1"/>
    <row r="113" spans="8:8" ht="28.5" customHeight="1"/>
    <row r="114" spans="8:8" ht="26.25" customHeight="1"/>
    <row r="115" spans="8:8" ht="20.25" customHeight="1"/>
    <row r="116" spans="8:8" ht="29.25" customHeight="1"/>
    <row r="117" spans="8:8" ht="24.75" customHeight="1"/>
    <row r="118" spans="8:8" ht="25.5" customHeight="1"/>
    <row r="119" spans="8:8" ht="25.5" customHeight="1"/>
    <row r="120" spans="8:8" ht="25.5" customHeight="1">
      <c r="H120" s="7"/>
    </row>
    <row r="121" spans="8:8" ht="25.5" customHeight="1">
      <c r="H121" s="7"/>
    </row>
    <row r="122" spans="8:8" ht="25.5" customHeight="1">
      <c r="H122" s="7"/>
    </row>
    <row r="123" spans="8:8" ht="25.5" customHeight="1">
      <c r="H123" s="7"/>
    </row>
    <row r="124" spans="8:8" ht="25.5" customHeight="1"/>
    <row r="125" spans="8:8" ht="25.5" customHeight="1"/>
    <row r="126" spans="8:8" ht="25.5" customHeight="1"/>
    <row r="127" spans="8:8" ht="25.5" customHeight="1"/>
    <row r="128" spans="8:8" ht="48" customHeight="1"/>
    <row r="129" spans="1:254" ht="30.75" customHeight="1"/>
    <row r="130" spans="1:254" ht="29.25" customHeight="1"/>
    <row r="131" spans="1:254" ht="26.25" customHeight="1"/>
    <row r="132" spans="1:254" ht="27.75" customHeight="1"/>
    <row r="133" spans="1:254" ht="25.5" customHeight="1"/>
    <row r="134" spans="1:254" ht="34.5" customHeight="1"/>
    <row r="135" spans="1:254" ht="33.75" customHeight="1"/>
    <row r="136" spans="1:254" ht="32.25" customHeight="1"/>
    <row r="137" spans="1:254" ht="29.25" customHeight="1"/>
    <row r="138" spans="1:254" s="6" customFormat="1" ht="28.5" customHeight="1">
      <c r="A138"/>
      <c r="B138"/>
      <c r="C138" s="12"/>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row>
    <row r="139" spans="1:254" ht="15.75" customHeight="1"/>
    <row r="140" spans="1:254" s="6" customFormat="1" ht="24" customHeight="1">
      <c r="A140"/>
      <c r="B140"/>
      <c r="C140" s="12"/>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row>
    <row r="141" spans="1:254" ht="15.75" customHeight="1"/>
    <row r="142" spans="1:254" ht="30" customHeight="1"/>
    <row r="143" spans="1:254" ht="30" customHeight="1"/>
    <row r="144" spans="1:254" ht="30" customHeight="1"/>
    <row r="145" ht="15.75" customHeight="1"/>
    <row r="146" ht="40.5" customHeight="1"/>
    <row r="147" ht="39" customHeight="1"/>
    <row r="148" ht="19.5" customHeight="1"/>
    <row r="149" ht="20.25" customHeight="1"/>
    <row r="150" ht="26.25" customHeight="1"/>
    <row r="151" ht="48" customHeight="1"/>
    <row r="152" ht="45" customHeight="1"/>
    <row r="153" ht="42" customHeight="1"/>
    <row r="154" ht="50.25" customHeight="1"/>
    <row r="155" ht="31.5" customHeight="1"/>
    <row r="156" ht="30.75" customHeight="1"/>
    <row r="157" ht="48.75" customHeight="1"/>
    <row r="158" ht="42" customHeight="1"/>
    <row r="159" ht="25.5" customHeight="1"/>
    <row r="160" ht="31.5" customHeight="1"/>
    <row r="161" spans="1:254" ht="41.25" customHeight="1"/>
    <row r="162" spans="1:254" ht="33.75" customHeight="1"/>
    <row r="163" spans="1:254" s="6" customFormat="1" ht="26.25" customHeight="1">
      <c r="A163"/>
      <c r="B163"/>
      <c r="C163" s="12"/>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row>
    <row r="164" spans="1:254" s="6" customFormat="1" ht="24" customHeight="1">
      <c r="A164"/>
      <c r="B164"/>
      <c r="C164" s="12"/>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row>
    <row r="165" spans="1:254" s="6" customFormat="1" ht="29.25" customHeight="1">
      <c r="A165"/>
      <c r="B165"/>
      <c r="C165" s="12"/>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row>
    <row r="166" spans="1:254" s="6" customFormat="1" ht="33" customHeight="1">
      <c r="A166"/>
      <c r="B166"/>
      <c r="C166" s="12"/>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row>
    <row r="167" spans="1:254" ht="30.75" customHeight="1"/>
    <row r="168" spans="1:254" ht="24" customHeight="1"/>
    <row r="172" spans="1:254" ht="54" customHeight="1"/>
    <row r="185" ht="30" customHeight="1"/>
    <row r="186" ht="30" customHeight="1"/>
    <row r="187" ht="40.5" customHeight="1"/>
    <row r="188" ht="30" customHeight="1"/>
    <row r="189" ht="30" customHeight="1"/>
    <row r="191" ht="75" customHeight="1"/>
    <row r="192" ht="32.25" customHeight="1"/>
    <row r="194" ht="28.5" customHeight="1"/>
    <row r="195" ht="27.75" customHeight="1"/>
    <row r="196" ht="32.25" customHeight="1"/>
    <row r="197" ht="27.75" customHeight="1"/>
    <row r="198" ht="30" customHeight="1"/>
    <row r="199" ht="30" customHeight="1"/>
    <row r="200" ht="54.75" customHeight="1"/>
    <row r="201" ht="48.75" customHeight="1"/>
    <row r="202" ht="49.5" customHeight="1"/>
    <row r="203" ht="39" customHeight="1"/>
    <row r="204" ht="12.75" hidden="1" customHeight="1"/>
    <row r="205" ht="29.25" customHeight="1"/>
    <row r="206" ht="29.25" hidden="1" customHeight="1"/>
    <row r="207" ht="39.75" customHeight="1"/>
    <row r="208" ht="39.75" hidden="1" customHeight="1"/>
    <row r="209" ht="48.75" customHeight="1"/>
    <row r="210" ht="48" customHeight="1"/>
    <row r="211" ht="33" customHeight="1"/>
    <row r="212" ht="33.75" customHeight="1"/>
    <row r="213" ht="26.25" customHeight="1"/>
    <row r="214" ht="37.5" customHeight="1"/>
    <row r="215" ht="33" customHeight="1"/>
    <row r="216" ht="32.25" customHeight="1"/>
    <row r="217" ht="38.25" customHeight="1"/>
    <row r="218" ht="42" customHeight="1"/>
    <row r="219" ht="40.5" customHeight="1"/>
    <row r="220" ht="33.75" customHeight="1"/>
    <row r="221" ht="33.75" customHeight="1"/>
    <row r="222" ht="40.5" customHeight="1"/>
    <row r="223" ht="31.5" customHeight="1"/>
    <row r="224" ht="32.25" customHeight="1"/>
    <row r="225" spans="7:7" ht="30.75" customHeight="1"/>
    <row r="226" spans="7:7" ht="31.5" customHeight="1"/>
    <row r="227" spans="7:7" ht="31.5" customHeight="1"/>
    <row r="228" spans="7:7" ht="31.5" customHeight="1"/>
    <row r="229" spans="7:7" ht="31.5" customHeight="1">
      <c r="G229" s="6"/>
    </row>
    <row r="230" spans="7:7" ht="44.25" customHeight="1"/>
    <row r="231" spans="7:7" ht="31.5" customHeight="1">
      <c r="G231" s="6"/>
    </row>
    <row r="232" spans="7:7" ht="31.5" customHeight="1"/>
    <row r="233" spans="7:7" ht="40.5" customHeight="1"/>
    <row r="234" spans="7:7" ht="31.5" customHeight="1"/>
    <row r="235" spans="7:7" ht="31.5" customHeight="1"/>
    <row r="236" spans="7:7" ht="31.5" customHeight="1"/>
    <row r="237" spans="7:7" ht="31.5" customHeight="1"/>
    <row r="238" spans="7:7" ht="31.5" customHeight="1"/>
    <row r="239" spans="7:7" ht="31.5" customHeight="1"/>
    <row r="240" spans="7:7" ht="29.25" customHeight="1"/>
    <row r="241" ht="38.25" customHeight="1"/>
    <row r="242" ht="27" customHeight="1"/>
    <row r="243" ht="42.75" customHeight="1"/>
    <row r="244" ht="18" customHeight="1"/>
    <row r="245" ht="15.75" customHeight="1"/>
    <row r="246" ht="27.75" customHeight="1"/>
    <row r="247" ht="27.75" customHeight="1"/>
    <row r="248" ht="42.75" customHeight="1"/>
    <row r="253" ht="45.75" customHeight="1"/>
    <row r="254" ht="29.25" customHeight="1"/>
    <row r="255" ht="20.25" customHeight="1"/>
    <row r="256" ht="24.75" customHeight="1"/>
    <row r="257" ht="33" customHeight="1"/>
    <row r="258" ht="39.75" customHeight="1"/>
    <row r="259" ht="30" customHeight="1"/>
    <row r="260" ht="32.25" customHeight="1"/>
    <row r="261" ht="21.75" customHeight="1"/>
    <row r="263" ht="21.75" customHeight="1"/>
    <row r="264" ht="34.5" customHeight="1"/>
    <row r="265" ht="41.25" customHeight="1"/>
    <row r="266" ht="36.75" customHeight="1"/>
    <row r="267" ht="30.75" customHeight="1"/>
    <row r="268" ht="42" customHeight="1"/>
    <row r="269" ht="31.5" customHeight="1"/>
    <row r="270" ht="16.5" customHeight="1"/>
    <row r="271" ht="18.75" customHeight="1"/>
    <row r="272" ht="27" customHeight="1"/>
    <row r="273" ht="18.75" customHeight="1"/>
    <row r="274" ht="30" customHeight="1"/>
    <row r="275" ht="30.75" customHeight="1"/>
    <row r="276" ht="31.5" customHeight="1"/>
    <row r="277" ht="30.75" customHeight="1"/>
    <row r="278" ht="30.75" customHeight="1"/>
    <row r="279" ht="30.75" customHeight="1"/>
    <row r="280" ht="49.5" customHeight="1"/>
    <row r="281" ht="30.75" customHeight="1"/>
    <row r="282" ht="30.75" customHeight="1"/>
    <row r="283" ht="30.75" customHeight="1"/>
    <row r="284" ht="30.75" customHeight="1"/>
    <row r="285" ht="30.75" customHeight="1"/>
    <row r="286" ht="30.75" customHeight="1"/>
    <row r="287" ht="30.75" customHeight="1"/>
    <row r="288" ht="43.5" customHeight="1"/>
    <row r="289" ht="30.75" customHeight="1"/>
    <row r="290" ht="30.75" customHeight="1"/>
    <row r="291" ht="30.75" customHeight="1"/>
    <row r="292" ht="30.75" customHeight="1"/>
    <row r="293" ht="30.75" customHeight="1"/>
    <row r="294" ht="30.75" customHeight="1"/>
    <row r="295" ht="30.75" customHeight="1"/>
    <row r="296" ht="30.75" customHeight="1"/>
    <row r="297" ht="42" customHeight="1"/>
    <row r="298" ht="30.75" customHeight="1"/>
    <row r="299" ht="30.75" customHeight="1"/>
    <row r="300" ht="30.75" customHeight="1"/>
    <row r="301" ht="42" customHeight="1"/>
    <row r="302" ht="30.75" customHeight="1"/>
    <row r="303" ht="30.75" customHeight="1"/>
    <row r="304" ht="32.25" customHeight="1"/>
    <row r="305" ht="40.5" customHeight="1"/>
    <row r="306" ht="56.25" customHeight="1"/>
    <row r="307" ht="30.75" customHeight="1"/>
    <row r="308" ht="30.75" customHeight="1"/>
    <row r="309" ht="30.75" customHeight="1"/>
    <row r="310" ht="30.75" customHeight="1"/>
    <row r="311" ht="30.75" customHeight="1"/>
    <row r="312" ht="30.75" customHeight="1"/>
    <row r="313" ht="30.75" customHeight="1"/>
    <row r="314" ht="30.75" customHeight="1"/>
    <row r="315" ht="30.75" customHeight="1"/>
    <row r="316" ht="30.75" customHeight="1"/>
    <row r="317" ht="30.75" customHeight="1"/>
    <row r="318" ht="30.75" customHeight="1"/>
    <row r="319" ht="30.75" customHeight="1"/>
    <row r="320" ht="30.75" customHeight="1"/>
    <row r="321" ht="30.75" customHeight="1"/>
    <row r="322" ht="30.75" customHeight="1"/>
    <row r="323" ht="30.75" customHeight="1"/>
    <row r="324" ht="44.25" customHeight="1"/>
    <row r="325" ht="30.75" customHeight="1"/>
    <row r="329" ht="30.75" customHeight="1"/>
    <row r="330" ht="28.5" customHeight="1"/>
    <row r="331" ht="27.75" customHeight="1"/>
    <row r="332" ht="24.75" customHeight="1"/>
    <row r="333" ht="24.75" customHeight="1"/>
    <row r="335" ht="30" customHeight="1"/>
    <row r="336" ht="27.75" customHeight="1"/>
    <row r="337" ht="31.5" customHeight="1"/>
    <row r="340" ht="26.25" customHeight="1"/>
    <row r="342" ht="30.75" customHeight="1"/>
    <row r="343" ht="30.75" customHeight="1"/>
    <row r="344" ht="24" customHeight="1"/>
    <row r="345" ht="41.25" customHeight="1"/>
    <row r="346" ht="30" customHeight="1"/>
    <row r="347" ht="30" customHeight="1"/>
    <row r="348" ht="30" customHeight="1"/>
    <row r="349" ht="56.25" customHeight="1"/>
    <row r="350" ht="30" customHeight="1"/>
    <row r="351" ht="30" customHeight="1"/>
    <row r="352" ht="30" customHeight="1"/>
    <row r="353" ht="30" customHeight="1"/>
    <row r="354" ht="41.25" customHeight="1"/>
    <row r="355" ht="30" customHeight="1"/>
    <row r="356" ht="30" customHeight="1"/>
    <row r="357" ht="42.75" customHeight="1"/>
    <row r="358" ht="42" customHeight="1"/>
    <row r="359" ht="42" customHeight="1"/>
    <row r="360" ht="30" customHeight="1"/>
    <row r="368" ht="43.5" customHeight="1"/>
    <row r="369" ht="37.5" customHeight="1"/>
    <row r="371" ht="18.75" customHeight="1"/>
    <row r="372" ht="15.75" customHeight="1"/>
    <row r="373" ht="16.5" customHeight="1"/>
    <row r="374" ht="18.75" customHeight="1"/>
    <row r="375" ht="24" customHeight="1"/>
    <row r="376" ht="24" customHeight="1"/>
    <row r="377" ht="17.25" customHeight="1"/>
    <row r="378" ht="24" customHeight="1"/>
    <row r="379" ht="17.25" customHeight="1"/>
    <row r="380" ht="24" customHeight="1"/>
    <row r="381" ht="33.75" customHeight="1"/>
    <row r="382" ht="39" customHeight="1"/>
    <row r="383" ht="24" customHeight="1"/>
    <row r="384" ht="39.75" customHeight="1"/>
    <row r="385" ht="18.75" customHeight="1"/>
    <row r="386" ht="41.25" customHeight="1"/>
    <row r="387" ht="45.75" customHeight="1"/>
    <row r="388" ht="27.75" customHeight="1"/>
    <row r="389" ht="32.25" customHeight="1"/>
    <row r="390" ht="37.5" customHeight="1"/>
    <row r="391" ht="41.25" customHeight="1"/>
    <row r="392" ht="24" customHeight="1"/>
    <row r="393" ht="24" customHeight="1"/>
    <row r="394" ht="44.25" customHeight="1"/>
    <row r="395" ht="24" customHeight="1"/>
    <row r="396" ht="24" customHeight="1"/>
    <row r="397" ht="24" customHeight="1"/>
    <row r="398" ht="24" customHeight="1"/>
    <row r="399" ht="24" customHeight="1"/>
    <row r="400" ht="19.5" customHeight="1"/>
    <row r="401" ht="30.75" customHeight="1"/>
    <row r="402" ht="34.5" customHeight="1"/>
    <row r="403" ht="31.5" customHeight="1"/>
    <row r="404" ht="34.5" customHeight="1"/>
    <row r="405" ht="27.75" customHeight="1"/>
    <row r="406" ht="56.25" customHeight="1"/>
    <row r="407" ht="43.5" customHeight="1"/>
    <row r="408" ht="42.75" customHeight="1"/>
    <row r="409" ht="36" customHeight="1"/>
    <row r="410" ht="44.25" customHeight="1"/>
    <row r="411" ht="24.75" customHeight="1"/>
    <row r="412" ht="38.25" customHeight="1"/>
    <row r="413" ht="40.5" customHeight="1"/>
    <row r="414" ht="27.75" customHeight="1"/>
    <row r="415" ht="48" customHeight="1"/>
    <row r="416" ht="33" customHeight="1"/>
    <row r="417" spans="7:7" ht="45" customHeight="1"/>
    <row r="418" spans="7:7" ht="28.5" customHeight="1"/>
    <row r="419" spans="7:7" ht="32.25" customHeight="1"/>
    <row r="420" spans="7:7" ht="29.25" customHeight="1"/>
    <row r="421" spans="7:7" ht="33" customHeight="1"/>
    <row r="422" spans="7:7" ht="24" customHeight="1"/>
    <row r="423" spans="7:7" ht="39.75" customHeight="1"/>
    <row r="424" spans="7:7" ht="31.5" customHeight="1"/>
    <row r="425" spans="7:7" ht="36.75" customHeight="1"/>
    <row r="426" spans="7:7" ht="36.75" customHeight="1"/>
    <row r="427" spans="7:7" ht="27" customHeight="1">
      <c r="G427" s="19"/>
    </row>
    <row r="428" spans="7:7" ht="30.75" customHeight="1"/>
    <row r="429" spans="7:7" ht="52.5" customHeight="1"/>
    <row r="430" spans="7:7" ht="52.5" customHeight="1"/>
    <row r="431" spans="7:7" ht="36.75" customHeight="1"/>
    <row r="432" spans="7:7" ht="45" customHeight="1"/>
    <row r="433" ht="40.5" customHeight="1"/>
    <row r="434" ht="28.5" customHeight="1"/>
    <row r="435" ht="27" customHeight="1"/>
    <row r="436" ht="29.25" customHeight="1"/>
    <row r="438" ht="30" customHeight="1"/>
    <row r="439" ht="41.25" customHeight="1"/>
    <row r="441" ht="36.75" customHeight="1"/>
    <row r="442" ht="39" customHeight="1"/>
    <row r="443" ht="29.25" customHeight="1"/>
    <row r="445" ht="33.75" customHeight="1"/>
    <row r="446" ht="33" customHeight="1"/>
    <row r="447" ht="24" customHeight="1"/>
    <row r="448" ht="36.75" customHeight="1"/>
    <row r="449" ht="37.5" customHeight="1"/>
    <row r="450" ht="34.5" customHeight="1"/>
    <row r="451" ht="33.75" customHeight="1"/>
    <row r="452" ht="42" customHeight="1"/>
    <row r="453" ht="20.25" customHeight="1"/>
    <row r="454" ht="30" customHeight="1"/>
    <row r="455" ht="32.25" customHeight="1"/>
    <row r="456" ht="41.25" customHeight="1"/>
    <row r="457" ht="36.75" customHeight="1"/>
    <row r="458" ht="33.75" customHeight="1"/>
    <row r="459" ht="33.75" customHeight="1"/>
    <row r="460" ht="33.75" customHeight="1"/>
    <row r="461" ht="51" customHeight="1"/>
    <row r="462" ht="37.5" customHeight="1"/>
    <row r="463" ht="36" customHeight="1"/>
    <row r="464" ht="40.5" customHeight="1"/>
    <row r="465" ht="36" customHeight="1"/>
    <row r="466" ht="42" customHeight="1"/>
    <row r="467" ht="51" customHeight="1"/>
    <row r="468" ht="45" customHeight="1"/>
    <row r="469" ht="31.5" customHeight="1"/>
    <row r="470" ht="47.25" customHeight="1"/>
    <row r="471" ht="31.5" customHeight="1"/>
    <row r="472" ht="42.75" customHeight="1"/>
    <row r="473" ht="27.75" customHeight="1"/>
    <row r="474" ht="28.5" customHeight="1"/>
    <row r="475" ht="30" customHeight="1"/>
    <row r="476" ht="25.5" customHeight="1"/>
    <row r="477" ht="48" customHeight="1"/>
    <row r="478" ht="42.75" customHeight="1"/>
    <row r="479" ht="51" customHeight="1"/>
    <row r="480" ht="48.75" customHeight="1"/>
    <row r="481" ht="24" customHeight="1"/>
    <row r="482" ht="42.75" customHeight="1"/>
    <row r="483" ht="15.75" customHeight="1"/>
    <row r="484" ht="42.75" customHeight="1"/>
    <row r="485" ht="24" customHeight="1"/>
    <row r="486" ht="51" customHeight="1"/>
    <row r="487" ht="53.25" customHeight="1"/>
    <row r="488" ht="29.25" customHeight="1"/>
    <row r="489" ht="33.75" customHeight="1"/>
    <row r="490" ht="32.25" customHeight="1"/>
    <row r="491" ht="32.25" customHeight="1"/>
    <row r="492" ht="55.5" customHeight="1"/>
    <row r="493" ht="51.75" customHeight="1"/>
    <row r="494" ht="19.5" customHeight="1"/>
    <row r="495" ht="29.25" customHeight="1"/>
    <row r="496" ht="32.25" customHeight="1"/>
    <row r="497" ht="39" customHeight="1"/>
    <row r="498" ht="20.25" customHeight="1"/>
    <row r="499" ht="30.75" customHeight="1"/>
    <row r="500" ht="46.5" customHeight="1"/>
    <row r="501" ht="33.75" customHeight="1"/>
    <row r="502" ht="21" customHeight="1"/>
    <row r="503" ht="27" customHeight="1"/>
    <row r="504" ht="31.5" customHeight="1"/>
    <row r="505" ht="26.25" customHeight="1"/>
    <row r="506" ht="27.75" customHeight="1"/>
    <row r="507" ht="30.75" customHeight="1"/>
    <row r="508" ht="37.5" customHeight="1"/>
    <row r="509" ht="30" customHeight="1"/>
    <row r="510" ht="30" customHeight="1"/>
    <row r="511" ht="18" customHeight="1"/>
    <row r="512" ht="29.25" customHeight="1"/>
    <row r="513" ht="36.75" customHeight="1"/>
    <row r="516" ht="20.25" customHeight="1"/>
    <row r="537" spans="7:7">
      <c r="G537" s="19"/>
    </row>
    <row r="547" spans="7:7" ht="18.75" customHeight="1"/>
    <row r="549" spans="7:7" ht="35.25" customHeight="1"/>
    <row r="550" spans="7:7" ht="35.25" customHeight="1"/>
    <row r="551" spans="7:7" ht="35.25" customHeight="1"/>
    <row r="553" spans="7:7" ht="22.5" customHeight="1"/>
    <row r="554" spans="7:7" ht="19.5" customHeight="1"/>
    <row r="555" spans="7:7" ht="18.75" customHeight="1"/>
    <row r="556" spans="7:7" ht="21" customHeight="1"/>
    <row r="559" spans="7:7" ht="32.25" customHeight="1"/>
    <row r="560" spans="7:7">
      <c r="G560" s="19"/>
    </row>
    <row r="561" spans="7:7">
      <c r="G561" s="19"/>
    </row>
    <row r="562" spans="7:7">
      <c r="G562" s="19"/>
    </row>
    <row r="563" spans="7:7">
      <c r="G563" s="19"/>
    </row>
    <row r="564" spans="7:7">
      <c r="G564" s="19"/>
    </row>
    <row r="565" spans="7:7" ht="26.25" customHeight="1">
      <c r="G565" s="19"/>
    </row>
    <row r="566" spans="7:7" ht="20.25" customHeight="1">
      <c r="G566" s="19"/>
    </row>
    <row r="567" spans="7:7" ht="21" customHeight="1">
      <c r="G567" s="19"/>
    </row>
    <row r="568" spans="7:7">
      <c r="G568" s="19"/>
    </row>
    <row r="569" spans="7:7">
      <c r="G569" s="19"/>
    </row>
    <row r="570" spans="7:7">
      <c r="G570" s="19"/>
    </row>
    <row r="571" spans="7:7">
      <c r="G571" s="19"/>
    </row>
    <row r="573" spans="7:7" ht="28.5" customHeight="1"/>
    <row r="574" spans="7:7" ht="27" customHeight="1"/>
    <row r="576" spans="7:7" ht="21.75" customHeight="1"/>
    <row r="579" spans="7:7" ht="35.25" customHeight="1"/>
    <row r="580" spans="7:7" ht="24.75" customHeight="1"/>
    <row r="581" spans="7:7" ht="24.75" customHeight="1"/>
    <row r="583" spans="7:7">
      <c r="G583" s="19"/>
    </row>
    <row r="585" spans="7:7" ht="15.75" customHeight="1"/>
    <row r="586" spans="7:7" ht="24.75" customHeight="1"/>
    <row r="588" spans="7:7" ht="16.5" customHeight="1"/>
    <row r="589" spans="7:7" ht="15" customHeight="1"/>
    <row r="590" spans="7:7">
      <c r="G590" s="19"/>
    </row>
    <row r="591" spans="7:7" ht="33" customHeight="1"/>
    <row r="594" ht="31.5" customHeight="1"/>
    <row r="595" ht="15" customHeight="1"/>
    <row r="596" ht="13.5" customHeight="1"/>
    <row r="598" ht="50.25" customHeight="1"/>
    <row r="601" ht="18" customHeight="1"/>
    <row r="602" ht="23.25" customHeight="1"/>
    <row r="603" ht="18.75" customHeight="1"/>
    <row r="604" ht="24" customHeight="1"/>
    <row r="624" ht="36.75" customHeight="1"/>
    <row r="627" ht="24" customHeight="1"/>
    <row r="633" ht="27.75" customHeight="1"/>
    <row r="634" ht="44.25" customHeight="1"/>
    <row r="635" ht="40.5" customHeight="1"/>
    <row r="636" ht="46.5" customHeight="1"/>
    <row r="637" ht="51" customHeight="1"/>
    <row r="638" ht="51" customHeight="1"/>
    <row r="639" ht="48.75" customHeight="1"/>
    <row r="642" ht="37.5" customHeight="1"/>
    <row r="643" ht="39" customHeight="1"/>
    <row r="644" ht="27" customHeight="1"/>
    <row r="645" ht="44.25" customHeight="1"/>
    <row r="647" ht="21" customHeight="1"/>
    <row r="648" ht="36" customHeight="1"/>
    <row r="649" ht="39.75" customHeight="1"/>
    <row r="650" ht="29.25" customHeight="1"/>
    <row r="655" ht="46.5" customHeight="1"/>
    <row r="656" ht="46.5" customHeight="1"/>
    <row r="657" ht="46.5" customHeight="1"/>
    <row r="658" ht="44.25" customHeight="1"/>
    <row r="659" ht="38.25" customHeight="1"/>
    <row r="660" ht="55.5" customHeight="1"/>
    <row r="661" ht="40.5" customHeight="1"/>
    <row r="662" ht="42.75" customHeight="1"/>
    <row r="663" ht="42.75" customHeight="1"/>
    <row r="664" ht="42" customHeight="1"/>
    <row r="665" ht="33.75" customHeight="1"/>
    <row r="666" ht="31.5" customHeight="1"/>
    <row r="667" ht="48" customHeight="1"/>
    <row r="668" ht="42" customHeight="1"/>
    <row r="669" ht="49.5" customHeight="1"/>
    <row r="670" ht="45" customHeight="1"/>
    <row r="671" ht="40.5" customHeight="1"/>
    <row r="672" ht="38.25" customHeight="1"/>
    <row r="673" ht="33.75" customHeight="1"/>
    <row r="674" ht="36" customHeight="1"/>
    <row r="675" ht="31.5" customHeight="1"/>
    <row r="676" ht="33" customHeight="1"/>
    <row r="677" ht="31.5" customHeight="1"/>
    <row r="678" ht="38.25" customHeight="1"/>
    <row r="679" ht="35.25" customHeight="1"/>
    <row r="680" ht="36" customHeight="1"/>
    <row r="681" ht="30" customHeight="1"/>
    <row r="682" ht="43.5" customHeight="1"/>
    <row r="683" ht="29.25" customHeight="1"/>
    <row r="684" ht="29.25" customHeight="1"/>
    <row r="685" ht="24.75" customHeight="1"/>
    <row r="686" ht="24.75" customHeight="1"/>
    <row r="687" ht="27" customHeight="1"/>
    <row r="688" ht="29.25" customHeight="1"/>
    <row r="689" ht="27.75" customHeight="1"/>
    <row r="690" ht="32.25" customHeight="1"/>
    <row r="691" ht="33" customHeight="1"/>
    <row r="692" ht="29.25" customHeight="1"/>
    <row r="693" ht="24.75" customHeight="1"/>
    <row r="694" ht="29.25" customHeight="1"/>
    <row r="695" ht="25.5" customHeight="1"/>
    <row r="696" ht="26.25" customHeight="1"/>
    <row r="697" ht="30.75" customHeight="1"/>
    <row r="698" ht="42.75" customHeight="1"/>
    <row r="699" ht="33" customHeight="1"/>
    <row r="700" ht="27.75" customHeight="1"/>
    <row r="701" ht="45.75" customHeight="1"/>
    <row r="702" ht="35.25" customHeight="1"/>
    <row r="703" ht="36.75" customHeight="1"/>
    <row r="704" ht="37.5" customHeight="1"/>
    <row r="705" ht="36.75" customHeight="1"/>
    <row r="706" ht="36" customHeight="1"/>
    <row r="707" ht="38.25" customHeight="1"/>
    <row r="708" ht="35.25" customHeight="1"/>
    <row r="709" ht="35.25" customHeight="1"/>
    <row r="710" ht="45.75" customHeight="1"/>
    <row r="711" ht="40.5" customHeight="1"/>
    <row r="712" ht="38.25" customHeight="1"/>
    <row r="713" ht="38.25" customHeight="1"/>
    <row r="714" ht="33.75" customHeight="1"/>
    <row r="715" ht="36" customHeight="1"/>
    <row r="716" ht="43.5" customHeight="1"/>
    <row r="717" ht="43.5" customHeight="1"/>
    <row r="718" ht="43.5" customHeight="1"/>
    <row r="719" ht="43.5" customHeight="1"/>
    <row r="720" ht="43.5" customHeight="1"/>
    <row r="721" ht="43.5" customHeight="1"/>
    <row r="722" ht="36.75" customHeight="1"/>
    <row r="723" ht="36" customHeight="1"/>
    <row r="724" ht="32.25" customHeight="1"/>
    <row r="726" ht="33.75" customHeight="1"/>
    <row r="727" ht="38.25" customHeight="1"/>
    <row r="728" ht="38.25" customHeight="1"/>
    <row r="729" ht="25.5" customHeight="1"/>
    <row r="738" ht="26.25" customHeight="1"/>
    <row r="742" ht="27" customHeight="1"/>
    <row r="745" ht="24" customHeight="1"/>
    <row r="747" ht="39" customHeight="1"/>
    <row r="748" ht="32.25" customHeight="1"/>
    <row r="749" ht="32.25" customHeight="1"/>
    <row r="750" ht="32.25" customHeight="1"/>
    <row r="751" ht="34.5" customHeight="1"/>
    <row r="753" ht="24.75" customHeight="1"/>
    <row r="756" ht="21.75" customHeight="1"/>
    <row r="757" ht="21" customHeight="1"/>
    <row r="758" ht="23.25" customHeight="1"/>
    <row r="760" ht="23.25" customHeight="1"/>
    <row r="767" ht="33.75" customHeight="1"/>
    <row r="768" ht="28.5" customHeight="1"/>
    <row r="772" ht="21" customHeight="1"/>
    <row r="780" ht="30.75" customHeight="1"/>
    <row r="791" ht="24" customHeight="1"/>
    <row r="830" ht="25.5" customHeight="1"/>
    <row r="848" ht="20.25" customHeight="1"/>
    <row r="849" spans="17:23" ht="28.5" customHeight="1"/>
    <row r="850" spans="17:23" ht="28.5" customHeight="1"/>
    <row r="851" spans="17:23" ht="28.5" customHeight="1"/>
    <row r="852" spans="17:23" ht="44.25" customHeight="1"/>
    <row r="853" spans="17:23" ht="28.5" customHeight="1"/>
    <row r="854" spans="17:23" ht="28.5" customHeight="1"/>
    <row r="855" spans="17:23" ht="28.5" customHeight="1"/>
    <row r="856" spans="17:23" ht="28.5" customHeight="1"/>
    <row r="857" spans="17:23" ht="28.5" customHeight="1"/>
    <row r="858" spans="17:23" ht="28.5" customHeight="1"/>
    <row r="859" spans="17:23" ht="28.5" customHeight="1"/>
    <row r="860" spans="17:23" ht="28.5" customHeight="1">
      <c r="Q860" s="33"/>
    </row>
    <row r="861" spans="17:23" ht="43.5" customHeight="1">
      <c r="Q861" s="33"/>
    </row>
    <row r="862" spans="17:23" ht="43.5" customHeight="1">
      <c r="Q862" s="39"/>
    </row>
    <row r="863" spans="17:23" ht="43.5" customHeight="1">
      <c r="Q863" s="39"/>
      <c r="R863" s="33"/>
      <c r="S863" s="33"/>
      <c r="T863" s="33"/>
      <c r="U863" s="33"/>
      <c r="V863" s="33"/>
      <c r="W863" s="33"/>
    </row>
    <row r="864" spans="17:23" ht="43.5" customHeight="1">
      <c r="Q864" s="39"/>
      <c r="R864" s="33"/>
      <c r="S864" s="33"/>
      <c r="T864" s="33"/>
      <c r="U864" s="33"/>
      <c r="V864" s="33"/>
      <c r="W864" s="33"/>
    </row>
    <row r="865" spans="10:254" ht="43.5" customHeight="1">
      <c r="Q865" s="39"/>
      <c r="R865" s="39"/>
      <c r="S865" s="39"/>
      <c r="T865" s="39"/>
      <c r="U865" s="39"/>
      <c r="V865" s="39"/>
      <c r="W865" s="39"/>
    </row>
    <row r="866" spans="10:254" ht="43.5" customHeight="1">
      <c r="Q866" s="39"/>
      <c r="R866" s="39"/>
      <c r="S866" s="39"/>
      <c r="T866" s="39"/>
      <c r="U866" s="39"/>
      <c r="V866" s="39"/>
      <c r="W866" s="39"/>
    </row>
    <row r="867" spans="10:254" ht="43.5" customHeight="1">
      <c r="J867" s="33"/>
      <c r="Q867" s="39"/>
      <c r="R867" s="39"/>
      <c r="S867" s="39"/>
      <c r="T867" s="39"/>
      <c r="U867" s="39"/>
      <c r="V867" s="39"/>
      <c r="W867" s="39"/>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c r="AU867" s="33"/>
      <c r="AV867" s="33"/>
      <c r="AW867" s="33"/>
      <c r="AX867" s="33"/>
      <c r="AY867" s="33"/>
      <c r="AZ867" s="33"/>
      <c r="BA867" s="33"/>
      <c r="BB867" s="33"/>
      <c r="BC867" s="33"/>
      <c r="BD867" s="33"/>
      <c r="BE867" s="33"/>
      <c r="BF867" s="33"/>
      <c r="BG867" s="33"/>
      <c r="BH867" s="33"/>
      <c r="BI867" s="33"/>
      <c r="BJ867" s="33"/>
      <c r="BK867" s="33"/>
      <c r="BL867" s="33"/>
      <c r="BM867" s="33"/>
      <c r="BN867" s="33"/>
      <c r="BO867" s="33"/>
      <c r="BP867" s="33"/>
      <c r="BQ867" s="33"/>
      <c r="BR867" s="33"/>
      <c r="BS867" s="33"/>
      <c r="BT867" s="33"/>
      <c r="BU867" s="33"/>
      <c r="BV867" s="33"/>
      <c r="BW867" s="33"/>
      <c r="BX867" s="33"/>
      <c r="BY867" s="33"/>
      <c r="BZ867" s="33"/>
      <c r="CA867" s="33"/>
      <c r="CB867" s="33"/>
      <c r="CC867" s="33"/>
      <c r="CD867" s="33"/>
      <c r="CE867" s="33"/>
      <c r="CF867" s="33"/>
      <c r="CG867" s="33"/>
      <c r="CH867" s="33"/>
      <c r="CI867" s="33"/>
      <c r="CJ867" s="33"/>
      <c r="CK867" s="33"/>
      <c r="CL867" s="33"/>
      <c r="CM867" s="33"/>
      <c r="CN867" s="33"/>
      <c r="CO867" s="33"/>
      <c r="CP867" s="33"/>
      <c r="CQ867" s="33"/>
      <c r="CR867" s="33"/>
      <c r="CS867" s="33"/>
      <c r="CT867" s="33"/>
      <c r="CU867" s="33"/>
      <c r="CV867" s="33"/>
      <c r="CW867" s="33"/>
      <c r="CX867" s="33"/>
      <c r="CY867" s="33"/>
      <c r="CZ867" s="33"/>
      <c r="DA867" s="33"/>
      <c r="DB867" s="33"/>
      <c r="DC867" s="33"/>
      <c r="DD867" s="33"/>
      <c r="DE867" s="33"/>
      <c r="DF867" s="33"/>
      <c r="DG867" s="33"/>
      <c r="DH867" s="33"/>
      <c r="DI867" s="33"/>
      <c r="DJ867" s="33"/>
      <c r="DK867" s="33"/>
      <c r="DL867" s="33"/>
      <c r="DM867" s="33"/>
      <c r="DN867" s="33"/>
      <c r="DO867" s="33"/>
      <c r="DP867" s="33"/>
      <c r="DQ867" s="33"/>
      <c r="DR867" s="33"/>
      <c r="DS867" s="33"/>
      <c r="DT867" s="33"/>
      <c r="DU867" s="33"/>
      <c r="DV867" s="33"/>
      <c r="DW867" s="33"/>
      <c r="DX867" s="33"/>
      <c r="DY867" s="33"/>
      <c r="DZ867" s="33"/>
      <c r="EA867" s="33"/>
      <c r="EB867" s="33"/>
      <c r="EC867" s="33"/>
      <c r="ED867" s="33"/>
      <c r="EE867" s="33"/>
      <c r="EF867" s="33"/>
      <c r="EG867" s="33"/>
      <c r="EH867" s="33"/>
      <c r="EI867" s="33"/>
      <c r="EJ867" s="33"/>
      <c r="EK867" s="33"/>
      <c r="EL867" s="33"/>
      <c r="EM867" s="33"/>
      <c r="EN867" s="33"/>
      <c r="EO867" s="33"/>
      <c r="EP867" s="33"/>
      <c r="EQ867" s="33"/>
      <c r="ER867" s="33"/>
      <c r="ES867" s="33"/>
      <c r="ET867" s="33"/>
      <c r="EU867" s="33"/>
      <c r="EV867" s="33"/>
      <c r="EW867" s="33"/>
      <c r="EX867" s="33"/>
      <c r="EY867" s="33"/>
      <c r="EZ867" s="33"/>
      <c r="FA867" s="33"/>
      <c r="FB867" s="33"/>
      <c r="FC867" s="33"/>
      <c r="FD867" s="33"/>
      <c r="FE867" s="33"/>
      <c r="FF867" s="33"/>
      <c r="FG867" s="33"/>
      <c r="FH867" s="33"/>
      <c r="FI867" s="33"/>
      <c r="FJ867" s="33"/>
      <c r="FK867" s="33"/>
      <c r="FL867" s="33"/>
      <c r="FM867" s="33"/>
      <c r="FN867" s="33"/>
      <c r="FO867" s="33"/>
      <c r="FP867" s="33"/>
      <c r="FQ867" s="33"/>
      <c r="FR867" s="33"/>
      <c r="FS867" s="33"/>
      <c r="FT867" s="33"/>
      <c r="FU867" s="33"/>
      <c r="FV867" s="33"/>
      <c r="FW867" s="33"/>
      <c r="FX867" s="33"/>
      <c r="FY867" s="33"/>
      <c r="FZ867" s="33"/>
      <c r="GA867" s="33"/>
      <c r="GB867" s="33"/>
      <c r="GC867" s="33"/>
      <c r="GD867" s="33"/>
      <c r="GE867" s="33"/>
      <c r="GF867" s="33"/>
      <c r="GG867" s="33"/>
      <c r="GH867" s="33"/>
      <c r="GI867" s="33"/>
      <c r="GJ867" s="33"/>
      <c r="GK867" s="33"/>
      <c r="GL867" s="33"/>
      <c r="GM867" s="33"/>
      <c r="GN867" s="33"/>
      <c r="GO867" s="33"/>
      <c r="GP867" s="33"/>
      <c r="GQ867" s="33"/>
      <c r="GR867" s="33"/>
      <c r="GS867" s="33"/>
      <c r="GT867" s="33"/>
      <c r="GU867" s="33"/>
      <c r="GV867" s="33"/>
      <c r="GW867" s="33"/>
      <c r="GX867" s="33"/>
      <c r="GY867" s="33"/>
      <c r="GZ867" s="33"/>
      <c r="HA867" s="33"/>
      <c r="HB867" s="33"/>
      <c r="HC867" s="33"/>
      <c r="HD867" s="33"/>
      <c r="HE867" s="33"/>
      <c r="HF867" s="33"/>
      <c r="HG867" s="33"/>
      <c r="HH867" s="33"/>
      <c r="HI867" s="33"/>
      <c r="HJ867" s="33"/>
      <c r="HK867" s="33"/>
      <c r="HL867" s="33"/>
      <c r="HM867" s="33"/>
      <c r="HN867" s="33"/>
      <c r="HO867" s="33"/>
      <c r="HP867" s="33"/>
      <c r="HQ867" s="33"/>
      <c r="HR867" s="33"/>
      <c r="HS867" s="33"/>
      <c r="HT867" s="33"/>
      <c r="HU867" s="33"/>
      <c r="HV867" s="33"/>
      <c r="HW867" s="33"/>
      <c r="HX867" s="33"/>
      <c r="HY867" s="33"/>
      <c r="HZ867" s="33"/>
      <c r="IA867" s="33"/>
      <c r="IB867" s="33"/>
      <c r="IC867" s="33"/>
      <c r="ID867" s="33"/>
      <c r="IE867" s="33"/>
      <c r="IF867" s="33"/>
      <c r="IG867" s="33"/>
      <c r="IH867" s="33"/>
      <c r="II867" s="33"/>
      <c r="IJ867" s="33"/>
      <c r="IK867" s="33"/>
      <c r="IL867" s="33"/>
      <c r="IM867" s="33"/>
      <c r="IN867" s="33"/>
      <c r="IO867" s="33"/>
      <c r="IP867" s="33"/>
      <c r="IQ867" s="33"/>
      <c r="IR867" s="33"/>
      <c r="IS867" s="33"/>
      <c r="IT867" s="33"/>
    </row>
    <row r="868" spans="10:254" ht="43.5" customHeight="1">
      <c r="J868" s="33"/>
      <c r="K868" s="33"/>
      <c r="L868" s="33"/>
      <c r="Q868" s="39"/>
      <c r="R868" s="39"/>
      <c r="S868" s="39"/>
      <c r="T868" s="39"/>
      <c r="U868" s="39"/>
      <c r="V868" s="39"/>
      <c r="W868" s="39"/>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c r="AU868" s="33"/>
      <c r="AV868" s="33"/>
      <c r="AW868" s="33"/>
      <c r="AX868" s="33"/>
      <c r="AY868" s="33"/>
      <c r="AZ868" s="33"/>
      <c r="BA868" s="33"/>
      <c r="BB868" s="33"/>
      <c r="BC868" s="33"/>
      <c r="BD868" s="33"/>
      <c r="BE868" s="33"/>
      <c r="BF868" s="33"/>
      <c r="BG868" s="33"/>
      <c r="BH868" s="33"/>
      <c r="BI868" s="33"/>
      <c r="BJ868" s="33"/>
      <c r="BK868" s="33"/>
      <c r="BL868" s="33"/>
      <c r="BM868" s="33"/>
      <c r="BN868" s="33"/>
      <c r="BO868" s="33"/>
      <c r="BP868" s="33"/>
      <c r="BQ868" s="33"/>
      <c r="BR868" s="33"/>
      <c r="BS868" s="33"/>
      <c r="BT868" s="33"/>
      <c r="BU868" s="33"/>
      <c r="BV868" s="33"/>
      <c r="BW868" s="33"/>
      <c r="BX868" s="33"/>
      <c r="BY868" s="33"/>
      <c r="BZ868" s="33"/>
      <c r="CA868" s="33"/>
      <c r="CB868" s="33"/>
      <c r="CC868" s="33"/>
      <c r="CD868" s="33"/>
      <c r="CE868" s="33"/>
      <c r="CF868" s="33"/>
      <c r="CG868" s="33"/>
      <c r="CH868" s="33"/>
      <c r="CI868" s="33"/>
      <c r="CJ868" s="33"/>
      <c r="CK868" s="33"/>
      <c r="CL868" s="33"/>
      <c r="CM868" s="33"/>
      <c r="CN868" s="33"/>
      <c r="CO868" s="33"/>
      <c r="CP868" s="33"/>
      <c r="CQ868" s="33"/>
      <c r="CR868" s="33"/>
      <c r="CS868" s="33"/>
      <c r="CT868" s="33"/>
      <c r="CU868" s="33"/>
      <c r="CV868" s="33"/>
      <c r="CW868" s="33"/>
      <c r="CX868" s="33"/>
      <c r="CY868" s="33"/>
      <c r="CZ868" s="33"/>
      <c r="DA868" s="33"/>
      <c r="DB868" s="33"/>
      <c r="DC868" s="33"/>
      <c r="DD868" s="33"/>
      <c r="DE868" s="33"/>
      <c r="DF868" s="33"/>
      <c r="DG868" s="33"/>
      <c r="DH868" s="33"/>
      <c r="DI868" s="33"/>
      <c r="DJ868" s="33"/>
      <c r="DK868" s="33"/>
      <c r="DL868" s="33"/>
      <c r="DM868" s="33"/>
      <c r="DN868" s="33"/>
      <c r="DO868" s="33"/>
      <c r="DP868" s="33"/>
      <c r="DQ868" s="33"/>
      <c r="DR868" s="33"/>
      <c r="DS868" s="33"/>
      <c r="DT868" s="33"/>
      <c r="DU868" s="33"/>
      <c r="DV868" s="33"/>
      <c r="DW868" s="33"/>
      <c r="DX868" s="33"/>
      <c r="DY868" s="33"/>
      <c r="DZ868" s="33"/>
      <c r="EA868" s="33"/>
      <c r="EB868" s="33"/>
      <c r="EC868" s="33"/>
      <c r="ED868" s="33"/>
      <c r="EE868" s="33"/>
      <c r="EF868" s="33"/>
      <c r="EG868" s="33"/>
      <c r="EH868" s="33"/>
      <c r="EI868" s="33"/>
      <c r="EJ868" s="33"/>
      <c r="EK868" s="33"/>
      <c r="EL868" s="33"/>
      <c r="EM868" s="33"/>
      <c r="EN868" s="33"/>
      <c r="EO868" s="33"/>
      <c r="EP868" s="33"/>
      <c r="EQ868" s="33"/>
      <c r="ER868" s="33"/>
      <c r="ES868" s="33"/>
      <c r="ET868" s="33"/>
      <c r="EU868" s="33"/>
      <c r="EV868" s="33"/>
      <c r="EW868" s="33"/>
      <c r="EX868" s="33"/>
      <c r="EY868" s="33"/>
      <c r="EZ868" s="33"/>
      <c r="FA868" s="33"/>
      <c r="FB868" s="33"/>
      <c r="FC868" s="33"/>
      <c r="FD868" s="33"/>
      <c r="FE868" s="33"/>
      <c r="FF868" s="33"/>
      <c r="FG868" s="33"/>
      <c r="FH868" s="33"/>
      <c r="FI868" s="33"/>
      <c r="FJ868" s="33"/>
      <c r="FK868" s="33"/>
      <c r="FL868" s="33"/>
      <c r="FM868" s="33"/>
      <c r="FN868" s="33"/>
      <c r="FO868" s="33"/>
      <c r="FP868" s="33"/>
      <c r="FQ868" s="33"/>
      <c r="FR868" s="33"/>
      <c r="FS868" s="33"/>
      <c r="FT868" s="33"/>
      <c r="FU868" s="33"/>
      <c r="FV868" s="33"/>
      <c r="FW868" s="33"/>
      <c r="FX868" s="33"/>
      <c r="FY868" s="33"/>
      <c r="FZ868" s="33"/>
      <c r="GA868" s="33"/>
      <c r="GB868" s="33"/>
      <c r="GC868" s="33"/>
      <c r="GD868" s="33"/>
      <c r="GE868" s="33"/>
      <c r="GF868" s="33"/>
      <c r="GG868" s="33"/>
      <c r="GH868" s="33"/>
      <c r="GI868" s="33"/>
      <c r="GJ868" s="33"/>
      <c r="GK868" s="33"/>
      <c r="GL868" s="33"/>
      <c r="GM868" s="33"/>
      <c r="GN868" s="33"/>
      <c r="GO868" s="33"/>
      <c r="GP868" s="33"/>
      <c r="GQ868" s="33"/>
      <c r="GR868" s="33"/>
      <c r="GS868" s="33"/>
      <c r="GT868" s="33"/>
      <c r="GU868" s="33"/>
      <c r="GV868" s="33"/>
      <c r="GW868" s="33"/>
      <c r="GX868" s="33"/>
      <c r="GY868" s="33"/>
      <c r="GZ868" s="33"/>
      <c r="HA868" s="33"/>
      <c r="HB868" s="33"/>
      <c r="HC868" s="33"/>
      <c r="HD868" s="33"/>
      <c r="HE868" s="33"/>
      <c r="HF868" s="33"/>
      <c r="HG868" s="33"/>
      <c r="HH868" s="33"/>
      <c r="HI868" s="33"/>
      <c r="HJ868" s="33"/>
      <c r="HK868" s="33"/>
      <c r="HL868" s="33"/>
      <c r="HM868" s="33"/>
      <c r="HN868" s="33"/>
      <c r="HO868" s="33"/>
      <c r="HP868" s="33"/>
      <c r="HQ868" s="33"/>
      <c r="HR868" s="33"/>
      <c r="HS868" s="33"/>
      <c r="HT868" s="33"/>
      <c r="HU868" s="33"/>
      <c r="HV868" s="33"/>
      <c r="HW868" s="33"/>
      <c r="HX868" s="33"/>
      <c r="HY868" s="33"/>
      <c r="HZ868" s="33"/>
      <c r="IA868" s="33"/>
      <c r="IB868" s="33"/>
      <c r="IC868" s="33"/>
      <c r="ID868" s="33"/>
      <c r="IE868" s="33"/>
      <c r="IF868" s="33"/>
      <c r="IG868" s="33"/>
      <c r="IH868" s="33"/>
      <c r="II868" s="33"/>
      <c r="IJ868" s="33"/>
      <c r="IK868" s="33"/>
      <c r="IL868" s="33"/>
      <c r="IM868" s="33"/>
      <c r="IN868" s="33"/>
      <c r="IO868" s="33"/>
      <c r="IP868" s="33"/>
      <c r="IQ868" s="33"/>
      <c r="IR868" s="33"/>
      <c r="IS868" s="33"/>
      <c r="IT868" s="33"/>
    </row>
    <row r="869" spans="10:254" ht="43.5" customHeight="1">
      <c r="J869" s="39"/>
      <c r="K869" s="33"/>
      <c r="L869" s="33"/>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c r="BK869" s="39"/>
      <c r="BL869" s="39"/>
      <c r="BM869" s="39"/>
      <c r="BN869" s="39"/>
      <c r="BO869" s="39"/>
      <c r="BP869" s="39"/>
      <c r="BQ869" s="39"/>
      <c r="BR869" s="39"/>
      <c r="BS869" s="39"/>
      <c r="BT869" s="39"/>
      <c r="BU869" s="39"/>
      <c r="BV869" s="39"/>
      <c r="BW869" s="39"/>
      <c r="BX869" s="39"/>
      <c r="BY869" s="39"/>
      <c r="BZ869" s="39"/>
      <c r="CA869" s="39"/>
      <c r="CB869" s="39"/>
      <c r="CC869" s="39"/>
      <c r="CD869" s="39"/>
      <c r="CE869" s="39"/>
      <c r="CF869" s="39"/>
      <c r="CG869" s="39"/>
      <c r="CH869" s="39"/>
      <c r="CI869" s="39"/>
      <c r="CJ869" s="39"/>
      <c r="CK869" s="39"/>
      <c r="CL869" s="39"/>
      <c r="CM869" s="39"/>
      <c r="CN869" s="39"/>
      <c r="CO869" s="39"/>
      <c r="CP869" s="39"/>
      <c r="CQ869" s="39"/>
      <c r="CR869" s="39"/>
      <c r="CS869" s="39"/>
      <c r="CT869" s="39"/>
      <c r="CU869" s="39"/>
      <c r="CV869" s="39"/>
      <c r="CW869" s="39"/>
      <c r="CX869" s="39"/>
      <c r="CY869" s="39"/>
      <c r="CZ869" s="39"/>
      <c r="DA869" s="39"/>
      <c r="DB869" s="39"/>
      <c r="DC869" s="39"/>
      <c r="DD869" s="39"/>
      <c r="DE869" s="39"/>
      <c r="DF869" s="39"/>
      <c r="DG869" s="39"/>
      <c r="DH869" s="39"/>
      <c r="DI869" s="39"/>
      <c r="DJ869" s="39"/>
      <c r="DK869" s="39"/>
      <c r="DL869" s="39"/>
      <c r="DM869" s="39"/>
      <c r="DN869" s="39"/>
      <c r="DO869" s="39"/>
      <c r="DP869" s="39"/>
      <c r="DQ869" s="39"/>
      <c r="DR869" s="39"/>
      <c r="DS869" s="39"/>
      <c r="DT869" s="39"/>
      <c r="DU869" s="39"/>
      <c r="DV869" s="39"/>
      <c r="DW869" s="39"/>
      <c r="DX869" s="39"/>
      <c r="DY869" s="39"/>
      <c r="DZ869" s="39"/>
      <c r="EA869" s="39"/>
      <c r="EB869" s="39"/>
      <c r="EC869" s="39"/>
      <c r="ED869" s="39"/>
      <c r="EE869" s="39"/>
      <c r="EF869" s="39"/>
      <c r="EG869" s="39"/>
      <c r="EH869" s="39"/>
      <c r="EI869" s="39"/>
      <c r="EJ869" s="39"/>
      <c r="EK869" s="39"/>
      <c r="EL869" s="39"/>
      <c r="EM869" s="39"/>
      <c r="EN869" s="39"/>
      <c r="EO869" s="39"/>
      <c r="EP869" s="39"/>
      <c r="EQ869" s="39"/>
      <c r="ER869" s="39"/>
      <c r="ES869" s="39"/>
      <c r="ET869" s="39"/>
      <c r="EU869" s="39"/>
      <c r="EV869" s="39"/>
      <c r="EW869" s="39"/>
      <c r="EX869" s="39"/>
      <c r="EY869" s="39"/>
      <c r="EZ869" s="39"/>
      <c r="FA869" s="39"/>
      <c r="FB869" s="39"/>
      <c r="FC869" s="39"/>
      <c r="FD869" s="39"/>
      <c r="FE869" s="39"/>
      <c r="FF869" s="39"/>
      <c r="FG869" s="39"/>
      <c r="FH869" s="39"/>
      <c r="FI869" s="39"/>
      <c r="FJ869" s="39"/>
      <c r="FK869" s="39"/>
      <c r="FL869" s="39"/>
      <c r="FM869" s="39"/>
      <c r="FN869" s="39"/>
      <c r="FO869" s="39"/>
      <c r="FP869" s="39"/>
      <c r="FQ869" s="39"/>
      <c r="FR869" s="39"/>
      <c r="FS869" s="39"/>
      <c r="FT869" s="39"/>
      <c r="FU869" s="39"/>
      <c r="FV869" s="39"/>
      <c r="FW869" s="39"/>
      <c r="FX869" s="39"/>
      <c r="FY869" s="39"/>
      <c r="FZ869" s="39"/>
      <c r="GA869" s="39"/>
      <c r="GB869" s="39"/>
      <c r="GC869" s="39"/>
      <c r="GD869" s="39"/>
      <c r="GE869" s="39"/>
      <c r="GF869" s="39"/>
      <c r="GG869" s="39"/>
      <c r="GH869" s="39"/>
      <c r="GI869" s="39"/>
      <c r="GJ869" s="39"/>
      <c r="GK869" s="39"/>
      <c r="GL869" s="39"/>
      <c r="GM869" s="39"/>
      <c r="GN869" s="39"/>
      <c r="GO869" s="39"/>
      <c r="GP869" s="39"/>
      <c r="GQ869" s="39"/>
      <c r="GR869" s="39"/>
      <c r="GS869" s="39"/>
      <c r="GT869" s="39"/>
      <c r="GU869" s="39"/>
      <c r="GV869" s="39"/>
      <c r="GW869" s="39"/>
      <c r="GX869" s="39"/>
      <c r="GY869" s="39"/>
      <c r="GZ869" s="39"/>
      <c r="HA869" s="39"/>
      <c r="HB869" s="39"/>
      <c r="HC869" s="39"/>
      <c r="HD869" s="39"/>
      <c r="HE869" s="39"/>
      <c r="HF869" s="39"/>
      <c r="HG869" s="39"/>
      <c r="HH869" s="39"/>
      <c r="HI869" s="39"/>
      <c r="HJ869" s="39"/>
      <c r="HK869" s="39"/>
      <c r="HL869" s="39"/>
      <c r="HM869" s="39"/>
      <c r="HN869" s="39"/>
      <c r="HO869" s="39"/>
      <c r="HP869" s="39"/>
      <c r="HQ869" s="39"/>
      <c r="HR869" s="39"/>
      <c r="HS869" s="39"/>
      <c r="HT869" s="39"/>
      <c r="HU869" s="39"/>
      <c r="HV869" s="39"/>
      <c r="HW869" s="39"/>
      <c r="HX869" s="39"/>
      <c r="HY869" s="39"/>
      <c r="HZ869" s="39"/>
      <c r="IA869" s="39"/>
      <c r="IB869" s="39"/>
      <c r="IC869" s="39"/>
      <c r="ID869" s="39"/>
      <c r="IE869" s="39"/>
      <c r="IF869" s="39"/>
      <c r="IG869" s="39"/>
      <c r="IH869" s="39"/>
      <c r="II869" s="39"/>
      <c r="IJ869" s="39"/>
      <c r="IK869" s="39"/>
      <c r="IL869" s="39"/>
      <c r="IM869" s="39"/>
      <c r="IN869" s="39"/>
      <c r="IO869" s="39"/>
      <c r="IP869" s="39"/>
      <c r="IQ869" s="39"/>
      <c r="IR869" s="39"/>
      <c r="IS869" s="39"/>
      <c r="IT869" s="39"/>
    </row>
    <row r="870" spans="10:254" ht="43.5" customHeight="1">
      <c r="J870" s="39"/>
      <c r="K870" s="39"/>
      <c r="L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c r="BK870" s="39"/>
      <c r="BL870" s="39"/>
      <c r="BM870" s="39"/>
      <c r="BN870" s="39"/>
      <c r="BO870" s="39"/>
      <c r="BP870" s="39"/>
      <c r="BQ870" s="39"/>
      <c r="BR870" s="39"/>
      <c r="BS870" s="39"/>
      <c r="BT870" s="39"/>
      <c r="BU870" s="39"/>
      <c r="BV870" s="39"/>
      <c r="BW870" s="39"/>
      <c r="BX870" s="39"/>
      <c r="BY870" s="39"/>
      <c r="BZ870" s="39"/>
      <c r="CA870" s="39"/>
      <c r="CB870" s="39"/>
      <c r="CC870" s="39"/>
      <c r="CD870" s="39"/>
      <c r="CE870" s="39"/>
      <c r="CF870" s="39"/>
      <c r="CG870" s="39"/>
      <c r="CH870" s="39"/>
      <c r="CI870" s="39"/>
      <c r="CJ870" s="39"/>
      <c r="CK870" s="39"/>
      <c r="CL870" s="39"/>
      <c r="CM870" s="39"/>
      <c r="CN870" s="39"/>
      <c r="CO870" s="39"/>
      <c r="CP870" s="39"/>
      <c r="CQ870" s="39"/>
      <c r="CR870" s="39"/>
      <c r="CS870" s="39"/>
      <c r="CT870" s="39"/>
      <c r="CU870" s="39"/>
      <c r="CV870" s="39"/>
      <c r="CW870" s="39"/>
      <c r="CX870" s="39"/>
      <c r="CY870" s="39"/>
      <c r="CZ870" s="39"/>
      <c r="DA870" s="39"/>
      <c r="DB870" s="39"/>
      <c r="DC870" s="39"/>
      <c r="DD870" s="39"/>
      <c r="DE870" s="39"/>
      <c r="DF870" s="39"/>
      <c r="DG870" s="39"/>
      <c r="DH870" s="39"/>
      <c r="DI870" s="39"/>
      <c r="DJ870" s="39"/>
      <c r="DK870" s="39"/>
      <c r="DL870" s="39"/>
      <c r="DM870" s="39"/>
      <c r="DN870" s="39"/>
      <c r="DO870" s="39"/>
      <c r="DP870" s="39"/>
      <c r="DQ870" s="39"/>
      <c r="DR870" s="39"/>
      <c r="DS870" s="39"/>
      <c r="DT870" s="39"/>
      <c r="DU870" s="39"/>
      <c r="DV870" s="39"/>
      <c r="DW870" s="39"/>
      <c r="DX870" s="39"/>
      <c r="DY870" s="39"/>
      <c r="DZ870" s="39"/>
      <c r="EA870" s="39"/>
      <c r="EB870" s="39"/>
      <c r="EC870" s="39"/>
      <c r="ED870" s="39"/>
      <c r="EE870" s="39"/>
      <c r="EF870" s="39"/>
      <c r="EG870" s="39"/>
      <c r="EH870" s="39"/>
      <c r="EI870" s="39"/>
      <c r="EJ870" s="39"/>
      <c r="EK870" s="39"/>
      <c r="EL870" s="39"/>
      <c r="EM870" s="39"/>
      <c r="EN870" s="39"/>
      <c r="EO870" s="39"/>
      <c r="EP870" s="39"/>
      <c r="EQ870" s="39"/>
      <c r="ER870" s="39"/>
      <c r="ES870" s="39"/>
      <c r="ET870" s="39"/>
      <c r="EU870" s="39"/>
      <c r="EV870" s="39"/>
      <c r="EW870" s="39"/>
      <c r="EX870" s="39"/>
      <c r="EY870" s="39"/>
      <c r="EZ870" s="39"/>
      <c r="FA870" s="39"/>
      <c r="FB870" s="39"/>
      <c r="FC870" s="39"/>
      <c r="FD870" s="39"/>
      <c r="FE870" s="39"/>
      <c r="FF870" s="39"/>
      <c r="FG870" s="39"/>
      <c r="FH870" s="39"/>
      <c r="FI870" s="39"/>
      <c r="FJ870" s="39"/>
      <c r="FK870" s="39"/>
      <c r="FL870" s="39"/>
      <c r="FM870" s="39"/>
      <c r="FN870" s="39"/>
      <c r="FO870" s="39"/>
      <c r="FP870" s="39"/>
      <c r="FQ870" s="39"/>
      <c r="FR870" s="39"/>
      <c r="FS870" s="39"/>
      <c r="FT870" s="39"/>
      <c r="FU870" s="39"/>
      <c r="FV870" s="39"/>
      <c r="FW870" s="39"/>
      <c r="FX870" s="39"/>
      <c r="FY870" s="39"/>
      <c r="FZ870" s="39"/>
      <c r="GA870" s="39"/>
      <c r="GB870" s="39"/>
      <c r="GC870" s="39"/>
      <c r="GD870" s="39"/>
      <c r="GE870" s="39"/>
      <c r="GF870" s="39"/>
      <c r="GG870" s="39"/>
      <c r="GH870" s="39"/>
      <c r="GI870" s="39"/>
      <c r="GJ870" s="39"/>
      <c r="GK870" s="39"/>
      <c r="GL870" s="39"/>
      <c r="GM870" s="39"/>
      <c r="GN870" s="39"/>
      <c r="GO870" s="39"/>
      <c r="GP870" s="39"/>
      <c r="GQ870" s="39"/>
      <c r="GR870" s="39"/>
      <c r="GS870" s="39"/>
      <c r="GT870" s="39"/>
      <c r="GU870" s="39"/>
      <c r="GV870" s="39"/>
      <c r="GW870" s="39"/>
      <c r="GX870" s="39"/>
      <c r="GY870" s="39"/>
      <c r="GZ870" s="39"/>
      <c r="HA870" s="39"/>
      <c r="HB870" s="39"/>
      <c r="HC870" s="39"/>
      <c r="HD870" s="39"/>
      <c r="HE870" s="39"/>
      <c r="HF870" s="39"/>
      <c r="HG870" s="39"/>
      <c r="HH870" s="39"/>
      <c r="HI870" s="39"/>
      <c r="HJ870" s="39"/>
      <c r="HK870" s="39"/>
      <c r="HL870" s="39"/>
      <c r="HM870" s="39"/>
      <c r="HN870" s="39"/>
      <c r="HO870" s="39"/>
      <c r="HP870" s="39"/>
      <c r="HQ870" s="39"/>
      <c r="HR870" s="39"/>
      <c r="HS870" s="39"/>
      <c r="HT870" s="39"/>
      <c r="HU870" s="39"/>
      <c r="HV870" s="39"/>
      <c r="HW870" s="39"/>
      <c r="HX870" s="39"/>
      <c r="HY870" s="39"/>
      <c r="HZ870" s="39"/>
      <c r="IA870" s="39"/>
      <c r="IB870" s="39"/>
      <c r="IC870" s="39"/>
      <c r="ID870" s="39"/>
      <c r="IE870" s="39"/>
      <c r="IF870" s="39"/>
      <c r="IG870" s="39"/>
      <c r="IH870" s="39"/>
      <c r="II870" s="39"/>
      <c r="IJ870" s="39"/>
      <c r="IK870" s="39"/>
      <c r="IL870" s="39"/>
      <c r="IM870" s="39"/>
      <c r="IN870" s="39"/>
      <c r="IO870" s="39"/>
      <c r="IP870" s="39"/>
      <c r="IQ870" s="39"/>
      <c r="IR870" s="39"/>
      <c r="IS870" s="39"/>
      <c r="IT870" s="39"/>
    </row>
    <row r="871" spans="10:254" ht="43.5" customHeight="1">
      <c r="J871" s="39"/>
      <c r="K871" s="39"/>
      <c r="L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c r="BK871" s="39"/>
      <c r="BL871" s="39"/>
      <c r="BM871" s="39"/>
      <c r="BN871" s="39"/>
      <c r="BO871" s="39"/>
      <c r="BP871" s="39"/>
      <c r="BQ871" s="39"/>
      <c r="BR871" s="39"/>
      <c r="BS871" s="39"/>
      <c r="BT871" s="39"/>
      <c r="BU871" s="39"/>
      <c r="BV871" s="39"/>
      <c r="BW871" s="39"/>
      <c r="BX871" s="39"/>
      <c r="BY871" s="39"/>
      <c r="BZ871" s="39"/>
      <c r="CA871" s="39"/>
      <c r="CB871" s="39"/>
      <c r="CC871" s="39"/>
      <c r="CD871" s="39"/>
      <c r="CE871" s="39"/>
      <c r="CF871" s="39"/>
      <c r="CG871" s="39"/>
      <c r="CH871" s="39"/>
      <c r="CI871" s="39"/>
      <c r="CJ871" s="39"/>
      <c r="CK871" s="39"/>
      <c r="CL871" s="39"/>
      <c r="CM871" s="39"/>
      <c r="CN871" s="39"/>
      <c r="CO871" s="39"/>
      <c r="CP871" s="39"/>
      <c r="CQ871" s="39"/>
      <c r="CR871" s="39"/>
      <c r="CS871" s="39"/>
      <c r="CT871" s="39"/>
      <c r="CU871" s="39"/>
      <c r="CV871" s="39"/>
      <c r="CW871" s="39"/>
      <c r="CX871" s="39"/>
      <c r="CY871" s="39"/>
      <c r="CZ871" s="39"/>
      <c r="DA871" s="39"/>
      <c r="DB871" s="39"/>
      <c r="DC871" s="39"/>
      <c r="DD871" s="39"/>
      <c r="DE871" s="39"/>
      <c r="DF871" s="39"/>
      <c r="DG871" s="39"/>
      <c r="DH871" s="39"/>
      <c r="DI871" s="39"/>
      <c r="DJ871" s="39"/>
      <c r="DK871" s="39"/>
      <c r="DL871" s="39"/>
      <c r="DM871" s="39"/>
      <c r="DN871" s="39"/>
      <c r="DO871" s="39"/>
      <c r="DP871" s="39"/>
      <c r="DQ871" s="39"/>
      <c r="DR871" s="39"/>
      <c r="DS871" s="39"/>
      <c r="DT871" s="39"/>
      <c r="DU871" s="39"/>
      <c r="DV871" s="39"/>
      <c r="DW871" s="39"/>
      <c r="DX871" s="39"/>
      <c r="DY871" s="39"/>
      <c r="DZ871" s="39"/>
      <c r="EA871" s="39"/>
      <c r="EB871" s="39"/>
      <c r="EC871" s="39"/>
      <c r="ED871" s="39"/>
      <c r="EE871" s="39"/>
      <c r="EF871" s="39"/>
      <c r="EG871" s="39"/>
      <c r="EH871" s="39"/>
      <c r="EI871" s="39"/>
      <c r="EJ871" s="39"/>
      <c r="EK871" s="39"/>
      <c r="EL871" s="39"/>
      <c r="EM871" s="39"/>
      <c r="EN871" s="39"/>
      <c r="EO871" s="39"/>
      <c r="EP871" s="39"/>
      <c r="EQ871" s="39"/>
      <c r="ER871" s="39"/>
      <c r="ES871" s="39"/>
      <c r="ET871" s="39"/>
      <c r="EU871" s="39"/>
      <c r="EV871" s="39"/>
      <c r="EW871" s="39"/>
      <c r="EX871" s="39"/>
      <c r="EY871" s="39"/>
      <c r="EZ871" s="39"/>
      <c r="FA871" s="39"/>
      <c r="FB871" s="39"/>
      <c r="FC871" s="39"/>
      <c r="FD871" s="39"/>
      <c r="FE871" s="39"/>
      <c r="FF871" s="39"/>
      <c r="FG871" s="39"/>
      <c r="FH871" s="39"/>
      <c r="FI871" s="39"/>
      <c r="FJ871" s="39"/>
      <c r="FK871" s="39"/>
      <c r="FL871" s="39"/>
      <c r="FM871" s="39"/>
      <c r="FN871" s="39"/>
      <c r="FO871" s="39"/>
      <c r="FP871" s="39"/>
      <c r="FQ871" s="39"/>
      <c r="FR871" s="39"/>
      <c r="FS871" s="39"/>
      <c r="FT871" s="39"/>
      <c r="FU871" s="39"/>
      <c r="FV871" s="39"/>
      <c r="FW871" s="39"/>
      <c r="FX871" s="39"/>
      <c r="FY871" s="39"/>
      <c r="FZ871" s="39"/>
      <c r="GA871" s="39"/>
      <c r="GB871" s="39"/>
      <c r="GC871" s="39"/>
      <c r="GD871" s="39"/>
      <c r="GE871" s="39"/>
      <c r="GF871" s="39"/>
      <c r="GG871" s="39"/>
      <c r="GH871" s="39"/>
      <c r="GI871" s="39"/>
      <c r="GJ871" s="39"/>
      <c r="GK871" s="39"/>
      <c r="GL871" s="39"/>
      <c r="GM871" s="39"/>
      <c r="GN871" s="39"/>
      <c r="GO871" s="39"/>
      <c r="GP871" s="39"/>
      <c r="GQ871" s="39"/>
      <c r="GR871" s="39"/>
      <c r="GS871" s="39"/>
      <c r="GT871" s="39"/>
      <c r="GU871" s="39"/>
      <c r="GV871" s="39"/>
      <c r="GW871" s="39"/>
      <c r="GX871" s="39"/>
      <c r="GY871" s="39"/>
      <c r="GZ871" s="39"/>
      <c r="HA871" s="39"/>
      <c r="HB871" s="39"/>
      <c r="HC871" s="39"/>
      <c r="HD871" s="39"/>
      <c r="HE871" s="39"/>
      <c r="HF871" s="39"/>
      <c r="HG871" s="39"/>
      <c r="HH871" s="39"/>
      <c r="HI871" s="39"/>
      <c r="HJ871" s="39"/>
      <c r="HK871" s="39"/>
      <c r="HL871" s="39"/>
      <c r="HM871" s="39"/>
      <c r="HN871" s="39"/>
      <c r="HO871" s="39"/>
      <c r="HP871" s="39"/>
      <c r="HQ871" s="39"/>
      <c r="HR871" s="39"/>
      <c r="HS871" s="39"/>
      <c r="HT871" s="39"/>
      <c r="HU871" s="39"/>
      <c r="HV871" s="39"/>
      <c r="HW871" s="39"/>
      <c r="HX871" s="39"/>
      <c r="HY871" s="39"/>
      <c r="HZ871" s="39"/>
      <c r="IA871" s="39"/>
      <c r="IB871" s="39"/>
      <c r="IC871" s="39"/>
      <c r="ID871" s="39"/>
      <c r="IE871" s="39"/>
      <c r="IF871" s="39"/>
      <c r="IG871" s="39"/>
      <c r="IH871" s="39"/>
      <c r="II871" s="39"/>
      <c r="IJ871" s="39"/>
      <c r="IK871" s="39"/>
      <c r="IL871" s="39"/>
      <c r="IM871" s="39"/>
      <c r="IN871" s="39"/>
      <c r="IO871" s="39"/>
      <c r="IP871" s="39"/>
      <c r="IQ871" s="39"/>
      <c r="IR871" s="39"/>
      <c r="IS871" s="39"/>
      <c r="IT871" s="39"/>
    </row>
    <row r="872" spans="10:254" ht="43.5" customHeight="1">
      <c r="J872" s="39"/>
      <c r="K872" s="39"/>
      <c r="L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c r="BK872" s="39"/>
      <c r="BL872" s="39"/>
      <c r="BM872" s="39"/>
      <c r="BN872" s="39"/>
      <c r="BO872" s="39"/>
      <c r="BP872" s="39"/>
      <c r="BQ872" s="39"/>
      <c r="BR872" s="39"/>
      <c r="BS872" s="39"/>
      <c r="BT872" s="39"/>
      <c r="BU872" s="39"/>
      <c r="BV872" s="39"/>
      <c r="BW872" s="39"/>
      <c r="BX872" s="39"/>
      <c r="BY872" s="39"/>
      <c r="BZ872" s="39"/>
      <c r="CA872" s="39"/>
      <c r="CB872" s="39"/>
      <c r="CC872" s="39"/>
      <c r="CD872" s="39"/>
      <c r="CE872" s="39"/>
      <c r="CF872" s="39"/>
      <c r="CG872" s="39"/>
      <c r="CH872" s="39"/>
      <c r="CI872" s="39"/>
      <c r="CJ872" s="39"/>
      <c r="CK872" s="39"/>
      <c r="CL872" s="39"/>
      <c r="CM872" s="39"/>
      <c r="CN872" s="39"/>
      <c r="CO872" s="39"/>
      <c r="CP872" s="39"/>
      <c r="CQ872" s="39"/>
      <c r="CR872" s="39"/>
      <c r="CS872" s="39"/>
      <c r="CT872" s="39"/>
      <c r="CU872" s="39"/>
      <c r="CV872" s="39"/>
      <c r="CW872" s="39"/>
      <c r="CX872" s="39"/>
      <c r="CY872" s="39"/>
      <c r="CZ872" s="39"/>
      <c r="DA872" s="39"/>
      <c r="DB872" s="39"/>
      <c r="DC872" s="39"/>
      <c r="DD872" s="39"/>
      <c r="DE872" s="39"/>
      <c r="DF872" s="39"/>
      <c r="DG872" s="39"/>
      <c r="DH872" s="39"/>
      <c r="DI872" s="39"/>
      <c r="DJ872" s="39"/>
      <c r="DK872" s="39"/>
      <c r="DL872" s="39"/>
      <c r="DM872" s="39"/>
      <c r="DN872" s="39"/>
      <c r="DO872" s="39"/>
      <c r="DP872" s="39"/>
      <c r="DQ872" s="39"/>
      <c r="DR872" s="39"/>
      <c r="DS872" s="39"/>
      <c r="DT872" s="39"/>
      <c r="DU872" s="39"/>
      <c r="DV872" s="39"/>
      <c r="DW872" s="39"/>
      <c r="DX872" s="39"/>
      <c r="DY872" s="39"/>
      <c r="DZ872" s="39"/>
      <c r="EA872" s="39"/>
      <c r="EB872" s="39"/>
      <c r="EC872" s="39"/>
      <c r="ED872" s="39"/>
      <c r="EE872" s="39"/>
      <c r="EF872" s="39"/>
      <c r="EG872" s="39"/>
      <c r="EH872" s="39"/>
      <c r="EI872" s="39"/>
      <c r="EJ872" s="39"/>
      <c r="EK872" s="39"/>
      <c r="EL872" s="39"/>
      <c r="EM872" s="39"/>
      <c r="EN872" s="39"/>
      <c r="EO872" s="39"/>
      <c r="EP872" s="39"/>
      <c r="EQ872" s="39"/>
      <c r="ER872" s="39"/>
      <c r="ES872" s="39"/>
      <c r="ET872" s="39"/>
      <c r="EU872" s="39"/>
      <c r="EV872" s="39"/>
      <c r="EW872" s="39"/>
      <c r="EX872" s="39"/>
      <c r="EY872" s="39"/>
      <c r="EZ872" s="39"/>
      <c r="FA872" s="39"/>
      <c r="FB872" s="39"/>
      <c r="FC872" s="39"/>
      <c r="FD872" s="39"/>
      <c r="FE872" s="39"/>
      <c r="FF872" s="39"/>
      <c r="FG872" s="39"/>
      <c r="FH872" s="39"/>
      <c r="FI872" s="39"/>
      <c r="FJ872" s="39"/>
      <c r="FK872" s="39"/>
      <c r="FL872" s="39"/>
      <c r="FM872" s="39"/>
      <c r="FN872" s="39"/>
      <c r="FO872" s="39"/>
      <c r="FP872" s="39"/>
      <c r="FQ872" s="39"/>
      <c r="FR872" s="39"/>
      <c r="FS872" s="39"/>
      <c r="FT872" s="39"/>
      <c r="FU872" s="39"/>
      <c r="FV872" s="39"/>
      <c r="FW872" s="39"/>
      <c r="FX872" s="39"/>
      <c r="FY872" s="39"/>
      <c r="FZ872" s="39"/>
      <c r="GA872" s="39"/>
      <c r="GB872" s="39"/>
      <c r="GC872" s="39"/>
      <c r="GD872" s="39"/>
      <c r="GE872" s="39"/>
      <c r="GF872" s="39"/>
      <c r="GG872" s="39"/>
      <c r="GH872" s="39"/>
      <c r="GI872" s="39"/>
      <c r="GJ872" s="39"/>
      <c r="GK872" s="39"/>
      <c r="GL872" s="39"/>
      <c r="GM872" s="39"/>
      <c r="GN872" s="39"/>
      <c r="GO872" s="39"/>
      <c r="GP872" s="39"/>
      <c r="GQ872" s="39"/>
      <c r="GR872" s="39"/>
      <c r="GS872" s="39"/>
      <c r="GT872" s="39"/>
      <c r="GU872" s="39"/>
      <c r="GV872" s="39"/>
      <c r="GW872" s="39"/>
      <c r="GX872" s="39"/>
      <c r="GY872" s="39"/>
      <c r="GZ872" s="39"/>
      <c r="HA872" s="39"/>
      <c r="HB872" s="39"/>
      <c r="HC872" s="39"/>
      <c r="HD872" s="39"/>
      <c r="HE872" s="39"/>
      <c r="HF872" s="39"/>
      <c r="HG872" s="39"/>
      <c r="HH872" s="39"/>
      <c r="HI872" s="39"/>
      <c r="HJ872" s="39"/>
      <c r="HK872" s="39"/>
      <c r="HL872" s="39"/>
      <c r="HM872" s="39"/>
      <c r="HN872" s="39"/>
      <c r="HO872" s="39"/>
      <c r="HP872" s="39"/>
      <c r="HQ872" s="39"/>
      <c r="HR872" s="39"/>
      <c r="HS872" s="39"/>
      <c r="HT872" s="39"/>
      <c r="HU872" s="39"/>
      <c r="HV872" s="39"/>
      <c r="HW872" s="39"/>
      <c r="HX872" s="39"/>
      <c r="HY872" s="39"/>
      <c r="HZ872" s="39"/>
      <c r="IA872" s="39"/>
      <c r="IB872" s="39"/>
      <c r="IC872" s="39"/>
      <c r="ID872" s="39"/>
      <c r="IE872" s="39"/>
      <c r="IF872" s="39"/>
      <c r="IG872" s="39"/>
      <c r="IH872" s="39"/>
      <c r="II872" s="39"/>
      <c r="IJ872" s="39"/>
      <c r="IK872" s="39"/>
      <c r="IL872" s="39"/>
      <c r="IM872" s="39"/>
      <c r="IN872" s="39"/>
      <c r="IO872" s="39"/>
      <c r="IP872" s="39"/>
      <c r="IQ872" s="39"/>
      <c r="IR872" s="39"/>
      <c r="IS872" s="39"/>
      <c r="IT872" s="39"/>
    </row>
    <row r="873" spans="10:254" ht="43.5" customHeight="1">
      <c r="J873" s="39"/>
      <c r="K873" s="39"/>
      <c r="L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c r="BK873" s="39"/>
      <c r="BL873" s="39"/>
      <c r="BM873" s="39"/>
      <c r="BN873" s="39"/>
      <c r="BO873" s="39"/>
      <c r="BP873" s="39"/>
      <c r="BQ873" s="39"/>
      <c r="BR873" s="39"/>
      <c r="BS873" s="39"/>
      <c r="BT873" s="39"/>
      <c r="BU873" s="39"/>
      <c r="BV873" s="39"/>
      <c r="BW873" s="39"/>
      <c r="BX873" s="39"/>
      <c r="BY873" s="39"/>
      <c r="BZ873" s="39"/>
      <c r="CA873" s="39"/>
      <c r="CB873" s="39"/>
      <c r="CC873" s="39"/>
      <c r="CD873" s="39"/>
      <c r="CE873" s="39"/>
      <c r="CF873" s="39"/>
      <c r="CG873" s="39"/>
      <c r="CH873" s="39"/>
      <c r="CI873" s="39"/>
      <c r="CJ873" s="39"/>
      <c r="CK873" s="39"/>
      <c r="CL873" s="39"/>
      <c r="CM873" s="39"/>
      <c r="CN873" s="39"/>
      <c r="CO873" s="39"/>
      <c r="CP873" s="39"/>
      <c r="CQ873" s="39"/>
      <c r="CR873" s="39"/>
      <c r="CS873" s="39"/>
      <c r="CT873" s="39"/>
      <c r="CU873" s="39"/>
      <c r="CV873" s="39"/>
      <c r="CW873" s="39"/>
      <c r="CX873" s="39"/>
      <c r="CY873" s="39"/>
      <c r="CZ873" s="39"/>
      <c r="DA873" s="39"/>
      <c r="DB873" s="39"/>
      <c r="DC873" s="39"/>
      <c r="DD873" s="39"/>
      <c r="DE873" s="39"/>
      <c r="DF873" s="39"/>
      <c r="DG873" s="39"/>
      <c r="DH873" s="39"/>
      <c r="DI873" s="39"/>
      <c r="DJ873" s="39"/>
      <c r="DK873" s="39"/>
      <c r="DL873" s="39"/>
      <c r="DM873" s="39"/>
      <c r="DN873" s="39"/>
      <c r="DO873" s="39"/>
      <c r="DP873" s="39"/>
      <c r="DQ873" s="39"/>
      <c r="DR873" s="39"/>
      <c r="DS873" s="39"/>
      <c r="DT873" s="39"/>
      <c r="DU873" s="39"/>
      <c r="DV873" s="39"/>
      <c r="DW873" s="39"/>
      <c r="DX873" s="39"/>
      <c r="DY873" s="39"/>
      <c r="DZ873" s="39"/>
      <c r="EA873" s="39"/>
      <c r="EB873" s="39"/>
      <c r="EC873" s="39"/>
      <c r="ED873" s="39"/>
      <c r="EE873" s="39"/>
      <c r="EF873" s="39"/>
      <c r="EG873" s="39"/>
      <c r="EH873" s="39"/>
      <c r="EI873" s="39"/>
      <c r="EJ873" s="39"/>
      <c r="EK873" s="39"/>
      <c r="EL873" s="39"/>
      <c r="EM873" s="39"/>
      <c r="EN873" s="39"/>
      <c r="EO873" s="39"/>
      <c r="EP873" s="39"/>
      <c r="EQ873" s="39"/>
      <c r="ER873" s="39"/>
      <c r="ES873" s="39"/>
      <c r="ET873" s="39"/>
      <c r="EU873" s="39"/>
      <c r="EV873" s="39"/>
      <c r="EW873" s="39"/>
      <c r="EX873" s="39"/>
      <c r="EY873" s="39"/>
      <c r="EZ873" s="39"/>
      <c r="FA873" s="39"/>
      <c r="FB873" s="39"/>
      <c r="FC873" s="39"/>
      <c r="FD873" s="39"/>
      <c r="FE873" s="39"/>
      <c r="FF873" s="39"/>
      <c r="FG873" s="39"/>
      <c r="FH873" s="39"/>
      <c r="FI873" s="39"/>
      <c r="FJ873" s="39"/>
      <c r="FK873" s="39"/>
      <c r="FL873" s="39"/>
      <c r="FM873" s="39"/>
      <c r="FN873" s="39"/>
      <c r="FO873" s="39"/>
      <c r="FP873" s="39"/>
      <c r="FQ873" s="39"/>
      <c r="FR873" s="39"/>
      <c r="FS873" s="39"/>
      <c r="FT873" s="39"/>
      <c r="FU873" s="39"/>
      <c r="FV873" s="39"/>
      <c r="FW873" s="39"/>
      <c r="FX873" s="39"/>
      <c r="FY873" s="39"/>
      <c r="FZ873" s="39"/>
      <c r="GA873" s="39"/>
      <c r="GB873" s="39"/>
      <c r="GC873" s="39"/>
      <c r="GD873" s="39"/>
      <c r="GE873" s="39"/>
      <c r="GF873" s="39"/>
      <c r="GG873" s="39"/>
      <c r="GH873" s="39"/>
      <c r="GI873" s="39"/>
      <c r="GJ873" s="39"/>
      <c r="GK873" s="39"/>
      <c r="GL873" s="39"/>
      <c r="GM873" s="39"/>
      <c r="GN873" s="39"/>
      <c r="GO873" s="39"/>
      <c r="GP873" s="39"/>
      <c r="GQ873" s="39"/>
      <c r="GR873" s="39"/>
      <c r="GS873" s="39"/>
      <c r="GT873" s="39"/>
      <c r="GU873" s="39"/>
      <c r="GV873" s="39"/>
      <c r="GW873" s="39"/>
      <c r="GX873" s="39"/>
      <c r="GY873" s="39"/>
      <c r="GZ873" s="39"/>
      <c r="HA873" s="39"/>
      <c r="HB873" s="39"/>
      <c r="HC873" s="39"/>
      <c r="HD873" s="39"/>
      <c r="HE873" s="39"/>
      <c r="HF873" s="39"/>
      <c r="HG873" s="39"/>
      <c r="HH873" s="39"/>
      <c r="HI873" s="39"/>
      <c r="HJ873" s="39"/>
      <c r="HK873" s="39"/>
      <c r="HL873" s="39"/>
      <c r="HM873" s="39"/>
      <c r="HN873" s="39"/>
      <c r="HO873" s="39"/>
      <c r="HP873" s="39"/>
      <c r="HQ873" s="39"/>
      <c r="HR873" s="39"/>
      <c r="HS873" s="39"/>
      <c r="HT873" s="39"/>
      <c r="HU873" s="39"/>
      <c r="HV873" s="39"/>
      <c r="HW873" s="39"/>
      <c r="HX873" s="39"/>
      <c r="HY873" s="39"/>
      <c r="HZ873" s="39"/>
      <c r="IA873" s="39"/>
      <c r="IB873" s="39"/>
      <c r="IC873" s="39"/>
      <c r="ID873" s="39"/>
      <c r="IE873" s="39"/>
      <c r="IF873" s="39"/>
      <c r="IG873" s="39"/>
      <c r="IH873" s="39"/>
      <c r="II873" s="39"/>
      <c r="IJ873" s="39"/>
      <c r="IK873" s="39"/>
      <c r="IL873" s="39"/>
      <c r="IM873" s="39"/>
      <c r="IN873" s="39"/>
      <c r="IO873" s="39"/>
      <c r="IP873" s="39"/>
      <c r="IQ873" s="39"/>
      <c r="IR873" s="39"/>
      <c r="IS873" s="39"/>
      <c r="IT873" s="39"/>
    </row>
    <row r="874" spans="10:254" ht="43.5" customHeight="1">
      <c r="J874" s="39"/>
      <c r="K874" s="39"/>
      <c r="L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c r="BK874" s="39"/>
      <c r="BL874" s="39"/>
      <c r="BM874" s="39"/>
      <c r="BN874" s="39"/>
      <c r="BO874" s="39"/>
      <c r="BP874" s="39"/>
      <c r="BQ874" s="39"/>
      <c r="BR874" s="39"/>
      <c r="BS874" s="39"/>
      <c r="BT874" s="39"/>
      <c r="BU874" s="39"/>
      <c r="BV874" s="39"/>
      <c r="BW874" s="39"/>
      <c r="BX874" s="39"/>
      <c r="BY874" s="39"/>
      <c r="BZ874" s="39"/>
      <c r="CA874" s="39"/>
      <c r="CB874" s="39"/>
      <c r="CC874" s="39"/>
      <c r="CD874" s="39"/>
      <c r="CE874" s="39"/>
      <c r="CF874" s="39"/>
      <c r="CG874" s="39"/>
      <c r="CH874" s="39"/>
      <c r="CI874" s="39"/>
      <c r="CJ874" s="39"/>
      <c r="CK874" s="39"/>
      <c r="CL874" s="39"/>
      <c r="CM874" s="39"/>
      <c r="CN874" s="39"/>
      <c r="CO874" s="39"/>
      <c r="CP874" s="39"/>
      <c r="CQ874" s="39"/>
      <c r="CR874" s="39"/>
      <c r="CS874" s="39"/>
      <c r="CT874" s="39"/>
      <c r="CU874" s="39"/>
      <c r="CV874" s="39"/>
      <c r="CW874" s="39"/>
      <c r="CX874" s="39"/>
      <c r="CY874" s="39"/>
      <c r="CZ874" s="39"/>
      <c r="DA874" s="39"/>
      <c r="DB874" s="39"/>
      <c r="DC874" s="39"/>
      <c r="DD874" s="39"/>
      <c r="DE874" s="39"/>
      <c r="DF874" s="39"/>
      <c r="DG874" s="39"/>
      <c r="DH874" s="39"/>
      <c r="DI874" s="39"/>
      <c r="DJ874" s="39"/>
      <c r="DK874" s="39"/>
      <c r="DL874" s="39"/>
      <c r="DM874" s="39"/>
      <c r="DN874" s="39"/>
      <c r="DO874" s="39"/>
      <c r="DP874" s="39"/>
      <c r="DQ874" s="39"/>
      <c r="DR874" s="39"/>
      <c r="DS874" s="39"/>
      <c r="DT874" s="39"/>
      <c r="DU874" s="39"/>
      <c r="DV874" s="39"/>
      <c r="DW874" s="39"/>
      <c r="DX874" s="39"/>
      <c r="DY874" s="39"/>
      <c r="DZ874" s="39"/>
      <c r="EA874" s="39"/>
      <c r="EB874" s="39"/>
      <c r="EC874" s="39"/>
      <c r="ED874" s="39"/>
      <c r="EE874" s="39"/>
      <c r="EF874" s="39"/>
      <c r="EG874" s="39"/>
      <c r="EH874" s="39"/>
      <c r="EI874" s="39"/>
      <c r="EJ874" s="39"/>
      <c r="EK874" s="39"/>
      <c r="EL874" s="39"/>
      <c r="EM874" s="39"/>
      <c r="EN874" s="39"/>
      <c r="EO874" s="39"/>
      <c r="EP874" s="39"/>
      <c r="EQ874" s="39"/>
      <c r="ER874" s="39"/>
      <c r="ES874" s="39"/>
      <c r="ET874" s="39"/>
      <c r="EU874" s="39"/>
      <c r="EV874" s="39"/>
      <c r="EW874" s="39"/>
      <c r="EX874" s="39"/>
      <c r="EY874" s="39"/>
      <c r="EZ874" s="39"/>
      <c r="FA874" s="39"/>
      <c r="FB874" s="39"/>
      <c r="FC874" s="39"/>
      <c r="FD874" s="39"/>
      <c r="FE874" s="39"/>
      <c r="FF874" s="39"/>
      <c r="FG874" s="39"/>
      <c r="FH874" s="39"/>
      <c r="FI874" s="39"/>
      <c r="FJ874" s="39"/>
      <c r="FK874" s="39"/>
      <c r="FL874" s="39"/>
      <c r="FM874" s="39"/>
      <c r="FN874" s="39"/>
      <c r="FO874" s="39"/>
      <c r="FP874" s="39"/>
      <c r="FQ874" s="39"/>
      <c r="FR874" s="39"/>
      <c r="FS874" s="39"/>
      <c r="FT874" s="39"/>
      <c r="FU874" s="39"/>
      <c r="FV874" s="39"/>
      <c r="FW874" s="39"/>
      <c r="FX874" s="39"/>
      <c r="FY874" s="39"/>
      <c r="FZ874" s="39"/>
      <c r="GA874" s="39"/>
      <c r="GB874" s="39"/>
      <c r="GC874" s="39"/>
      <c r="GD874" s="39"/>
      <c r="GE874" s="39"/>
      <c r="GF874" s="39"/>
      <c r="GG874" s="39"/>
      <c r="GH874" s="39"/>
      <c r="GI874" s="39"/>
      <c r="GJ874" s="39"/>
      <c r="GK874" s="39"/>
      <c r="GL874" s="39"/>
      <c r="GM874" s="39"/>
      <c r="GN874" s="39"/>
      <c r="GO874" s="39"/>
      <c r="GP874" s="39"/>
      <c r="GQ874" s="39"/>
      <c r="GR874" s="39"/>
      <c r="GS874" s="39"/>
      <c r="GT874" s="39"/>
      <c r="GU874" s="39"/>
      <c r="GV874" s="39"/>
      <c r="GW874" s="39"/>
      <c r="GX874" s="39"/>
      <c r="GY874" s="39"/>
      <c r="GZ874" s="39"/>
      <c r="HA874" s="39"/>
      <c r="HB874" s="39"/>
      <c r="HC874" s="39"/>
      <c r="HD874" s="39"/>
      <c r="HE874" s="39"/>
      <c r="HF874" s="39"/>
      <c r="HG874" s="39"/>
      <c r="HH874" s="39"/>
      <c r="HI874" s="39"/>
      <c r="HJ874" s="39"/>
      <c r="HK874" s="39"/>
      <c r="HL874" s="39"/>
      <c r="HM874" s="39"/>
      <c r="HN874" s="39"/>
      <c r="HO874" s="39"/>
      <c r="HP874" s="39"/>
      <c r="HQ874" s="39"/>
      <c r="HR874" s="39"/>
      <c r="HS874" s="39"/>
      <c r="HT874" s="39"/>
      <c r="HU874" s="39"/>
      <c r="HV874" s="39"/>
      <c r="HW874" s="39"/>
      <c r="HX874" s="39"/>
      <c r="HY874" s="39"/>
      <c r="HZ874" s="39"/>
      <c r="IA874" s="39"/>
      <c r="IB874" s="39"/>
      <c r="IC874" s="39"/>
      <c r="ID874" s="39"/>
      <c r="IE874" s="39"/>
      <c r="IF874" s="39"/>
      <c r="IG874" s="39"/>
      <c r="IH874" s="39"/>
      <c r="II874" s="39"/>
      <c r="IJ874" s="39"/>
      <c r="IK874" s="39"/>
      <c r="IL874" s="39"/>
      <c r="IM874" s="39"/>
      <c r="IN874" s="39"/>
      <c r="IO874" s="39"/>
      <c r="IP874" s="39"/>
      <c r="IQ874" s="39"/>
      <c r="IR874" s="39"/>
      <c r="IS874" s="39"/>
      <c r="IT874" s="39"/>
    </row>
    <row r="875" spans="10:254" ht="43.5" customHeight="1">
      <c r="J875" s="39"/>
      <c r="K875" s="39"/>
      <c r="L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c r="BK875" s="39"/>
      <c r="BL875" s="39"/>
      <c r="BM875" s="39"/>
      <c r="BN875" s="39"/>
      <c r="BO875" s="39"/>
      <c r="BP875" s="39"/>
      <c r="BQ875" s="39"/>
      <c r="BR875" s="39"/>
      <c r="BS875" s="39"/>
      <c r="BT875" s="39"/>
      <c r="BU875" s="39"/>
      <c r="BV875" s="39"/>
      <c r="BW875" s="39"/>
      <c r="BX875" s="39"/>
      <c r="BY875" s="39"/>
      <c r="BZ875" s="39"/>
      <c r="CA875" s="39"/>
      <c r="CB875" s="39"/>
      <c r="CC875" s="39"/>
      <c r="CD875" s="39"/>
      <c r="CE875" s="39"/>
      <c r="CF875" s="39"/>
      <c r="CG875" s="39"/>
      <c r="CH875" s="39"/>
      <c r="CI875" s="39"/>
      <c r="CJ875" s="39"/>
      <c r="CK875" s="39"/>
      <c r="CL875" s="39"/>
      <c r="CM875" s="39"/>
      <c r="CN875" s="39"/>
      <c r="CO875" s="39"/>
      <c r="CP875" s="39"/>
      <c r="CQ875" s="39"/>
      <c r="CR875" s="39"/>
      <c r="CS875" s="39"/>
      <c r="CT875" s="39"/>
      <c r="CU875" s="39"/>
      <c r="CV875" s="39"/>
      <c r="CW875" s="39"/>
      <c r="CX875" s="39"/>
      <c r="CY875" s="39"/>
      <c r="CZ875" s="39"/>
      <c r="DA875" s="39"/>
      <c r="DB875" s="39"/>
      <c r="DC875" s="39"/>
      <c r="DD875" s="39"/>
      <c r="DE875" s="39"/>
      <c r="DF875" s="39"/>
      <c r="DG875" s="39"/>
      <c r="DH875" s="39"/>
      <c r="DI875" s="39"/>
      <c r="DJ875" s="39"/>
      <c r="DK875" s="39"/>
      <c r="DL875" s="39"/>
      <c r="DM875" s="39"/>
      <c r="DN875" s="39"/>
      <c r="DO875" s="39"/>
      <c r="DP875" s="39"/>
      <c r="DQ875" s="39"/>
      <c r="DR875" s="39"/>
      <c r="DS875" s="39"/>
      <c r="DT875" s="39"/>
      <c r="DU875" s="39"/>
      <c r="DV875" s="39"/>
      <c r="DW875" s="39"/>
      <c r="DX875" s="39"/>
      <c r="DY875" s="39"/>
      <c r="DZ875" s="39"/>
      <c r="EA875" s="39"/>
      <c r="EB875" s="39"/>
      <c r="EC875" s="39"/>
      <c r="ED875" s="39"/>
      <c r="EE875" s="39"/>
      <c r="EF875" s="39"/>
      <c r="EG875" s="39"/>
      <c r="EH875" s="39"/>
      <c r="EI875" s="39"/>
      <c r="EJ875" s="39"/>
      <c r="EK875" s="39"/>
      <c r="EL875" s="39"/>
      <c r="EM875" s="39"/>
      <c r="EN875" s="39"/>
      <c r="EO875" s="39"/>
      <c r="EP875" s="39"/>
      <c r="EQ875" s="39"/>
      <c r="ER875" s="39"/>
      <c r="ES875" s="39"/>
      <c r="ET875" s="39"/>
      <c r="EU875" s="39"/>
      <c r="EV875" s="39"/>
      <c r="EW875" s="39"/>
      <c r="EX875" s="39"/>
      <c r="EY875" s="39"/>
      <c r="EZ875" s="39"/>
      <c r="FA875" s="39"/>
      <c r="FB875" s="39"/>
      <c r="FC875" s="39"/>
      <c r="FD875" s="39"/>
      <c r="FE875" s="39"/>
      <c r="FF875" s="39"/>
      <c r="FG875" s="39"/>
      <c r="FH875" s="39"/>
      <c r="FI875" s="39"/>
      <c r="FJ875" s="39"/>
      <c r="FK875" s="39"/>
      <c r="FL875" s="39"/>
      <c r="FM875" s="39"/>
      <c r="FN875" s="39"/>
      <c r="FO875" s="39"/>
      <c r="FP875" s="39"/>
      <c r="FQ875" s="39"/>
      <c r="FR875" s="39"/>
      <c r="FS875" s="39"/>
      <c r="FT875" s="39"/>
      <c r="FU875" s="39"/>
      <c r="FV875" s="39"/>
      <c r="FW875" s="39"/>
      <c r="FX875" s="39"/>
      <c r="FY875" s="39"/>
      <c r="FZ875" s="39"/>
      <c r="GA875" s="39"/>
      <c r="GB875" s="39"/>
      <c r="GC875" s="39"/>
      <c r="GD875" s="39"/>
      <c r="GE875" s="39"/>
      <c r="GF875" s="39"/>
      <c r="GG875" s="39"/>
      <c r="GH875" s="39"/>
      <c r="GI875" s="39"/>
      <c r="GJ875" s="39"/>
      <c r="GK875" s="39"/>
      <c r="GL875" s="39"/>
      <c r="GM875" s="39"/>
      <c r="GN875" s="39"/>
      <c r="GO875" s="39"/>
      <c r="GP875" s="39"/>
      <c r="GQ875" s="39"/>
      <c r="GR875" s="39"/>
      <c r="GS875" s="39"/>
      <c r="GT875" s="39"/>
      <c r="GU875" s="39"/>
      <c r="GV875" s="39"/>
      <c r="GW875" s="39"/>
      <c r="GX875" s="39"/>
      <c r="GY875" s="39"/>
      <c r="GZ875" s="39"/>
      <c r="HA875" s="39"/>
      <c r="HB875" s="39"/>
      <c r="HC875" s="39"/>
      <c r="HD875" s="39"/>
      <c r="HE875" s="39"/>
      <c r="HF875" s="39"/>
      <c r="HG875" s="39"/>
      <c r="HH875" s="39"/>
      <c r="HI875" s="39"/>
      <c r="HJ875" s="39"/>
      <c r="HK875" s="39"/>
      <c r="HL875" s="39"/>
      <c r="HM875" s="39"/>
      <c r="HN875" s="39"/>
      <c r="HO875" s="39"/>
      <c r="HP875" s="39"/>
      <c r="HQ875" s="39"/>
      <c r="HR875" s="39"/>
      <c r="HS875" s="39"/>
      <c r="HT875" s="39"/>
      <c r="HU875" s="39"/>
      <c r="HV875" s="39"/>
      <c r="HW875" s="39"/>
      <c r="HX875" s="39"/>
      <c r="HY875" s="39"/>
      <c r="HZ875" s="39"/>
      <c r="IA875" s="39"/>
      <c r="IB875" s="39"/>
      <c r="IC875" s="39"/>
      <c r="ID875" s="39"/>
      <c r="IE875" s="39"/>
      <c r="IF875" s="39"/>
      <c r="IG875" s="39"/>
      <c r="IH875" s="39"/>
      <c r="II875" s="39"/>
      <c r="IJ875" s="39"/>
      <c r="IK875" s="39"/>
      <c r="IL875" s="39"/>
      <c r="IM875" s="39"/>
      <c r="IN875" s="39"/>
      <c r="IO875" s="39"/>
      <c r="IP875" s="39"/>
      <c r="IQ875" s="39"/>
      <c r="IR875" s="39"/>
      <c r="IS875" s="39"/>
      <c r="IT875" s="39"/>
    </row>
    <row r="876" spans="10:254" ht="43.5" customHeight="1">
      <c r="J876" s="39"/>
      <c r="K876" s="39"/>
      <c r="L876" s="39"/>
      <c r="M876" s="33"/>
      <c r="N876" s="33"/>
      <c r="O876" s="33"/>
      <c r="P876" s="33"/>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c r="BK876" s="39"/>
      <c r="BL876" s="39"/>
      <c r="BM876" s="39"/>
      <c r="BN876" s="39"/>
      <c r="BO876" s="39"/>
      <c r="BP876" s="39"/>
      <c r="BQ876" s="39"/>
      <c r="BR876" s="39"/>
      <c r="BS876" s="39"/>
      <c r="BT876" s="39"/>
      <c r="BU876" s="39"/>
      <c r="BV876" s="39"/>
      <c r="BW876" s="39"/>
      <c r="BX876" s="39"/>
      <c r="BY876" s="39"/>
      <c r="BZ876" s="39"/>
      <c r="CA876" s="39"/>
      <c r="CB876" s="39"/>
      <c r="CC876" s="39"/>
      <c r="CD876" s="39"/>
      <c r="CE876" s="39"/>
      <c r="CF876" s="39"/>
      <c r="CG876" s="39"/>
      <c r="CH876" s="39"/>
      <c r="CI876" s="39"/>
      <c r="CJ876" s="39"/>
      <c r="CK876" s="39"/>
      <c r="CL876" s="39"/>
      <c r="CM876" s="39"/>
      <c r="CN876" s="39"/>
      <c r="CO876" s="39"/>
      <c r="CP876" s="39"/>
      <c r="CQ876" s="39"/>
      <c r="CR876" s="39"/>
      <c r="CS876" s="39"/>
      <c r="CT876" s="39"/>
      <c r="CU876" s="39"/>
      <c r="CV876" s="39"/>
      <c r="CW876" s="39"/>
      <c r="CX876" s="39"/>
      <c r="CY876" s="39"/>
      <c r="CZ876" s="39"/>
      <c r="DA876" s="39"/>
      <c r="DB876" s="39"/>
      <c r="DC876" s="39"/>
      <c r="DD876" s="39"/>
      <c r="DE876" s="39"/>
      <c r="DF876" s="39"/>
      <c r="DG876" s="39"/>
      <c r="DH876" s="39"/>
      <c r="DI876" s="39"/>
      <c r="DJ876" s="39"/>
      <c r="DK876" s="39"/>
      <c r="DL876" s="39"/>
      <c r="DM876" s="39"/>
      <c r="DN876" s="39"/>
      <c r="DO876" s="39"/>
      <c r="DP876" s="39"/>
      <c r="DQ876" s="39"/>
      <c r="DR876" s="39"/>
      <c r="DS876" s="39"/>
      <c r="DT876" s="39"/>
      <c r="DU876" s="39"/>
      <c r="DV876" s="39"/>
      <c r="DW876" s="39"/>
      <c r="DX876" s="39"/>
      <c r="DY876" s="39"/>
      <c r="DZ876" s="39"/>
      <c r="EA876" s="39"/>
      <c r="EB876" s="39"/>
      <c r="EC876" s="39"/>
      <c r="ED876" s="39"/>
      <c r="EE876" s="39"/>
      <c r="EF876" s="39"/>
      <c r="EG876" s="39"/>
      <c r="EH876" s="39"/>
      <c r="EI876" s="39"/>
      <c r="EJ876" s="39"/>
      <c r="EK876" s="39"/>
      <c r="EL876" s="39"/>
      <c r="EM876" s="39"/>
      <c r="EN876" s="39"/>
      <c r="EO876" s="39"/>
      <c r="EP876" s="39"/>
      <c r="EQ876" s="39"/>
      <c r="ER876" s="39"/>
      <c r="ES876" s="39"/>
      <c r="ET876" s="39"/>
      <c r="EU876" s="39"/>
      <c r="EV876" s="39"/>
      <c r="EW876" s="39"/>
      <c r="EX876" s="39"/>
      <c r="EY876" s="39"/>
      <c r="EZ876" s="39"/>
      <c r="FA876" s="39"/>
      <c r="FB876" s="39"/>
      <c r="FC876" s="39"/>
      <c r="FD876" s="39"/>
      <c r="FE876" s="39"/>
      <c r="FF876" s="39"/>
      <c r="FG876" s="39"/>
      <c r="FH876" s="39"/>
      <c r="FI876" s="39"/>
      <c r="FJ876" s="39"/>
      <c r="FK876" s="39"/>
      <c r="FL876" s="39"/>
      <c r="FM876" s="39"/>
      <c r="FN876" s="39"/>
      <c r="FO876" s="39"/>
      <c r="FP876" s="39"/>
      <c r="FQ876" s="39"/>
      <c r="FR876" s="39"/>
      <c r="FS876" s="39"/>
      <c r="FT876" s="39"/>
      <c r="FU876" s="39"/>
      <c r="FV876" s="39"/>
      <c r="FW876" s="39"/>
      <c r="FX876" s="39"/>
      <c r="FY876" s="39"/>
      <c r="FZ876" s="39"/>
      <c r="GA876" s="39"/>
      <c r="GB876" s="39"/>
      <c r="GC876" s="39"/>
      <c r="GD876" s="39"/>
      <c r="GE876" s="39"/>
      <c r="GF876" s="39"/>
      <c r="GG876" s="39"/>
      <c r="GH876" s="39"/>
      <c r="GI876" s="39"/>
      <c r="GJ876" s="39"/>
      <c r="GK876" s="39"/>
      <c r="GL876" s="39"/>
      <c r="GM876" s="39"/>
      <c r="GN876" s="39"/>
      <c r="GO876" s="39"/>
      <c r="GP876" s="39"/>
      <c r="GQ876" s="39"/>
      <c r="GR876" s="39"/>
      <c r="GS876" s="39"/>
      <c r="GT876" s="39"/>
      <c r="GU876" s="39"/>
      <c r="GV876" s="39"/>
      <c r="GW876" s="39"/>
      <c r="GX876" s="39"/>
      <c r="GY876" s="39"/>
      <c r="GZ876" s="39"/>
      <c r="HA876" s="39"/>
      <c r="HB876" s="39"/>
      <c r="HC876" s="39"/>
      <c r="HD876" s="39"/>
      <c r="HE876" s="39"/>
      <c r="HF876" s="39"/>
      <c r="HG876" s="39"/>
      <c r="HH876" s="39"/>
      <c r="HI876" s="39"/>
      <c r="HJ876" s="39"/>
      <c r="HK876" s="39"/>
      <c r="HL876" s="39"/>
      <c r="HM876" s="39"/>
      <c r="HN876" s="39"/>
      <c r="HO876" s="39"/>
      <c r="HP876" s="39"/>
      <c r="HQ876" s="39"/>
      <c r="HR876" s="39"/>
      <c r="HS876" s="39"/>
      <c r="HT876" s="39"/>
      <c r="HU876" s="39"/>
      <c r="HV876" s="39"/>
      <c r="HW876" s="39"/>
      <c r="HX876" s="39"/>
      <c r="HY876" s="39"/>
      <c r="HZ876" s="39"/>
      <c r="IA876" s="39"/>
      <c r="IB876" s="39"/>
      <c r="IC876" s="39"/>
      <c r="ID876" s="39"/>
      <c r="IE876" s="39"/>
      <c r="IF876" s="39"/>
      <c r="IG876" s="39"/>
      <c r="IH876" s="39"/>
      <c r="II876" s="39"/>
      <c r="IJ876" s="39"/>
      <c r="IK876" s="39"/>
      <c r="IL876" s="39"/>
      <c r="IM876" s="39"/>
      <c r="IN876" s="39"/>
      <c r="IO876" s="39"/>
      <c r="IP876" s="39"/>
      <c r="IQ876" s="39"/>
      <c r="IR876" s="39"/>
      <c r="IS876" s="39"/>
      <c r="IT876" s="39"/>
    </row>
    <row r="877" spans="10:254" ht="43.5" customHeight="1">
      <c r="J877" s="39"/>
      <c r="K877" s="39"/>
      <c r="L877" s="39"/>
      <c r="M877" s="33"/>
      <c r="N877" s="33"/>
      <c r="O877" s="33"/>
      <c r="P877" s="33"/>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c r="BK877" s="39"/>
      <c r="BL877" s="39"/>
      <c r="BM877" s="39"/>
      <c r="BN877" s="39"/>
      <c r="BO877" s="39"/>
      <c r="BP877" s="39"/>
      <c r="BQ877" s="39"/>
      <c r="BR877" s="39"/>
      <c r="BS877" s="39"/>
      <c r="BT877" s="39"/>
      <c r="BU877" s="39"/>
      <c r="BV877" s="39"/>
      <c r="BW877" s="39"/>
      <c r="BX877" s="39"/>
      <c r="BY877" s="39"/>
      <c r="BZ877" s="39"/>
      <c r="CA877" s="39"/>
      <c r="CB877" s="39"/>
      <c r="CC877" s="39"/>
      <c r="CD877" s="39"/>
      <c r="CE877" s="39"/>
      <c r="CF877" s="39"/>
      <c r="CG877" s="39"/>
      <c r="CH877" s="39"/>
      <c r="CI877" s="39"/>
      <c r="CJ877" s="39"/>
      <c r="CK877" s="39"/>
      <c r="CL877" s="39"/>
      <c r="CM877" s="39"/>
      <c r="CN877" s="39"/>
      <c r="CO877" s="39"/>
      <c r="CP877" s="39"/>
      <c r="CQ877" s="39"/>
      <c r="CR877" s="39"/>
      <c r="CS877" s="39"/>
      <c r="CT877" s="39"/>
      <c r="CU877" s="39"/>
      <c r="CV877" s="39"/>
      <c r="CW877" s="39"/>
      <c r="CX877" s="39"/>
      <c r="CY877" s="39"/>
      <c r="CZ877" s="39"/>
      <c r="DA877" s="39"/>
      <c r="DB877" s="39"/>
      <c r="DC877" s="39"/>
      <c r="DD877" s="39"/>
      <c r="DE877" s="39"/>
      <c r="DF877" s="39"/>
      <c r="DG877" s="39"/>
      <c r="DH877" s="39"/>
      <c r="DI877" s="39"/>
      <c r="DJ877" s="39"/>
      <c r="DK877" s="39"/>
      <c r="DL877" s="39"/>
      <c r="DM877" s="39"/>
      <c r="DN877" s="39"/>
      <c r="DO877" s="39"/>
      <c r="DP877" s="39"/>
      <c r="DQ877" s="39"/>
      <c r="DR877" s="39"/>
      <c r="DS877" s="39"/>
      <c r="DT877" s="39"/>
      <c r="DU877" s="39"/>
      <c r="DV877" s="39"/>
      <c r="DW877" s="39"/>
      <c r="DX877" s="39"/>
      <c r="DY877" s="39"/>
      <c r="DZ877" s="39"/>
      <c r="EA877" s="39"/>
      <c r="EB877" s="39"/>
      <c r="EC877" s="39"/>
      <c r="ED877" s="39"/>
      <c r="EE877" s="39"/>
      <c r="EF877" s="39"/>
      <c r="EG877" s="39"/>
      <c r="EH877" s="39"/>
      <c r="EI877" s="39"/>
      <c r="EJ877" s="39"/>
      <c r="EK877" s="39"/>
      <c r="EL877" s="39"/>
      <c r="EM877" s="39"/>
      <c r="EN877" s="39"/>
      <c r="EO877" s="39"/>
      <c r="EP877" s="39"/>
      <c r="EQ877" s="39"/>
      <c r="ER877" s="39"/>
      <c r="ES877" s="39"/>
      <c r="ET877" s="39"/>
      <c r="EU877" s="39"/>
      <c r="EV877" s="39"/>
      <c r="EW877" s="39"/>
      <c r="EX877" s="39"/>
      <c r="EY877" s="39"/>
      <c r="EZ877" s="39"/>
      <c r="FA877" s="39"/>
      <c r="FB877" s="39"/>
      <c r="FC877" s="39"/>
      <c r="FD877" s="39"/>
      <c r="FE877" s="39"/>
      <c r="FF877" s="39"/>
      <c r="FG877" s="39"/>
      <c r="FH877" s="39"/>
      <c r="FI877" s="39"/>
      <c r="FJ877" s="39"/>
      <c r="FK877" s="39"/>
      <c r="FL877" s="39"/>
      <c r="FM877" s="39"/>
      <c r="FN877" s="39"/>
      <c r="FO877" s="39"/>
      <c r="FP877" s="39"/>
      <c r="FQ877" s="39"/>
      <c r="FR877" s="39"/>
      <c r="FS877" s="39"/>
      <c r="FT877" s="39"/>
      <c r="FU877" s="39"/>
      <c r="FV877" s="39"/>
      <c r="FW877" s="39"/>
      <c r="FX877" s="39"/>
      <c r="FY877" s="39"/>
      <c r="FZ877" s="39"/>
      <c r="GA877" s="39"/>
      <c r="GB877" s="39"/>
      <c r="GC877" s="39"/>
      <c r="GD877" s="39"/>
      <c r="GE877" s="39"/>
      <c r="GF877" s="39"/>
      <c r="GG877" s="39"/>
      <c r="GH877" s="39"/>
      <c r="GI877" s="39"/>
      <c r="GJ877" s="39"/>
      <c r="GK877" s="39"/>
      <c r="GL877" s="39"/>
      <c r="GM877" s="39"/>
      <c r="GN877" s="39"/>
      <c r="GO877" s="39"/>
      <c r="GP877" s="39"/>
      <c r="GQ877" s="39"/>
      <c r="GR877" s="39"/>
      <c r="GS877" s="39"/>
      <c r="GT877" s="39"/>
      <c r="GU877" s="39"/>
      <c r="GV877" s="39"/>
      <c r="GW877" s="39"/>
      <c r="GX877" s="39"/>
      <c r="GY877" s="39"/>
      <c r="GZ877" s="39"/>
      <c r="HA877" s="39"/>
      <c r="HB877" s="39"/>
      <c r="HC877" s="39"/>
      <c r="HD877" s="39"/>
      <c r="HE877" s="39"/>
      <c r="HF877" s="39"/>
      <c r="HG877" s="39"/>
      <c r="HH877" s="39"/>
      <c r="HI877" s="39"/>
      <c r="HJ877" s="39"/>
      <c r="HK877" s="39"/>
      <c r="HL877" s="39"/>
      <c r="HM877" s="39"/>
      <c r="HN877" s="39"/>
      <c r="HO877" s="39"/>
      <c r="HP877" s="39"/>
      <c r="HQ877" s="39"/>
      <c r="HR877" s="39"/>
      <c r="HS877" s="39"/>
      <c r="HT877" s="39"/>
      <c r="HU877" s="39"/>
      <c r="HV877" s="39"/>
      <c r="HW877" s="39"/>
      <c r="HX877" s="39"/>
      <c r="HY877" s="39"/>
      <c r="HZ877" s="39"/>
      <c r="IA877" s="39"/>
      <c r="IB877" s="39"/>
      <c r="IC877" s="39"/>
      <c r="ID877" s="39"/>
      <c r="IE877" s="39"/>
      <c r="IF877" s="39"/>
      <c r="IG877" s="39"/>
      <c r="IH877" s="39"/>
      <c r="II877" s="39"/>
      <c r="IJ877" s="39"/>
      <c r="IK877" s="39"/>
      <c r="IL877" s="39"/>
      <c r="IM877" s="39"/>
      <c r="IN877" s="39"/>
      <c r="IO877" s="39"/>
      <c r="IP877" s="39"/>
      <c r="IQ877" s="39"/>
      <c r="IR877" s="39"/>
      <c r="IS877" s="39"/>
      <c r="IT877" s="39"/>
    </row>
    <row r="878" spans="10:254" ht="43.5" customHeight="1">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c r="BK878" s="39"/>
      <c r="BL878" s="39"/>
      <c r="BM878" s="39"/>
      <c r="BN878" s="39"/>
      <c r="BO878" s="39"/>
      <c r="BP878" s="39"/>
      <c r="BQ878" s="39"/>
      <c r="BR878" s="39"/>
      <c r="BS878" s="39"/>
      <c r="BT878" s="39"/>
      <c r="BU878" s="39"/>
      <c r="BV878" s="39"/>
      <c r="BW878" s="39"/>
      <c r="BX878" s="39"/>
      <c r="BY878" s="39"/>
      <c r="BZ878" s="39"/>
      <c r="CA878" s="39"/>
      <c r="CB878" s="39"/>
      <c r="CC878" s="39"/>
      <c r="CD878" s="39"/>
      <c r="CE878" s="39"/>
      <c r="CF878" s="39"/>
      <c r="CG878" s="39"/>
      <c r="CH878" s="39"/>
      <c r="CI878" s="39"/>
      <c r="CJ878" s="39"/>
      <c r="CK878" s="39"/>
      <c r="CL878" s="39"/>
      <c r="CM878" s="39"/>
      <c r="CN878" s="39"/>
      <c r="CO878" s="39"/>
      <c r="CP878" s="3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9"/>
      <c r="DT878" s="39"/>
      <c r="DU878" s="39"/>
      <c r="DV878" s="39"/>
      <c r="DW878" s="39"/>
      <c r="DX878" s="39"/>
      <c r="DY878" s="39"/>
      <c r="DZ878" s="39"/>
      <c r="EA878" s="39"/>
      <c r="EB878" s="39"/>
      <c r="EC878" s="39"/>
      <c r="ED878" s="39"/>
      <c r="EE878" s="39"/>
      <c r="EF878" s="39"/>
      <c r="EG878" s="39"/>
      <c r="EH878" s="39"/>
      <c r="EI878" s="39"/>
      <c r="EJ878" s="39"/>
      <c r="EK878" s="39"/>
      <c r="EL878" s="39"/>
      <c r="EM878" s="39"/>
      <c r="EN878" s="39"/>
      <c r="EO878" s="39"/>
      <c r="EP878" s="39"/>
      <c r="EQ878" s="39"/>
      <c r="ER878" s="39"/>
      <c r="ES878" s="39"/>
      <c r="ET878" s="39"/>
      <c r="EU878" s="39"/>
      <c r="EV878" s="39"/>
      <c r="EW878" s="39"/>
      <c r="EX878" s="39"/>
      <c r="EY878" s="39"/>
      <c r="EZ878" s="39"/>
      <c r="FA878" s="39"/>
      <c r="FB878" s="39"/>
      <c r="FC878" s="39"/>
      <c r="FD878" s="39"/>
      <c r="FE878" s="39"/>
      <c r="FF878" s="39"/>
      <c r="FG878" s="39"/>
      <c r="FH878" s="39"/>
      <c r="FI878" s="39"/>
      <c r="FJ878" s="39"/>
      <c r="FK878" s="39"/>
      <c r="FL878" s="39"/>
      <c r="FM878" s="39"/>
      <c r="FN878" s="39"/>
      <c r="FO878" s="39"/>
      <c r="FP878" s="39"/>
      <c r="FQ878" s="39"/>
      <c r="FR878" s="39"/>
      <c r="FS878" s="39"/>
      <c r="FT878" s="39"/>
      <c r="FU878" s="39"/>
      <c r="FV878" s="39"/>
      <c r="FW878" s="39"/>
      <c r="FX878" s="39"/>
      <c r="FY878" s="39"/>
      <c r="FZ878" s="39"/>
      <c r="GA878" s="39"/>
      <c r="GB878" s="39"/>
      <c r="GC878" s="39"/>
      <c r="GD878" s="39"/>
      <c r="GE878" s="39"/>
      <c r="GF878" s="39"/>
      <c r="GG878" s="39"/>
      <c r="GH878" s="39"/>
      <c r="GI878" s="39"/>
      <c r="GJ878" s="39"/>
      <c r="GK878" s="39"/>
      <c r="GL878" s="39"/>
      <c r="GM878" s="39"/>
      <c r="GN878" s="39"/>
      <c r="GO878" s="39"/>
      <c r="GP878" s="39"/>
      <c r="GQ878" s="39"/>
      <c r="GR878" s="39"/>
      <c r="GS878" s="39"/>
      <c r="GT878" s="39"/>
      <c r="GU878" s="39"/>
      <c r="GV878" s="39"/>
      <c r="GW878" s="39"/>
      <c r="GX878" s="39"/>
      <c r="GY878" s="39"/>
      <c r="GZ878" s="39"/>
      <c r="HA878" s="39"/>
      <c r="HB878" s="39"/>
      <c r="HC878" s="39"/>
      <c r="HD878" s="39"/>
      <c r="HE878" s="39"/>
      <c r="HF878" s="39"/>
      <c r="HG878" s="39"/>
      <c r="HH878" s="39"/>
      <c r="HI878" s="39"/>
      <c r="HJ878" s="39"/>
      <c r="HK878" s="39"/>
      <c r="HL878" s="39"/>
      <c r="HM878" s="39"/>
      <c r="HN878" s="39"/>
      <c r="HO878" s="39"/>
      <c r="HP878" s="39"/>
      <c r="HQ878" s="39"/>
      <c r="HR878" s="39"/>
      <c r="HS878" s="39"/>
      <c r="HT878" s="39"/>
      <c r="HU878" s="39"/>
      <c r="HV878" s="39"/>
      <c r="HW878" s="39"/>
      <c r="HX878" s="39"/>
      <c r="HY878" s="39"/>
      <c r="HZ878" s="39"/>
      <c r="IA878" s="39"/>
      <c r="IB878" s="39"/>
      <c r="IC878" s="39"/>
      <c r="ID878" s="39"/>
      <c r="IE878" s="39"/>
      <c r="IF878" s="39"/>
      <c r="IG878" s="39"/>
      <c r="IH878" s="39"/>
      <c r="II878" s="39"/>
      <c r="IJ878" s="39"/>
      <c r="IK878" s="39"/>
      <c r="IL878" s="39"/>
      <c r="IM878" s="39"/>
      <c r="IN878" s="39"/>
      <c r="IO878" s="39"/>
      <c r="IP878" s="39"/>
      <c r="IQ878" s="39"/>
      <c r="IR878" s="39"/>
      <c r="IS878" s="39"/>
      <c r="IT878" s="39"/>
    </row>
    <row r="879" spans="10:254" ht="43.5" customHeight="1">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c r="BK879" s="39"/>
      <c r="BL879" s="39"/>
      <c r="BM879" s="39"/>
      <c r="BN879" s="39"/>
      <c r="BO879" s="39"/>
      <c r="BP879" s="39"/>
      <c r="BQ879" s="39"/>
      <c r="BR879" s="39"/>
      <c r="BS879" s="39"/>
      <c r="BT879" s="39"/>
      <c r="BU879" s="39"/>
      <c r="BV879" s="39"/>
      <c r="BW879" s="39"/>
      <c r="BX879" s="39"/>
      <c r="BY879" s="39"/>
      <c r="BZ879" s="39"/>
      <c r="CA879" s="39"/>
      <c r="CB879" s="39"/>
      <c r="CC879" s="39"/>
      <c r="CD879" s="39"/>
      <c r="CE879" s="39"/>
      <c r="CF879" s="39"/>
      <c r="CG879" s="39"/>
      <c r="CH879" s="39"/>
      <c r="CI879" s="39"/>
      <c r="CJ879" s="39"/>
      <c r="CK879" s="39"/>
      <c r="CL879" s="39"/>
      <c r="CM879" s="39"/>
      <c r="CN879" s="39"/>
      <c r="CO879" s="39"/>
      <c r="CP879" s="3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9"/>
      <c r="DT879" s="39"/>
      <c r="DU879" s="39"/>
      <c r="DV879" s="39"/>
      <c r="DW879" s="39"/>
      <c r="DX879" s="39"/>
      <c r="DY879" s="39"/>
      <c r="DZ879" s="39"/>
      <c r="EA879" s="39"/>
      <c r="EB879" s="39"/>
      <c r="EC879" s="39"/>
      <c r="ED879" s="39"/>
      <c r="EE879" s="39"/>
      <c r="EF879" s="39"/>
      <c r="EG879" s="39"/>
      <c r="EH879" s="39"/>
      <c r="EI879" s="39"/>
      <c r="EJ879" s="39"/>
      <c r="EK879" s="39"/>
      <c r="EL879" s="39"/>
      <c r="EM879" s="39"/>
      <c r="EN879" s="39"/>
      <c r="EO879" s="39"/>
      <c r="EP879" s="39"/>
      <c r="EQ879" s="39"/>
      <c r="ER879" s="39"/>
      <c r="ES879" s="39"/>
      <c r="ET879" s="39"/>
      <c r="EU879" s="39"/>
      <c r="EV879" s="39"/>
      <c r="EW879" s="39"/>
      <c r="EX879" s="39"/>
      <c r="EY879" s="39"/>
      <c r="EZ879" s="39"/>
      <c r="FA879" s="39"/>
      <c r="FB879" s="39"/>
      <c r="FC879" s="39"/>
      <c r="FD879" s="39"/>
      <c r="FE879" s="39"/>
      <c r="FF879" s="39"/>
      <c r="FG879" s="39"/>
      <c r="FH879" s="39"/>
      <c r="FI879" s="39"/>
      <c r="FJ879" s="39"/>
      <c r="FK879" s="39"/>
      <c r="FL879" s="39"/>
      <c r="FM879" s="39"/>
      <c r="FN879" s="39"/>
      <c r="FO879" s="39"/>
      <c r="FP879" s="39"/>
      <c r="FQ879" s="39"/>
      <c r="FR879" s="39"/>
      <c r="FS879" s="39"/>
      <c r="FT879" s="39"/>
      <c r="FU879" s="39"/>
      <c r="FV879" s="39"/>
      <c r="FW879" s="39"/>
      <c r="FX879" s="39"/>
      <c r="FY879" s="39"/>
      <c r="FZ879" s="39"/>
      <c r="GA879" s="39"/>
      <c r="GB879" s="39"/>
      <c r="GC879" s="39"/>
      <c r="GD879" s="39"/>
      <c r="GE879" s="39"/>
      <c r="GF879" s="39"/>
      <c r="GG879" s="39"/>
      <c r="GH879" s="39"/>
      <c r="GI879" s="39"/>
      <c r="GJ879" s="39"/>
      <c r="GK879" s="39"/>
      <c r="GL879" s="39"/>
      <c r="GM879" s="39"/>
      <c r="GN879" s="39"/>
      <c r="GO879" s="39"/>
      <c r="GP879" s="39"/>
      <c r="GQ879" s="39"/>
      <c r="GR879" s="39"/>
      <c r="GS879" s="39"/>
      <c r="GT879" s="39"/>
      <c r="GU879" s="39"/>
      <c r="GV879" s="39"/>
      <c r="GW879" s="39"/>
      <c r="GX879" s="39"/>
      <c r="GY879" s="39"/>
      <c r="GZ879" s="39"/>
      <c r="HA879" s="39"/>
      <c r="HB879" s="39"/>
      <c r="HC879" s="39"/>
      <c r="HD879" s="39"/>
      <c r="HE879" s="39"/>
      <c r="HF879" s="39"/>
      <c r="HG879" s="39"/>
      <c r="HH879" s="39"/>
      <c r="HI879" s="39"/>
      <c r="HJ879" s="39"/>
      <c r="HK879" s="39"/>
      <c r="HL879" s="39"/>
      <c r="HM879" s="39"/>
      <c r="HN879" s="39"/>
      <c r="HO879" s="39"/>
      <c r="HP879" s="39"/>
      <c r="HQ879" s="39"/>
      <c r="HR879" s="39"/>
      <c r="HS879" s="39"/>
      <c r="HT879" s="39"/>
      <c r="HU879" s="39"/>
      <c r="HV879" s="39"/>
      <c r="HW879" s="39"/>
      <c r="HX879" s="39"/>
      <c r="HY879" s="39"/>
      <c r="HZ879" s="39"/>
      <c r="IA879" s="39"/>
      <c r="IB879" s="39"/>
      <c r="IC879" s="39"/>
      <c r="ID879" s="39"/>
      <c r="IE879" s="39"/>
      <c r="IF879" s="39"/>
      <c r="IG879" s="39"/>
      <c r="IH879" s="39"/>
      <c r="II879" s="39"/>
      <c r="IJ879" s="39"/>
      <c r="IK879" s="39"/>
      <c r="IL879" s="39"/>
      <c r="IM879" s="39"/>
      <c r="IN879" s="39"/>
      <c r="IO879" s="39"/>
      <c r="IP879" s="39"/>
      <c r="IQ879" s="39"/>
      <c r="IR879" s="39"/>
      <c r="IS879" s="39"/>
      <c r="IT879" s="39"/>
    </row>
    <row r="880" spans="10:254" ht="43.5" customHeight="1">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c r="BK880" s="39"/>
      <c r="BL880" s="39"/>
      <c r="BM880" s="39"/>
      <c r="BN880" s="39"/>
      <c r="BO880" s="39"/>
      <c r="BP880" s="39"/>
      <c r="BQ880" s="39"/>
      <c r="BR880" s="39"/>
      <c r="BS880" s="39"/>
      <c r="BT880" s="39"/>
      <c r="BU880" s="39"/>
      <c r="BV880" s="39"/>
      <c r="BW880" s="39"/>
      <c r="BX880" s="39"/>
      <c r="BY880" s="39"/>
      <c r="BZ880" s="39"/>
      <c r="CA880" s="39"/>
      <c r="CB880" s="39"/>
      <c r="CC880" s="39"/>
      <c r="CD880" s="39"/>
      <c r="CE880" s="39"/>
      <c r="CF880" s="39"/>
      <c r="CG880" s="39"/>
      <c r="CH880" s="39"/>
      <c r="CI880" s="39"/>
      <c r="CJ880" s="39"/>
      <c r="CK880" s="39"/>
      <c r="CL880" s="39"/>
      <c r="CM880" s="39"/>
      <c r="CN880" s="39"/>
      <c r="CO880" s="39"/>
      <c r="CP880" s="39"/>
      <c r="CQ880" s="39"/>
      <c r="CR880" s="39"/>
      <c r="CS880" s="39"/>
      <c r="CT880" s="39"/>
      <c r="CU880" s="39"/>
      <c r="CV880" s="39"/>
      <c r="CW880" s="39"/>
      <c r="CX880" s="39"/>
      <c r="CY880" s="39"/>
      <c r="CZ880" s="39"/>
      <c r="DA880" s="39"/>
      <c r="DB880" s="39"/>
      <c r="DC880" s="39"/>
      <c r="DD880" s="39"/>
      <c r="DE880" s="39"/>
      <c r="DF880" s="39"/>
      <c r="DG880" s="39"/>
      <c r="DH880" s="39"/>
      <c r="DI880" s="39"/>
      <c r="DJ880" s="39"/>
      <c r="DK880" s="39"/>
      <c r="DL880" s="39"/>
      <c r="DM880" s="39"/>
      <c r="DN880" s="39"/>
      <c r="DO880" s="39"/>
      <c r="DP880" s="39"/>
      <c r="DQ880" s="39"/>
      <c r="DR880" s="39"/>
      <c r="DS880" s="39"/>
      <c r="DT880" s="39"/>
      <c r="DU880" s="39"/>
      <c r="DV880" s="39"/>
      <c r="DW880" s="39"/>
      <c r="DX880" s="39"/>
      <c r="DY880" s="39"/>
      <c r="DZ880" s="39"/>
      <c r="EA880" s="39"/>
      <c r="EB880" s="39"/>
      <c r="EC880" s="39"/>
      <c r="ED880" s="39"/>
      <c r="EE880" s="39"/>
      <c r="EF880" s="39"/>
      <c r="EG880" s="39"/>
      <c r="EH880" s="39"/>
      <c r="EI880" s="39"/>
      <c r="EJ880" s="39"/>
      <c r="EK880" s="39"/>
      <c r="EL880" s="39"/>
      <c r="EM880" s="39"/>
      <c r="EN880" s="39"/>
      <c r="EO880" s="39"/>
      <c r="EP880" s="39"/>
      <c r="EQ880" s="39"/>
      <c r="ER880" s="39"/>
      <c r="ES880" s="39"/>
      <c r="ET880" s="39"/>
      <c r="EU880" s="39"/>
      <c r="EV880" s="39"/>
      <c r="EW880" s="39"/>
      <c r="EX880" s="39"/>
      <c r="EY880" s="39"/>
      <c r="EZ880" s="39"/>
      <c r="FA880" s="39"/>
      <c r="FB880" s="39"/>
      <c r="FC880" s="39"/>
      <c r="FD880" s="39"/>
      <c r="FE880" s="39"/>
      <c r="FF880" s="39"/>
      <c r="FG880" s="39"/>
      <c r="FH880" s="39"/>
      <c r="FI880" s="39"/>
      <c r="FJ880" s="39"/>
      <c r="FK880" s="39"/>
      <c r="FL880" s="39"/>
      <c r="FM880" s="39"/>
      <c r="FN880" s="39"/>
      <c r="FO880" s="39"/>
      <c r="FP880" s="39"/>
      <c r="FQ880" s="39"/>
      <c r="FR880" s="39"/>
      <c r="FS880" s="39"/>
      <c r="FT880" s="39"/>
      <c r="FU880" s="39"/>
      <c r="FV880" s="39"/>
      <c r="FW880" s="39"/>
      <c r="FX880" s="39"/>
      <c r="FY880" s="39"/>
      <c r="FZ880" s="39"/>
      <c r="GA880" s="39"/>
      <c r="GB880" s="39"/>
      <c r="GC880" s="39"/>
      <c r="GD880" s="39"/>
      <c r="GE880" s="39"/>
      <c r="GF880" s="39"/>
      <c r="GG880" s="39"/>
      <c r="GH880" s="39"/>
      <c r="GI880" s="39"/>
      <c r="GJ880" s="39"/>
      <c r="GK880" s="39"/>
      <c r="GL880" s="39"/>
      <c r="GM880" s="39"/>
      <c r="GN880" s="39"/>
      <c r="GO880" s="39"/>
      <c r="GP880" s="39"/>
      <c r="GQ880" s="39"/>
      <c r="GR880" s="39"/>
      <c r="GS880" s="39"/>
      <c r="GT880" s="39"/>
      <c r="GU880" s="39"/>
      <c r="GV880" s="39"/>
      <c r="GW880" s="39"/>
      <c r="GX880" s="39"/>
      <c r="GY880" s="39"/>
      <c r="GZ880" s="39"/>
      <c r="HA880" s="39"/>
      <c r="HB880" s="39"/>
      <c r="HC880" s="39"/>
      <c r="HD880" s="39"/>
      <c r="HE880" s="39"/>
      <c r="HF880" s="39"/>
      <c r="HG880" s="39"/>
      <c r="HH880" s="39"/>
      <c r="HI880" s="39"/>
      <c r="HJ880" s="39"/>
      <c r="HK880" s="39"/>
      <c r="HL880" s="39"/>
      <c r="HM880" s="39"/>
      <c r="HN880" s="39"/>
      <c r="HO880" s="39"/>
      <c r="HP880" s="39"/>
      <c r="HQ880" s="39"/>
      <c r="HR880" s="39"/>
      <c r="HS880" s="39"/>
      <c r="HT880" s="39"/>
      <c r="HU880" s="39"/>
      <c r="HV880" s="39"/>
      <c r="HW880" s="39"/>
      <c r="HX880" s="39"/>
      <c r="HY880" s="39"/>
      <c r="HZ880" s="39"/>
      <c r="IA880" s="39"/>
      <c r="IB880" s="39"/>
      <c r="IC880" s="39"/>
      <c r="ID880" s="39"/>
      <c r="IE880" s="39"/>
      <c r="IF880" s="39"/>
      <c r="IG880" s="39"/>
      <c r="IH880" s="39"/>
      <c r="II880" s="39"/>
      <c r="IJ880" s="39"/>
      <c r="IK880" s="39"/>
      <c r="IL880" s="39"/>
      <c r="IM880" s="39"/>
      <c r="IN880" s="39"/>
      <c r="IO880" s="39"/>
      <c r="IP880" s="39"/>
      <c r="IQ880" s="39"/>
      <c r="IR880" s="39"/>
      <c r="IS880" s="39"/>
      <c r="IT880" s="39"/>
    </row>
    <row r="881" spans="10:254" ht="43.5" customHeight="1">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c r="BK881" s="39"/>
      <c r="BL881" s="39"/>
      <c r="BM881" s="39"/>
      <c r="BN881" s="39"/>
      <c r="BO881" s="39"/>
      <c r="BP881" s="39"/>
      <c r="BQ881" s="39"/>
      <c r="BR881" s="39"/>
      <c r="BS881" s="39"/>
      <c r="BT881" s="39"/>
      <c r="BU881" s="39"/>
      <c r="BV881" s="39"/>
      <c r="BW881" s="39"/>
      <c r="BX881" s="39"/>
      <c r="BY881" s="39"/>
      <c r="BZ881" s="39"/>
      <c r="CA881" s="39"/>
      <c r="CB881" s="39"/>
      <c r="CC881" s="39"/>
      <c r="CD881" s="39"/>
      <c r="CE881" s="39"/>
      <c r="CF881" s="39"/>
      <c r="CG881" s="39"/>
      <c r="CH881" s="39"/>
      <c r="CI881" s="39"/>
      <c r="CJ881" s="39"/>
      <c r="CK881" s="39"/>
      <c r="CL881" s="39"/>
      <c r="CM881" s="39"/>
      <c r="CN881" s="39"/>
      <c r="CO881" s="39"/>
      <c r="CP881" s="39"/>
      <c r="CQ881" s="39"/>
      <c r="CR881" s="39"/>
      <c r="CS881" s="39"/>
      <c r="CT881" s="39"/>
      <c r="CU881" s="39"/>
      <c r="CV881" s="39"/>
      <c r="CW881" s="39"/>
      <c r="CX881" s="39"/>
      <c r="CY881" s="39"/>
      <c r="CZ881" s="39"/>
      <c r="DA881" s="39"/>
      <c r="DB881" s="39"/>
      <c r="DC881" s="39"/>
      <c r="DD881" s="39"/>
      <c r="DE881" s="39"/>
      <c r="DF881" s="39"/>
      <c r="DG881" s="39"/>
      <c r="DH881" s="39"/>
      <c r="DI881" s="39"/>
      <c r="DJ881" s="39"/>
      <c r="DK881" s="39"/>
      <c r="DL881" s="39"/>
      <c r="DM881" s="39"/>
      <c r="DN881" s="39"/>
      <c r="DO881" s="39"/>
      <c r="DP881" s="39"/>
      <c r="DQ881" s="39"/>
      <c r="DR881" s="39"/>
      <c r="DS881" s="39"/>
      <c r="DT881" s="39"/>
      <c r="DU881" s="39"/>
      <c r="DV881" s="39"/>
      <c r="DW881" s="39"/>
      <c r="DX881" s="39"/>
      <c r="DY881" s="39"/>
      <c r="DZ881" s="39"/>
      <c r="EA881" s="39"/>
      <c r="EB881" s="39"/>
      <c r="EC881" s="39"/>
      <c r="ED881" s="39"/>
      <c r="EE881" s="39"/>
      <c r="EF881" s="39"/>
      <c r="EG881" s="39"/>
      <c r="EH881" s="39"/>
      <c r="EI881" s="39"/>
      <c r="EJ881" s="39"/>
      <c r="EK881" s="39"/>
      <c r="EL881" s="39"/>
      <c r="EM881" s="39"/>
      <c r="EN881" s="39"/>
      <c r="EO881" s="39"/>
      <c r="EP881" s="39"/>
      <c r="EQ881" s="39"/>
      <c r="ER881" s="39"/>
      <c r="ES881" s="39"/>
      <c r="ET881" s="39"/>
      <c r="EU881" s="39"/>
      <c r="EV881" s="39"/>
      <c r="EW881" s="39"/>
      <c r="EX881" s="39"/>
      <c r="EY881" s="39"/>
      <c r="EZ881" s="39"/>
      <c r="FA881" s="39"/>
      <c r="FB881" s="39"/>
      <c r="FC881" s="39"/>
      <c r="FD881" s="39"/>
      <c r="FE881" s="39"/>
      <c r="FF881" s="39"/>
      <c r="FG881" s="39"/>
      <c r="FH881" s="39"/>
      <c r="FI881" s="39"/>
      <c r="FJ881" s="39"/>
      <c r="FK881" s="39"/>
      <c r="FL881" s="39"/>
      <c r="FM881" s="39"/>
      <c r="FN881" s="39"/>
      <c r="FO881" s="39"/>
      <c r="FP881" s="39"/>
      <c r="FQ881" s="39"/>
      <c r="FR881" s="39"/>
      <c r="FS881" s="39"/>
      <c r="FT881" s="39"/>
      <c r="FU881" s="39"/>
      <c r="FV881" s="39"/>
      <c r="FW881" s="39"/>
      <c r="FX881" s="39"/>
      <c r="FY881" s="39"/>
      <c r="FZ881" s="39"/>
      <c r="GA881" s="39"/>
      <c r="GB881" s="39"/>
      <c r="GC881" s="39"/>
      <c r="GD881" s="39"/>
      <c r="GE881" s="39"/>
      <c r="GF881" s="39"/>
      <c r="GG881" s="39"/>
      <c r="GH881" s="39"/>
      <c r="GI881" s="39"/>
      <c r="GJ881" s="39"/>
      <c r="GK881" s="39"/>
      <c r="GL881" s="39"/>
      <c r="GM881" s="39"/>
      <c r="GN881" s="39"/>
      <c r="GO881" s="39"/>
      <c r="GP881" s="39"/>
      <c r="GQ881" s="39"/>
      <c r="GR881" s="39"/>
      <c r="GS881" s="39"/>
      <c r="GT881" s="39"/>
      <c r="GU881" s="39"/>
      <c r="GV881" s="39"/>
      <c r="GW881" s="39"/>
      <c r="GX881" s="39"/>
      <c r="GY881" s="39"/>
      <c r="GZ881" s="39"/>
      <c r="HA881" s="39"/>
      <c r="HB881" s="39"/>
      <c r="HC881" s="39"/>
      <c r="HD881" s="39"/>
      <c r="HE881" s="39"/>
      <c r="HF881" s="39"/>
      <c r="HG881" s="39"/>
      <c r="HH881" s="39"/>
      <c r="HI881" s="39"/>
      <c r="HJ881" s="39"/>
      <c r="HK881" s="39"/>
      <c r="HL881" s="39"/>
      <c r="HM881" s="39"/>
      <c r="HN881" s="39"/>
      <c r="HO881" s="39"/>
      <c r="HP881" s="39"/>
      <c r="HQ881" s="39"/>
      <c r="HR881" s="39"/>
      <c r="HS881" s="39"/>
      <c r="HT881" s="39"/>
      <c r="HU881" s="39"/>
      <c r="HV881" s="39"/>
      <c r="HW881" s="39"/>
      <c r="HX881" s="39"/>
      <c r="HY881" s="39"/>
      <c r="HZ881" s="39"/>
      <c r="IA881" s="39"/>
      <c r="IB881" s="39"/>
      <c r="IC881" s="39"/>
      <c r="ID881" s="39"/>
      <c r="IE881" s="39"/>
      <c r="IF881" s="39"/>
      <c r="IG881" s="39"/>
      <c r="IH881" s="39"/>
      <c r="II881" s="39"/>
      <c r="IJ881" s="39"/>
      <c r="IK881" s="39"/>
      <c r="IL881" s="39"/>
      <c r="IM881" s="39"/>
      <c r="IN881" s="39"/>
      <c r="IO881" s="39"/>
      <c r="IP881" s="39"/>
      <c r="IQ881" s="39"/>
      <c r="IR881" s="39"/>
      <c r="IS881" s="39"/>
      <c r="IT881" s="39"/>
    </row>
    <row r="882" spans="10:254" ht="43.5" customHeight="1">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c r="BK882" s="39"/>
      <c r="BL882" s="39"/>
      <c r="BM882" s="39"/>
      <c r="BN882" s="39"/>
      <c r="BO882" s="39"/>
      <c r="BP882" s="39"/>
      <c r="BQ882" s="39"/>
      <c r="BR882" s="39"/>
      <c r="BS882" s="39"/>
      <c r="BT882" s="39"/>
      <c r="BU882" s="39"/>
      <c r="BV882" s="39"/>
      <c r="BW882" s="39"/>
      <c r="BX882" s="39"/>
      <c r="BY882" s="39"/>
      <c r="BZ882" s="39"/>
      <c r="CA882" s="39"/>
      <c r="CB882" s="39"/>
      <c r="CC882" s="39"/>
      <c r="CD882" s="39"/>
      <c r="CE882" s="39"/>
      <c r="CF882" s="39"/>
      <c r="CG882" s="39"/>
      <c r="CH882" s="39"/>
      <c r="CI882" s="39"/>
      <c r="CJ882" s="39"/>
      <c r="CK882" s="39"/>
      <c r="CL882" s="39"/>
      <c r="CM882" s="39"/>
      <c r="CN882" s="39"/>
      <c r="CO882" s="39"/>
      <c r="CP882" s="39"/>
      <c r="CQ882" s="39"/>
      <c r="CR882" s="39"/>
      <c r="CS882" s="39"/>
      <c r="CT882" s="39"/>
      <c r="CU882" s="39"/>
      <c r="CV882" s="39"/>
      <c r="CW882" s="39"/>
      <c r="CX882" s="39"/>
      <c r="CY882" s="39"/>
      <c r="CZ882" s="39"/>
      <c r="DA882" s="39"/>
      <c r="DB882" s="39"/>
      <c r="DC882" s="39"/>
      <c r="DD882" s="39"/>
      <c r="DE882" s="39"/>
      <c r="DF882" s="39"/>
      <c r="DG882" s="39"/>
      <c r="DH882" s="39"/>
      <c r="DI882" s="39"/>
      <c r="DJ882" s="39"/>
      <c r="DK882" s="39"/>
      <c r="DL882" s="39"/>
      <c r="DM882" s="39"/>
      <c r="DN882" s="39"/>
      <c r="DO882" s="39"/>
      <c r="DP882" s="39"/>
      <c r="DQ882" s="39"/>
      <c r="DR882" s="39"/>
      <c r="DS882" s="39"/>
      <c r="DT882" s="39"/>
      <c r="DU882" s="39"/>
      <c r="DV882" s="39"/>
      <c r="DW882" s="39"/>
      <c r="DX882" s="39"/>
      <c r="DY882" s="39"/>
      <c r="DZ882" s="39"/>
      <c r="EA882" s="39"/>
      <c r="EB882" s="39"/>
      <c r="EC882" s="39"/>
      <c r="ED882" s="39"/>
      <c r="EE882" s="39"/>
      <c r="EF882" s="39"/>
      <c r="EG882" s="39"/>
      <c r="EH882" s="39"/>
      <c r="EI882" s="39"/>
      <c r="EJ882" s="39"/>
      <c r="EK882" s="39"/>
      <c r="EL882" s="39"/>
      <c r="EM882" s="39"/>
      <c r="EN882" s="39"/>
      <c r="EO882" s="39"/>
      <c r="EP882" s="39"/>
      <c r="EQ882" s="39"/>
      <c r="ER882" s="39"/>
      <c r="ES882" s="39"/>
      <c r="ET882" s="39"/>
      <c r="EU882" s="39"/>
      <c r="EV882" s="39"/>
      <c r="EW882" s="39"/>
      <c r="EX882" s="39"/>
      <c r="EY882" s="39"/>
      <c r="EZ882" s="39"/>
      <c r="FA882" s="39"/>
      <c r="FB882" s="39"/>
      <c r="FC882" s="39"/>
      <c r="FD882" s="39"/>
      <c r="FE882" s="39"/>
      <c r="FF882" s="39"/>
      <c r="FG882" s="39"/>
      <c r="FH882" s="39"/>
      <c r="FI882" s="39"/>
      <c r="FJ882" s="39"/>
      <c r="FK882" s="39"/>
      <c r="FL882" s="39"/>
      <c r="FM882" s="39"/>
      <c r="FN882" s="39"/>
      <c r="FO882" s="39"/>
      <c r="FP882" s="39"/>
      <c r="FQ882" s="39"/>
      <c r="FR882" s="39"/>
      <c r="FS882" s="39"/>
      <c r="FT882" s="39"/>
      <c r="FU882" s="39"/>
      <c r="FV882" s="39"/>
      <c r="FW882" s="39"/>
      <c r="FX882" s="39"/>
      <c r="FY882" s="39"/>
      <c r="FZ882" s="39"/>
      <c r="GA882" s="39"/>
      <c r="GB882" s="39"/>
      <c r="GC882" s="39"/>
      <c r="GD882" s="39"/>
      <c r="GE882" s="39"/>
      <c r="GF882" s="39"/>
      <c r="GG882" s="39"/>
      <c r="GH882" s="39"/>
      <c r="GI882" s="39"/>
      <c r="GJ882" s="39"/>
      <c r="GK882" s="39"/>
      <c r="GL882" s="39"/>
      <c r="GM882" s="39"/>
      <c r="GN882" s="39"/>
      <c r="GO882" s="39"/>
      <c r="GP882" s="39"/>
      <c r="GQ882" s="39"/>
      <c r="GR882" s="39"/>
      <c r="GS882" s="39"/>
      <c r="GT882" s="39"/>
      <c r="GU882" s="39"/>
      <c r="GV882" s="39"/>
      <c r="GW882" s="39"/>
      <c r="GX882" s="39"/>
      <c r="GY882" s="39"/>
      <c r="GZ882" s="39"/>
      <c r="HA882" s="39"/>
      <c r="HB882" s="39"/>
      <c r="HC882" s="39"/>
      <c r="HD882" s="39"/>
      <c r="HE882" s="39"/>
      <c r="HF882" s="39"/>
      <c r="HG882" s="39"/>
      <c r="HH882" s="39"/>
      <c r="HI882" s="39"/>
      <c r="HJ882" s="39"/>
      <c r="HK882" s="39"/>
      <c r="HL882" s="39"/>
      <c r="HM882" s="39"/>
      <c r="HN882" s="39"/>
      <c r="HO882" s="39"/>
      <c r="HP882" s="39"/>
      <c r="HQ882" s="39"/>
      <c r="HR882" s="39"/>
      <c r="HS882" s="39"/>
      <c r="HT882" s="39"/>
      <c r="HU882" s="39"/>
      <c r="HV882" s="39"/>
      <c r="HW882" s="39"/>
      <c r="HX882" s="39"/>
      <c r="HY882" s="39"/>
      <c r="HZ882" s="39"/>
      <c r="IA882" s="39"/>
      <c r="IB882" s="39"/>
      <c r="IC882" s="39"/>
      <c r="ID882" s="39"/>
      <c r="IE882" s="39"/>
      <c r="IF882" s="39"/>
      <c r="IG882" s="39"/>
      <c r="IH882" s="39"/>
      <c r="II882" s="39"/>
      <c r="IJ882" s="39"/>
      <c r="IK882" s="39"/>
      <c r="IL882" s="39"/>
      <c r="IM882" s="39"/>
      <c r="IN882" s="39"/>
      <c r="IO882" s="39"/>
      <c r="IP882" s="39"/>
      <c r="IQ882" s="39"/>
      <c r="IR882" s="39"/>
      <c r="IS882" s="39"/>
      <c r="IT882" s="39"/>
    </row>
    <row r="883" spans="10:254" ht="60" customHeight="1">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c r="BK883" s="39"/>
      <c r="BL883" s="39"/>
      <c r="BM883" s="39"/>
      <c r="BN883" s="39"/>
      <c r="BO883" s="39"/>
      <c r="BP883" s="39"/>
      <c r="BQ883" s="39"/>
      <c r="BR883" s="39"/>
      <c r="BS883" s="39"/>
      <c r="BT883" s="39"/>
      <c r="BU883" s="39"/>
      <c r="BV883" s="39"/>
      <c r="BW883" s="39"/>
      <c r="BX883" s="39"/>
      <c r="BY883" s="39"/>
      <c r="BZ883" s="39"/>
      <c r="CA883" s="39"/>
      <c r="CB883" s="39"/>
      <c r="CC883" s="39"/>
      <c r="CD883" s="39"/>
      <c r="CE883" s="39"/>
      <c r="CF883" s="39"/>
      <c r="CG883" s="39"/>
      <c r="CH883" s="39"/>
      <c r="CI883" s="39"/>
      <c r="CJ883" s="39"/>
      <c r="CK883" s="39"/>
      <c r="CL883" s="39"/>
      <c r="CM883" s="39"/>
      <c r="CN883" s="39"/>
      <c r="CO883" s="39"/>
      <c r="CP883" s="39"/>
      <c r="CQ883" s="39"/>
      <c r="CR883" s="39"/>
      <c r="CS883" s="39"/>
      <c r="CT883" s="39"/>
      <c r="CU883" s="39"/>
      <c r="CV883" s="39"/>
      <c r="CW883" s="39"/>
      <c r="CX883" s="39"/>
      <c r="CY883" s="39"/>
      <c r="CZ883" s="39"/>
      <c r="DA883" s="39"/>
      <c r="DB883" s="39"/>
      <c r="DC883" s="39"/>
      <c r="DD883" s="39"/>
      <c r="DE883" s="39"/>
      <c r="DF883" s="39"/>
      <c r="DG883" s="39"/>
      <c r="DH883" s="39"/>
      <c r="DI883" s="39"/>
      <c r="DJ883" s="39"/>
      <c r="DK883" s="39"/>
      <c r="DL883" s="39"/>
      <c r="DM883" s="39"/>
      <c r="DN883" s="39"/>
      <c r="DO883" s="39"/>
      <c r="DP883" s="39"/>
      <c r="DQ883" s="39"/>
      <c r="DR883" s="39"/>
      <c r="DS883" s="39"/>
      <c r="DT883" s="39"/>
      <c r="DU883" s="39"/>
      <c r="DV883" s="39"/>
      <c r="DW883" s="39"/>
      <c r="DX883" s="39"/>
      <c r="DY883" s="39"/>
      <c r="DZ883" s="39"/>
      <c r="EA883" s="39"/>
      <c r="EB883" s="39"/>
      <c r="EC883" s="39"/>
      <c r="ED883" s="39"/>
      <c r="EE883" s="39"/>
      <c r="EF883" s="39"/>
      <c r="EG883" s="39"/>
      <c r="EH883" s="39"/>
      <c r="EI883" s="39"/>
      <c r="EJ883" s="39"/>
      <c r="EK883" s="39"/>
      <c r="EL883" s="39"/>
      <c r="EM883" s="39"/>
      <c r="EN883" s="39"/>
      <c r="EO883" s="39"/>
      <c r="EP883" s="39"/>
      <c r="EQ883" s="39"/>
      <c r="ER883" s="39"/>
      <c r="ES883" s="39"/>
      <c r="ET883" s="39"/>
      <c r="EU883" s="39"/>
      <c r="EV883" s="39"/>
      <c r="EW883" s="39"/>
      <c r="EX883" s="39"/>
      <c r="EY883" s="39"/>
      <c r="EZ883" s="39"/>
      <c r="FA883" s="39"/>
      <c r="FB883" s="39"/>
      <c r="FC883" s="39"/>
      <c r="FD883" s="39"/>
      <c r="FE883" s="39"/>
      <c r="FF883" s="39"/>
      <c r="FG883" s="39"/>
      <c r="FH883" s="39"/>
      <c r="FI883" s="39"/>
      <c r="FJ883" s="39"/>
      <c r="FK883" s="39"/>
      <c r="FL883" s="39"/>
      <c r="FM883" s="39"/>
      <c r="FN883" s="39"/>
      <c r="FO883" s="39"/>
      <c r="FP883" s="39"/>
      <c r="FQ883" s="39"/>
      <c r="FR883" s="39"/>
      <c r="FS883" s="39"/>
      <c r="FT883" s="39"/>
      <c r="FU883" s="39"/>
      <c r="FV883" s="39"/>
      <c r="FW883" s="39"/>
      <c r="FX883" s="39"/>
      <c r="FY883" s="39"/>
      <c r="FZ883" s="39"/>
      <c r="GA883" s="39"/>
      <c r="GB883" s="39"/>
      <c r="GC883" s="39"/>
      <c r="GD883" s="39"/>
      <c r="GE883" s="39"/>
      <c r="GF883" s="39"/>
      <c r="GG883" s="39"/>
      <c r="GH883" s="39"/>
      <c r="GI883" s="39"/>
      <c r="GJ883" s="39"/>
      <c r="GK883" s="39"/>
      <c r="GL883" s="39"/>
      <c r="GM883" s="39"/>
      <c r="GN883" s="39"/>
      <c r="GO883" s="39"/>
      <c r="GP883" s="39"/>
      <c r="GQ883" s="39"/>
      <c r="GR883" s="39"/>
      <c r="GS883" s="39"/>
      <c r="GT883" s="39"/>
      <c r="GU883" s="39"/>
      <c r="GV883" s="39"/>
      <c r="GW883" s="39"/>
      <c r="GX883" s="39"/>
      <c r="GY883" s="39"/>
      <c r="GZ883" s="39"/>
      <c r="HA883" s="39"/>
      <c r="HB883" s="39"/>
      <c r="HC883" s="39"/>
      <c r="HD883" s="39"/>
      <c r="HE883" s="39"/>
      <c r="HF883" s="39"/>
      <c r="HG883" s="39"/>
      <c r="HH883" s="39"/>
      <c r="HI883" s="39"/>
      <c r="HJ883" s="39"/>
      <c r="HK883" s="39"/>
      <c r="HL883" s="39"/>
      <c r="HM883" s="39"/>
      <c r="HN883" s="39"/>
      <c r="HO883" s="39"/>
      <c r="HP883" s="39"/>
      <c r="HQ883" s="39"/>
      <c r="HR883" s="39"/>
      <c r="HS883" s="39"/>
      <c r="HT883" s="39"/>
      <c r="HU883" s="39"/>
      <c r="HV883" s="39"/>
      <c r="HW883" s="39"/>
      <c r="HX883" s="39"/>
      <c r="HY883" s="39"/>
      <c r="HZ883" s="39"/>
      <c r="IA883" s="39"/>
      <c r="IB883" s="39"/>
      <c r="IC883" s="39"/>
      <c r="ID883" s="39"/>
      <c r="IE883" s="39"/>
      <c r="IF883" s="39"/>
      <c r="IG883" s="39"/>
      <c r="IH883" s="39"/>
      <c r="II883" s="39"/>
      <c r="IJ883" s="39"/>
      <c r="IK883" s="39"/>
      <c r="IL883" s="39"/>
      <c r="IM883" s="39"/>
      <c r="IN883" s="39"/>
      <c r="IO883" s="39"/>
      <c r="IP883" s="39"/>
      <c r="IQ883" s="39"/>
      <c r="IR883" s="39"/>
      <c r="IS883" s="39"/>
      <c r="IT883" s="39"/>
    </row>
    <row r="884" spans="10:254" ht="43.5" customHeight="1">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c r="BK884" s="39"/>
      <c r="BL884" s="39"/>
      <c r="BM884" s="39"/>
      <c r="BN884" s="39"/>
      <c r="BO884" s="39"/>
      <c r="BP884" s="39"/>
      <c r="BQ884" s="39"/>
      <c r="BR884" s="39"/>
      <c r="BS884" s="39"/>
      <c r="BT884" s="39"/>
      <c r="BU884" s="39"/>
      <c r="BV884" s="39"/>
      <c r="BW884" s="39"/>
      <c r="BX884" s="39"/>
      <c r="BY884" s="39"/>
      <c r="BZ884" s="39"/>
      <c r="CA884" s="39"/>
      <c r="CB884" s="39"/>
      <c r="CC884" s="39"/>
      <c r="CD884" s="39"/>
      <c r="CE884" s="39"/>
      <c r="CF884" s="39"/>
      <c r="CG884" s="39"/>
      <c r="CH884" s="39"/>
      <c r="CI884" s="39"/>
      <c r="CJ884" s="39"/>
      <c r="CK884" s="39"/>
      <c r="CL884" s="39"/>
      <c r="CM884" s="39"/>
      <c r="CN884" s="39"/>
      <c r="CO884" s="39"/>
      <c r="CP884" s="39"/>
      <c r="CQ884" s="39"/>
      <c r="CR884" s="39"/>
      <c r="CS884" s="39"/>
      <c r="CT884" s="39"/>
      <c r="CU884" s="39"/>
      <c r="CV884" s="39"/>
      <c r="CW884" s="39"/>
      <c r="CX884" s="39"/>
      <c r="CY884" s="39"/>
      <c r="CZ884" s="39"/>
      <c r="DA884" s="39"/>
      <c r="DB884" s="39"/>
      <c r="DC884" s="39"/>
      <c r="DD884" s="39"/>
      <c r="DE884" s="39"/>
      <c r="DF884" s="39"/>
      <c r="DG884" s="39"/>
      <c r="DH884" s="39"/>
      <c r="DI884" s="39"/>
      <c r="DJ884" s="39"/>
      <c r="DK884" s="39"/>
      <c r="DL884" s="39"/>
      <c r="DM884" s="39"/>
      <c r="DN884" s="39"/>
      <c r="DO884" s="39"/>
      <c r="DP884" s="39"/>
      <c r="DQ884" s="39"/>
      <c r="DR884" s="39"/>
      <c r="DS884" s="39"/>
      <c r="DT884" s="39"/>
      <c r="DU884" s="39"/>
      <c r="DV884" s="39"/>
      <c r="DW884" s="39"/>
      <c r="DX884" s="39"/>
      <c r="DY884" s="39"/>
      <c r="DZ884" s="39"/>
      <c r="EA884" s="39"/>
      <c r="EB884" s="39"/>
      <c r="EC884" s="39"/>
      <c r="ED884" s="39"/>
      <c r="EE884" s="39"/>
      <c r="EF884" s="39"/>
      <c r="EG884" s="39"/>
      <c r="EH884" s="39"/>
      <c r="EI884" s="39"/>
      <c r="EJ884" s="39"/>
      <c r="EK884" s="39"/>
      <c r="EL884" s="39"/>
      <c r="EM884" s="39"/>
      <c r="EN884" s="39"/>
      <c r="EO884" s="39"/>
      <c r="EP884" s="39"/>
      <c r="EQ884" s="39"/>
      <c r="ER884" s="39"/>
      <c r="ES884" s="39"/>
      <c r="ET884" s="39"/>
      <c r="EU884" s="39"/>
      <c r="EV884" s="39"/>
      <c r="EW884" s="39"/>
      <c r="EX884" s="39"/>
      <c r="EY884" s="39"/>
      <c r="EZ884" s="39"/>
      <c r="FA884" s="39"/>
      <c r="FB884" s="39"/>
      <c r="FC884" s="39"/>
      <c r="FD884" s="39"/>
      <c r="FE884" s="39"/>
      <c r="FF884" s="39"/>
      <c r="FG884" s="39"/>
      <c r="FH884" s="39"/>
      <c r="FI884" s="39"/>
      <c r="FJ884" s="39"/>
      <c r="FK884" s="39"/>
      <c r="FL884" s="39"/>
      <c r="FM884" s="39"/>
      <c r="FN884" s="39"/>
      <c r="FO884" s="39"/>
      <c r="FP884" s="39"/>
      <c r="FQ884" s="39"/>
      <c r="FR884" s="39"/>
      <c r="FS884" s="39"/>
      <c r="FT884" s="39"/>
      <c r="FU884" s="39"/>
      <c r="FV884" s="39"/>
      <c r="FW884" s="39"/>
      <c r="FX884" s="39"/>
      <c r="FY884" s="39"/>
      <c r="FZ884" s="39"/>
      <c r="GA884" s="39"/>
      <c r="GB884" s="39"/>
      <c r="GC884" s="39"/>
      <c r="GD884" s="39"/>
      <c r="GE884" s="39"/>
      <c r="GF884" s="39"/>
      <c r="GG884" s="39"/>
      <c r="GH884" s="39"/>
      <c r="GI884" s="39"/>
      <c r="GJ884" s="39"/>
      <c r="GK884" s="39"/>
      <c r="GL884" s="39"/>
      <c r="GM884" s="39"/>
      <c r="GN884" s="39"/>
      <c r="GO884" s="39"/>
      <c r="GP884" s="39"/>
      <c r="GQ884" s="39"/>
      <c r="GR884" s="39"/>
      <c r="GS884" s="39"/>
      <c r="GT884" s="39"/>
      <c r="GU884" s="39"/>
      <c r="GV884" s="39"/>
      <c r="GW884" s="39"/>
      <c r="GX884" s="39"/>
      <c r="GY884" s="39"/>
      <c r="GZ884" s="39"/>
      <c r="HA884" s="39"/>
      <c r="HB884" s="39"/>
      <c r="HC884" s="39"/>
      <c r="HD884" s="39"/>
      <c r="HE884" s="39"/>
      <c r="HF884" s="39"/>
      <c r="HG884" s="39"/>
      <c r="HH884" s="39"/>
      <c r="HI884" s="39"/>
      <c r="HJ884" s="39"/>
      <c r="HK884" s="39"/>
      <c r="HL884" s="39"/>
      <c r="HM884" s="39"/>
      <c r="HN884" s="39"/>
      <c r="HO884" s="39"/>
      <c r="HP884" s="39"/>
      <c r="HQ884" s="39"/>
      <c r="HR884" s="39"/>
      <c r="HS884" s="39"/>
      <c r="HT884" s="39"/>
      <c r="HU884" s="39"/>
      <c r="HV884" s="39"/>
      <c r="HW884" s="39"/>
      <c r="HX884" s="39"/>
      <c r="HY884" s="39"/>
      <c r="HZ884" s="39"/>
      <c r="IA884" s="39"/>
      <c r="IB884" s="39"/>
      <c r="IC884" s="39"/>
      <c r="ID884" s="39"/>
      <c r="IE884" s="39"/>
      <c r="IF884" s="39"/>
      <c r="IG884" s="39"/>
      <c r="IH884" s="39"/>
      <c r="II884" s="39"/>
      <c r="IJ884" s="39"/>
      <c r="IK884" s="39"/>
      <c r="IL884" s="39"/>
      <c r="IM884" s="39"/>
      <c r="IN884" s="39"/>
      <c r="IO884" s="39"/>
      <c r="IP884" s="39"/>
      <c r="IQ884" s="39"/>
      <c r="IR884" s="39"/>
      <c r="IS884" s="39"/>
      <c r="IT884" s="39"/>
    </row>
    <row r="885" spans="10:254" ht="43.5" customHeight="1">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c r="BK885" s="39"/>
      <c r="BL885" s="39"/>
      <c r="BM885" s="39"/>
      <c r="BN885" s="39"/>
      <c r="BO885" s="39"/>
      <c r="BP885" s="39"/>
      <c r="BQ885" s="39"/>
      <c r="BR885" s="39"/>
      <c r="BS885" s="39"/>
      <c r="BT885" s="39"/>
      <c r="BU885" s="39"/>
      <c r="BV885" s="39"/>
      <c r="BW885" s="39"/>
      <c r="BX885" s="39"/>
      <c r="BY885" s="39"/>
      <c r="BZ885" s="39"/>
      <c r="CA885" s="39"/>
      <c r="CB885" s="39"/>
      <c r="CC885" s="39"/>
      <c r="CD885" s="39"/>
      <c r="CE885" s="39"/>
      <c r="CF885" s="39"/>
      <c r="CG885" s="39"/>
      <c r="CH885" s="39"/>
      <c r="CI885" s="39"/>
      <c r="CJ885" s="39"/>
      <c r="CK885" s="39"/>
      <c r="CL885" s="39"/>
      <c r="CM885" s="39"/>
      <c r="CN885" s="39"/>
      <c r="CO885" s="39"/>
      <c r="CP885" s="39"/>
      <c r="CQ885" s="39"/>
      <c r="CR885" s="39"/>
      <c r="CS885" s="39"/>
      <c r="CT885" s="39"/>
      <c r="CU885" s="39"/>
      <c r="CV885" s="39"/>
      <c r="CW885" s="39"/>
      <c r="CX885" s="39"/>
      <c r="CY885" s="39"/>
      <c r="CZ885" s="39"/>
      <c r="DA885" s="39"/>
      <c r="DB885" s="39"/>
      <c r="DC885" s="39"/>
      <c r="DD885" s="39"/>
      <c r="DE885" s="39"/>
      <c r="DF885" s="39"/>
      <c r="DG885" s="39"/>
      <c r="DH885" s="39"/>
      <c r="DI885" s="39"/>
      <c r="DJ885" s="39"/>
      <c r="DK885" s="39"/>
      <c r="DL885" s="39"/>
      <c r="DM885" s="39"/>
      <c r="DN885" s="39"/>
      <c r="DO885" s="39"/>
      <c r="DP885" s="39"/>
      <c r="DQ885" s="39"/>
      <c r="DR885" s="39"/>
      <c r="DS885" s="39"/>
      <c r="DT885" s="39"/>
      <c r="DU885" s="39"/>
      <c r="DV885" s="39"/>
      <c r="DW885" s="39"/>
      <c r="DX885" s="39"/>
      <c r="DY885" s="39"/>
      <c r="DZ885" s="39"/>
      <c r="EA885" s="39"/>
      <c r="EB885" s="39"/>
      <c r="EC885" s="39"/>
      <c r="ED885" s="39"/>
      <c r="EE885" s="39"/>
      <c r="EF885" s="39"/>
      <c r="EG885" s="39"/>
      <c r="EH885" s="39"/>
      <c r="EI885" s="39"/>
      <c r="EJ885" s="39"/>
      <c r="EK885" s="39"/>
      <c r="EL885" s="39"/>
      <c r="EM885" s="39"/>
      <c r="EN885" s="39"/>
      <c r="EO885" s="39"/>
      <c r="EP885" s="39"/>
      <c r="EQ885" s="39"/>
      <c r="ER885" s="39"/>
      <c r="ES885" s="39"/>
      <c r="ET885" s="39"/>
      <c r="EU885" s="39"/>
      <c r="EV885" s="39"/>
      <c r="EW885" s="39"/>
      <c r="EX885" s="39"/>
      <c r="EY885" s="39"/>
      <c r="EZ885" s="39"/>
      <c r="FA885" s="39"/>
      <c r="FB885" s="39"/>
      <c r="FC885" s="39"/>
      <c r="FD885" s="39"/>
      <c r="FE885" s="39"/>
      <c r="FF885" s="39"/>
      <c r="FG885" s="39"/>
      <c r="FH885" s="39"/>
      <c r="FI885" s="39"/>
      <c r="FJ885" s="39"/>
      <c r="FK885" s="39"/>
      <c r="FL885" s="39"/>
      <c r="FM885" s="39"/>
      <c r="FN885" s="39"/>
      <c r="FO885" s="39"/>
      <c r="FP885" s="39"/>
      <c r="FQ885" s="39"/>
      <c r="FR885" s="39"/>
      <c r="FS885" s="39"/>
      <c r="FT885" s="39"/>
      <c r="FU885" s="39"/>
      <c r="FV885" s="39"/>
      <c r="FW885" s="39"/>
      <c r="FX885" s="39"/>
      <c r="FY885" s="39"/>
      <c r="FZ885" s="39"/>
      <c r="GA885" s="39"/>
      <c r="GB885" s="39"/>
      <c r="GC885" s="39"/>
      <c r="GD885" s="39"/>
      <c r="GE885" s="39"/>
      <c r="GF885" s="39"/>
      <c r="GG885" s="39"/>
      <c r="GH885" s="39"/>
      <c r="GI885" s="39"/>
      <c r="GJ885" s="39"/>
      <c r="GK885" s="39"/>
      <c r="GL885" s="39"/>
      <c r="GM885" s="39"/>
      <c r="GN885" s="39"/>
      <c r="GO885" s="39"/>
      <c r="GP885" s="39"/>
      <c r="GQ885" s="39"/>
      <c r="GR885" s="39"/>
      <c r="GS885" s="39"/>
      <c r="GT885" s="39"/>
      <c r="GU885" s="39"/>
      <c r="GV885" s="39"/>
      <c r="GW885" s="39"/>
      <c r="GX885" s="39"/>
      <c r="GY885" s="39"/>
      <c r="GZ885" s="39"/>
      <c r="HA885" s="39"/>
      <c r="HB885" s="39"/>
      <c r="HC885" s="39"/>
      <c r="HD885" s="39"/>
      <c r="HE885" s="39"/>
      <c r="HF885" s="39"/>
      <c r="HG885" s="39"/>
      <c r="HH885" s="39"/>
      <c r="HI885" s="39"/>
      <c r="HJ885" s="39"/>
      <c r="HK885" s="39"/>
      <c r="HL885" s="39"/>
      <c r="HM885" s="39"/>
      <c r="HN885" s="39"/>
      <c r="HO885" s="39"/>
      <c r="HP885" s="39"/>
      <c r="HQ885" s="39"/>
      <c r="HR885" s="39"/>
      <c r="HS885" s="39"/>
      <c r="HT885" s="39"/>
      <c r="HU885" s="39"/>
      <c r="HV885" s="39"/>
      <c r="HW885" s="39"/>
      <c r="HX885" s="39"/>
      <c r="HY885" s="39"/>
      <c r="HZ885" s="39"/>
      <c r="IA885" s="39"/>
      <c r="IB885" s="39"/>
      <c r="IC885" s="39"/>
      <c r="ID885" s="39"/>
      <c r="IE885" s="39"/>
      <c r="IF885" s="39"/>
      <c r="IG885" s="39"/>
      <c r="IH885" s="39"/>
      <c r="II885" s="39"/>
      <c r="IJ885" s="39"/>
      <c r="IK885" s="39"/>
      <c r="IL885" s="39"/>
      <c r="IM885" s="39"/>
      <c r="IN885" s="39"/>
      <c r="IO885" s="39"/>
      <c r="IP885" s="39"/>
      <c r="IQ885" s="39"/>
      <c r="IR885" s="39"/>
      <c r="IS885" s="39"/>
      <c r="IT885" s="39"/>
    </row>
    <row r="886" spans="10:254" ht="43.5" customHeight="1">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c r="BK886" s="39"/>
      <c r="BL886" s="39"/>
      <c r="BM886" s="39"/>
      <c r="BN886" s="39"/>
      <c r="BO886" s="39"/>
      <c r="BP886" s="39"/>
      <c r="BQ886" s="39"/>
      <c r="BR886" s="39"/>
      <c r="BS886" s="39"/>
      <c r="BT886" s="39"/>
      <c r="BU886" s="39"/>
      <c r="BV886" s="39"/>
      <c r="BW886" s="39"/>
      <c r="BX886" s="39"/>
      <c r="BY886" s="39"/>
      <c r="BZ886" s="39"/>
      <c r="CA886" s="39"/>
      <c r="CB886" s="39"/>
      <c r="CC886" s="39"/>
      <c r="CD886" s="39"/>
      <c r="CE886" s="39"/>
      <c r="CF886" s="39"/>
      <c r="CG886" s="39"/>
      <c r="CH886" s="39"/>
      <c r="CI886" s="39"/>
      <c r="CJ886" s="39"/>
      <c r="CK886" s="39"/>
      <c r="CL886" s="39"/>
      <c r="CM886" s="39"/>
      <c r="CN886" s="39"/>
      <c r="CO886" s="39"/>
      <c r="CP886" s="39"/>
      <c r="CQ886" s="39"/>
      <c r="CR886" s="39"/>
      <c r="CS886" s="39"/>
      <c r="CT886" s="39"/>
      <c r="CU886" s="39"/>
      <c r="CV886" s="39"/>
      <c r="CW886" s="39"/>
      <c r="CX886" s="39"/>
      <c r="CY886" s="39"/>
      <c r="CZ886" s="39"/>
      <c r="DA886" s="39"/>
      <c r="DB886" s="39"/>
      <c r="DC886" s="39"/>
      <c r="DD886" s="39"/>
      <c r="DE886" s="39"/>
      <c r="DF886" s="39"/>
      <c r="DG886" s="39"/>
      <c r="DH886" s="39"/>
      <c r="DI886" s="39"/>
      <c r="DJ886" s="39"/>
      <c r="DK886" s="39"/>
      <c r="DL886" s="39"/>
      <c r="DM886" s="39"/>
      <c r="DN886" s="39"/>
      <c r="DO886" s="39"/>
      <c r="DP886" s="39"/>
      <c r="DQ886" s="39"/>
      <c r="DR886" s="39"/>
      <c r="DS886" s="39"/>
      <c r="DT886" s="39"/>
      <c r="DU886" s="39"/>
      <c r="DV886" s="39"/>
      <c r="DW886" s="39"/>
      <c r="DX886" s="39"/>
      <c r="DY886" s="39"/>
      <c r="DZ886" s="39"/>
      <c r="EA886" s="39"/>
      <c r="EB886" s="39"/>
      <c r="EC886" s="39"/>
      <c r="ED886" s="39"/>
      <c r="EE886" s="39"/>
      <c r="EF886" s="39"/>
      <c r="EG886" s="39"/>
      <c r="EH886" s="39"/>
      <c r="EI886" s="39"/>
      <c r="EJ886" s="39"/>
      <c r="EK886" s="39"/>
      <c r="EL886" s="39"/>
      <c r="EM886" s="39"/>
      <c r="EN886" s="39"/>
      <c r="EO886" s="39"/>
      <c r="EP886" s="39"/>
      <c r="EQ886" s="39"/>
      <c r="ER886" s="39"/>
      <c r="ES886" s="39"/>
      <c r="ET886" s="39"/>
      <c r="EU886" s="39"/>
      <c r="EV886" s="39"/>
      <c r="EW886" s="39"/>
      <c r="EX886" s="39"/>
      <c r="EY886" s="39"/>
      <c r="EZ886" s="39"/>
      <c r="FA886" s="39"/>
      <c r="FB886" s="39"/>
      <c r="FC886" s="39"/>
      <c r="FD886" s="39"/>
      <c r="FE886" s="39"/>
      <c r="FF886" s="39"/>
      <c r="FG886" s="39"/>
      <c r="FH886" s="39"/>
      <c r="FI886" s="39"/>
      <c r="FJ886" s="39"/>
      <c r="FK886" s="39"/>
      <c r="FL886" s="39"/>
      <c r="FM886" s="39"/>
      <c r="FN886" s="39"/>
      <c r="FO886" s="39"/>
      <c r="FP886" s="39"/>
      <c r="FQ886" s="39"/>
      <c r="FR886" s="39"/>
      <c r="FS886" s="39"/>
      <c r="FT886" s="39"/>
      <c r="FU886" s="39"/>
      <c r="FV886" s="39"/>
      <c r="FW886" s="39"/>
      <c r="FX886" s="39"/>
      <c r="FY886" s="39"/>
      <c r="FZ886" s="39"/>
      <c r="GA886" s="39"/>
      <c r="GB886" s="39"/>
      <c r="GC886" s="39"/>
      <c r="GD886" s="39"/>
      <c r="GE886" s="39"/>
      <c r="GF886" s="39"/>
      <c r="GG886" s="39"/>
      <c r="GH886" s="39"/>
      <c r="GI886" s="39"/>
      <c r="GJ886" s="39"/>
      <c r="GK886" s="39"/>
      <c r="GL886" s="39"/>
      <c r="GM886" s="39"/>
      <c r="GN886" s="39"/>
      <c r="GO886" s="39"/>
      <c r="GP886" s="39"/>
      <c r="GQ886" s="39"/>
      <c r="GR886" s="39"/>
      <c r="GS886" s="39"/>
      <c r="GT886" s="39"/>
      <c r="GU886" s="39"/>
      <c r="GV886" s="39"/>
      <c r="GW886" s="39"/>
      <c r="GX886" s="39"/>
      <c r="GY886" s="39"/>
      <c r="GZ886" s="39"/>
      <c r="HA886" s="39"/>
      <c r="HB886" s="39"/>
      <c r="HC886" s="39"/>
      <c r="HD886" s="39"/>
      <c r="HE886" s="39"/>
      <c r="HF886" s="39"/>
      <c r="HG886" s="39"/>
      <c r="HH886" s="39"/>
      <c r="HI886" s="39"/>
      <c r="HJ886" s="39"/>
      <c r="HK886" s="39"/>
      <c r="HL886" s="39"/>
      <c r="HM886" s="39"/>
      <c r="HN886" s="39"/>
      <c r="HO886" s="39"/>
      <c r="HP886" s="39"/>
      <c r="HQ886" s="39"/>
      <c r="HR886" s="39"/>
      <c r="HS886" s="39"/>
      <c r="HT886" s="39"/>
      <c r="HU886" s="39"/>
      <c r="HV886" s="39"/>
      <c r="HW886" s="39"/>
      <c r="HX886" s="39"/>
      <c r="HY886" s="39"/>
      <c r="HZ886" s="39"/>
      <c r="IA886" s="39"/>
      <c r="IB886" s="39"/>
      <c r="IC886" s="39"/>
      <c r="ID886" s="39"/>
      <c r="IE886" s="39"/>
      <c r="IF886" s="39"/>
      <c r="IG886" s="39"/>
      <c r="IH886" s="39"/>
      <c r="II886" s="39"/>
      <c r="IJ886" s="39"/>
      <c r="IK886" s="39"/>
      <c r="IL886" s="39"/>
      <c r="IM886" s="39"/>
      <c r="IN886" s="39"/>
      <c r="IO886" s="39"/>
      <c r="IP886" s="39"/>
      <c r="IQ886" s="39"/>
      <c r="IR886" s="39"/>
      <c r="IS886" s="39"/>
      <c r="IT886" s="39"/>
    </row>
    <row r="887" spans="10:254" ht="43.5" customHeight="1">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c r="BK887" s="39"/>
      <c r="BL887" s="39"/>
      <c r="BM887" s="39"/>
      <c r="BN887" s="39"/>
      <c r="BO887" s="39"/>
      <c r="BP887" s="39"/>
      <c r="BQ887" s="39"/>
      <c r="BR887" s="39"/>
      <c r="BS887" s="39"/>
      <c r="BT887" s="39"/>
      <c r="BU887" s="39"/>
      <c r="BV887" s="39"/>
      <c r="BW887" s="39"/>
      <c r="BX887" s="39"/>
      <c r="BY887" s="39"/>
      <c r="BZ887" s="39"/>
      <c r="CA887" s="39"/>
      <c r="CB887" s="39"/>
      <c r="CC887" s="39"/>
      <c r="CD887" s="39"/>
      <c r="CE887" s="39"/>
      <c r="CF887" s="39"/>
      <c r="CG887" s="39"/>
      <c r="CH887" s="39"/>
      <c r="CI887" s="39"/>
      <c r="CJ887" s="39"/>
      <c r="CK887" s="39"/>
      <c r="CL887" s="39"/>
      <c r="CM887" s="39"/>
      <c r="CN887" s="39"/>
      <c r="CO887" s="39"/>
      <c r="CP887" s="39"/>
      <c r="CQ887" s="39"/>
      <c r="CR887" s="39"/>
      <c r="CS887" s="39"/>
      <c r="CT887" s="39"/>
      <c r="CU887" s="39"/>
      <c r="CV887" s="39"/>
      <c r="CW887" s="39"/>
      <c r="CX887" s="39"/>
      <c r="CY887" s="39"/>
      <c r="CZ887" s="39"/>
      <c r="DA887" s="39"/>
      <c r="DB887" s="39"/>
      <c r="DC887" s="39"/>
      <c r="DD887" s="39"/>
      <c r="DE887" s="39"/>
      <c r="DF887" s="39"/>
      <c r="DG887" s="39"/>
      <c r="DH887" s="39"/>
      <c r="DI887" s="39"/>
      <c r="DJ887" s="39"/>
      <c r="DK887" s="39"/>
      <c r="DL887" s="39"/>
      <c r="DM887" s="39"/>
      <c r="DN887" s="39"/>
      <c r="DO887" s="39"/>
      <c r="DP887" s="39"/>
      <c r="DQ887" s="39"/>
      <c r="DR887" s="39"/>
      <c r="DS887" s="39"/>
      <c r="DT887" s="39"/>
      <c r="DU887" s="39"/>
      <c r="DV887" s="39"/>
      <c r="DW887" s="39"/>
      <c r="DX887" s="39"/>
      <c r="DY887" s="39"/>
      <c r="DZ887" s="39"/>
      <c r="EA887" s="39"/>
      <c r="EB887" s="39"/>
      <c r="EC887" s="39"/>
      <c r="ED887" s="39"/>
      <c r="EE887" s="39"/>
      <c r="EF887" s="39"/>
      <c r="EG887" s="39"/>
      <c r="EH887" s="39"/>
      <c r="EI887" s="39"/>
      <c r="EJ887" s="39"/>
      <c r="EK887" s="39"/>
      <c r="EL887" s="39"/>
      <c r="EM887" s="39"/>
      <c r="EN887" s="39"/>
      <c r="EO887" s="39"/>
      <c r="EP887" s="39"/>
      <c r="EQ887" s="39"/>
      <c r="ER887" s="39"/>
      <c r="ES887" s="39"/>
      <c r="ET887" s="39"/>
      <c r="EU887" s="39"/>
      <c r="EV887" s="39"/>
      <c r="EW887" s="39"/>
      <c r="EX887" s="39"/>
      <c r="EY887" s="39"/>
      <c r="EZ887" s="39"/>
      <c r="FA887" s="39"/>
      <c r="FB887" s="39"/>
      <c r="FC887" s="39"/>
      <c r="FD887" s="39"/>
      <c r="FE887" s="39"/>
      <c r="FF887" s="39"/>
      <c r="FG887" s="39"/>
      <c r="FH887" s="39"/>
      <c r="FI887" s="39"/>
      <c r="FJ887" s="39"/>
      <c r="FK887" s="39"/>
      <c r="FL887" s="39"/>
      <c r="FM887" s="39"/>
      <c r="FN887" s="39"/>
      <c r="FO887" s="39"/>
      <c r="FP887" s="39"/>
      <c r="FQ887" s="39"/>
      <c r="FR887" s="39"/>
      <c r="FS887" s="39"/>
      <c r="FT887" s="39"/>
      <c r="FU887" s="39"/>
      <c r="FV887" s="39"/>
      <c r="FW887" s="39"/>
      <c r="FX887" s="39"/>
      <c r="FY887" s="39"/>
      <c r="FZ887" s="39"/>
      <c r="GA887" s="39"/>
      <c r="GB887" s="39"/>
      <c r="GC887" s="39"/>
      <c r="GD887" s="39"/>
      <c r="GE887" s="39"/>
      <c r="GF887" s="39"/>
      <c r="GG887" s="39"/>
      <c r="GH887" s="39"/>
      <c r="GI887" s="39"/>
      <c r="GJ887" s="39"/>
      <c r="GK887" s="39"/>
      <c r="GL887" s="39"/>
      <c r="GM887" s="39"/>
      <c r="GN887" s="39"/>
      <c r="GO887" s="39"/>
      <c r="GP887" s="39"/>
      <c r="GQ887" s="39"/>
      <c r="GR887" s="39"/>
      <c r="GS887" s="39"/>
      <c r="GT887" s="39"/>
      <c r="GU887" s="39"/>
      <c r="GV887" s="39"/>
      <c r="GW887" s="39"/>
      <c r="GX887" s="39"/>
      <c r="GY887" s="39"/>
      <c r="GZ887" s="39"/>
      <c r="HA887" s="39"/>
      <c r="HB887" s="39"/>
      <c r="HC887" s="39"/>
      <c r="HD887" s="39"/>
      <c r="HE887" s="39"/>
      <c r="HF887" s="39"/>
      <c r="HG887" s="39"/>
      <c r="HH887" s="39"/>
      <c r="HI887" s="39"/>
      <c r="HJ887" s="39"/>
      <c r="HK887" s="39"/>
      <c r="HL887" s="39"/>
      <c r="HM887" s="39"/>
      <c r="HN887" s="39"/>
      <c r="HO887" s="39"/>
      <c r="HP887" s="39"/>
      <c r="HQ887" s="39"/>
      <c r="HR887" s="39"/>
      <c r="HS887" s="39"/>
      <c r="HT887" s="39"/>
      <c r="HU887" s="39"/>
      <c r="HV887" s="39"/>
      <c r="HW887" s="39"/>
      <c r="HX887" s="39"/>
      <c r="HY887" s="39"/>
      <c r="HZ887" s="39"/>
      <c r="IA887" s="39"/>
      <c r="IB887" s="39"/>
      <c r="IC887" s="39"/>
      <c r="ID887" s="39"/>
      <c r="IE887" s="39"/>
      <c r="IF887" s="39"/>
      <c r="IG887" s="39"/>
      <c r="IH887" s="39"/>
      <c r="II887" s="39"/>
      <c r="IJ887" s="39"/>
      <c r="IK887" s="39"/>
      <c r="IL887" s="39"/>
      <c r="IM887" s="39"/>
      <c r="IN887" s="39"/>
      <c r="IO887" s="39"/>
      <c r="IP887" s="39"/>
      <c r="IQ887" s="39"/>
      <c r="IR887" s="39"/>
      <c r="IS887" s="39"/>
      <c r="IT887" s="39"/>
    </row>
    <row r="888" spans="10:254" ht="43.5" customHeight="1">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c r="BK888" s="39"/>
      <c r="BL888" s="39"/>
      <c r="BM888" s="39"/>
      <c r="BN888" s="39"/>
      <c r="BO888" s="39"/>
      <c r="BP888" s="39"/>
      <c r="BQ888" s="39"/>
      <c r="BR888" s="39"/>
      <c r="BS888" s="39"/>
      <c r="BT888" s="39"/>
      <c r="BU888" s="39"/>
      <c r="BV888" s="39"/>
      <c r="BW888" s="39"/>
      <c r="BX888" s="39"/>
      <c r="BY888" s="39"/>
      <c r="BZ888" s="39"/>
      <c r="CA888" s="39"/>
      <c r="CB888" s="39"/>
      <c r="CC888" s="39"/>
      <c r="CD888" s="39"/>
      <c r="CE888" s="39"/>
      <c r="CF888" s="39"/>
      <c r="CG888" s="39"/>
      <c r="CH888" s="39"/>
      <c r="CI888" s="39"/>
      <c r="CJ888" s="39"/>
      <c r="CK888" s="39"/>
      <c r="CL888" s="39"/>
      <c r="CM888" s="39"/>
      <c r="CN888" s="39"/>
      <c r="CO888" s="39"/>
      <c r="CP888" s="39"/>
      <c r="CQ888" s="39"/>
      <c r="CR888" s="39"/>
      <c r="CS888" s="39"/>
      <c r="CT888" s="39"/>
      <c r="CU888" s="39"/>
      <c r="CV888" s="39"/>
      <c r="CW888" s="39"/>
      <c r="CX888" s="39"/>
      <c r="CY888" s="39"/>
      <c r="CZ888" s="39"/>
      <c r="DA888" s="39"/>
      <c r="DB888" s="39"/>
      <c r="DC888" s="39"/>
      <c r="DD888" s="39"/>
      <c r="DE888" s="39"/>
      <c r="DF888" s="39"/>
      <c r="DG888" s="39"/>
      <c r="DH888" s="39"/>
      <c r="DI888" s="39"/>
      <c r="DJ888" s="39"/>
      <c r="DK888" s="39"/>
      <c r="DL888" s="39"/>
      <c r="DM888" s="39"/>
      <c r="DN888" s="39"/>
      <c r="DO888" s="39"/>
      <c r="DP888" s="39"/>
      <c r="DQ888" s="39"/>
      <c r="DR888" s="39"/>
      <c r="DS888" s="39"/>
      <c r="DT888" s="39"/>
      <c r="DU888" s="39"/>
      <c r="DV888" s="39"/>
      <c r="DW888" s="39"/>
      <c r="DX888" s="39"/>
      <c r="DY888" s="39"/>
      <c r="DZ888" s="39"/>
      <c r="EA888" s="39"/>
      <c r="EB888" s="39"/>
      <c r="EC888" s="39"/>
      <c r="ED888" s="39"/>
      <c r="EE888" s="39"/>
      <c r="EF888" s="39"/>
      <c r="EG888" s="39"/>
      <c r="EH888" s="39"/>
      <c r="EI888" s="39"/>
      <c r="EJ888" s="39"/>
      <c r="EK888" s="39"/>
      <c r="EL888" s="39"/>
      <c r="EM888" s="39"/>
      <c r="EN888" s="39"/>
      <c r="EO888" s="39"/>
      <c r="EP888" s="39"/>
      <c r="EQ888" s="39"/>
      <c r="ER888" s="39"/>
      <c r="ES888" s="39"/>
      <c r="ET888" s="39"/>
      <c r="EU888" s="39"/>
      <c r="EV888" s="39"/>
      <c r="EW888" s="39"/>
      <c r="EX888" s="39"/>
      <c r="EY888" s="39"/>
      <c r="EZ888" s="39"/>
      <c r="FA888" s="39"/>
      <c r="FB888" s="39"/>
      <c r="FC888" s="39"/>
      <c r="FD888" s="39"/>
      <c r="FE888" s="39"/>
      <c r="FF888" s="39"/>
      <c r="FG888" s="39"/>
      <c r="FH888" s="39"/>
      <c r="FI888" s="39"/>
      <c r="FJ888" s="39"/>
      <c r="FK888" s="39"/>
      <c r="FL888" s="39"/>
      <c r="FM888" s="39"/>
      <c r="FN888" s="39"/>
      <c r="FO888" s="39"/>
      <c r="FP888" s="39"/>
      <c r="FQ888" s="39"/>
      <c r="FR888" s="39"/>
      <c r="FS888" s="39"/>
      <c r="FT888" s="39"/>
      <c r="FU888" s="39"/>
      <c r="FV888" s="39"/>
      <c r="FW888" s="39"/>
      <c r="FX888" s="39"/>
      <c r="FY888" s="39"/>
      <c r="FZ888" s="39"/>
      <c r="GA888" s="39"/>
      <c r="GB888" s="39"/>
      <c r="GC888" s="39"/>
      <c r="GD888" s="39"/>
      <c r="GE888" s="39"/>
      <c r="GF888" s="39"/>
      <c r="GG888" s="39"/>
      <c r="GH888" s="39"/>
      <c r="GI888" s="39"/>
      <c r="GJ888" s="39"/>
      <c r="GK888" s="39"/>
      <c r="GL888" s="39"/>
      <c r="GM888" s="39"/>
      <c r="GN888" s="39"/>
      <c r="GO888" s="39"/>
      <c r="GP888" s="39"/>
      <c r="GQ888" s="39"/>
      <c r="GR888" s="39"/>
      <c r="GS888" s="39"/>
      <c r="GT888" s="39"/>
      <c r="GU888" s="39"/>
      <c r="GV888" s="39"/>
      <c r="GW888" s="39"/>
      <c r="GX888" s="39"/>
      <c r="GY888" s="39"/>
      <c r="GZ888" s="39"/>
      <c r="HA888" s="39"/>
      <c r="HB888" s="39"/>
      <c r="HC888" s="39"/>
      <c r="HD888" s="39"/>
      <c r="HE888" s="39"/>
      <c r="HF888" s="39"/>
      <c r="HG888" s="39"/>
      <c r="HH888" s="39"/>
      <c r="HI888" s="39"/>
      <c r="HJ888" s="39"/>
      <c r="HK888" s="39"/>
      <c r="HL888" s="39"/>
      <c r="HM888" s="39"/>
      <c r="HN888" s="39"/>
      <c r="HO888" s="39"/>
      <c r="HP888" s="39"/>
      <c r="HQ888" s="39"/>
      <c r="HR888" s="39"/>
      <c r="HS888" s="39"/>
      <c r="HT888" s="39"/>
      <c r="HU888" s="39"/>
      <c r="HV888" s="39"/>
      <c r="HW888" s="39"/>
      <c r="HX888" s="39"/>
      <c r="HY888" s="39"/>
      <c r="HZ888" s="39"/>
      <c r="IA888" s="39"/>
      <c r="IB888" s="39"/>
      <c r="IC888" s="39"/>
      <c r="ID888" s="39"/>
      <c r="IE888" s="39"/>
      <c r="IF888" s="39"/>
      <c r="IG888" s="39"/>
      <c r="IH888" s="39"/>
      <c r="II888" s="39"/>
      <c r="IJ888" s="39"/>
      <c r="IK888" s="39"/>
      <c r="IL888" s="39"/>
      <c r="IM888" s="39"/>
      <c r="IN888" s="39"/>
      <c r="IO888" s="39"/>
      <c r="IP888" s="39"/>
      <c r="IQ888" s="39"/>
      <c r="IR888" s="39"/>
      <c r="IS888" s="39"/>
      <c r="IT888" s="39"/>
    </row>
    <row r="889" spans="10:254" ht="43.5" customHeight="1">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c r="BK889" s="39"/>
      <c r="BL889" s="39"/>
      <c r="BM889" s="39"/>
      <c r="BN889" s="39"/>
      <c r="BO889" s="39"/>
      <c r="BP889" s="39"/>
      <c r="BQ889" s="39"/>
      <c r="BR889" s="39"/>
      <c r="BS889" s="39"/>
      <c r="BT889" s="39"/>
      <c r="BU889" s="39"/>
      <c r="BV889" s="39"/>
      <c r="BW889" s="39"/>
      <c r="BX889" s="39"/>
      <c r="BY889" s="39"/>
      <c r="BZ889" s="39"/>
      <c r="CA889" s="39"/>
      <c r="CB889" s="39"/>
      <c r="CC889" s="39"/>
      <c r="CD889" s="39"/>
      <c r="CE889" s="39"/>
      <c r="CF889" s="39"/>
      <c r="CG889" s="39"/>
      <c r="CH889" s="39"/>
      <c r="CI889" s="39"/>
      <c r="CJ889" s="39"/>
      <c r="CK889" s="39"/>
      <c r="CL889" s="39"/>
      <c r="CM889" s="39"/>
      <c r="CN889" s="39"/>
      <c r="CO889" s="39"/>
      <c r="CP889" s="39"/>
      <c r="CQ889" s="39"/>
      <c r="CR889" s="39"/>
      <c r="CS889" s="39"/>
      <c r="CT889" s="39"/>
      <c r="CU889" s="39"/>
      <c r="CV889" s="39"/>
      <c r="CW889" s="39"/>
      <c r="CX889" s="39"/>
      <c r="CY889" s="39"/>
      <c r="CZ889" s="39"/>
      <c r="DA889" s="39"/>
      <c r="DB889" s="39"/>
      <c r="DC889" s="39"/>
      <c r="DD889" s="39"/>
      <c r="DE889" s="39"/>
      <c r="DF889" s="39"/>
      <c r="DG889" s="39"/>
      <c r="DH889" s="39"/>
      <c r="DI889" s="39"/>
      <c r="DJ889" s="39"/>
      <c r="DK889" s="39"/>
      <c r="DL889" s="39"/>
      <c r="DM889" s="39"/>
      <c r="DN889" s="39"/>
      <c r="DO889" s="39"/>
      <c r="DP889" s="39"/>
      <c r="DQ889" s="39"/>
      <c r="DR889" s="39"/>
      <c r="DS889" s="39"/>
      <c r="DT889" s="39"/>
      <c r="DU889" s="39"/>
      <c r="DV889" s="39"/>
      <c r="DW889" s="39"/>
      <c r="DX889" s="39"/>
      <c r="DY889" s="39"/>
      <c r="DZ889" s="39"/>
      <c r="EA889" s="39"/>
      <c r="EB889" s="39"/>
      <c r="EC889" s="39"/>
      <c r="ED889" s="39"/>
      <c r="EE889" s="39"/>
      <c r="EF889" s="39"/>
      <c r="EG889" s="39"/>
      <c r="EH889" s="39"/>
      <c r="EI889" s="39"/>
      <c r="EJ889" s="39"/>
      <c r="EK889" s="39"/>
      <c r="EL889" s="39"/>
      <c r="EM889" s="39"/>
      <c r="EN889" s="39"/>
      <c r="EO889" s="39"/>
      <c r="EP889" s="39"/>
      <c r="EQ889" s="39"/>
      <c r="ER889" s="39"/>
      <c r="ES889" s="39"/>
      <c r="ET889" s="39"/>
      <c r="EU889" s="39"/>
      <c r="EV889" s="39"/>
      <c r="EW889" s="39"/>
      <c r="EX889" s="39"/>
      <c r="EY889" s="39"/>
      <c r="EZ889" s="39"/>
      <c r="FA889" s="39"/>
      <c r="FB889" s="39"/>
      <c r="FC889" s="39"/>
      <c r="FD889" s="39"/>
      <c r="FE889" s="39"/>
      <c r="FF889" s="39"/>
      <c r="FG889" s="39"/>
      <c r="FH889" s="39"/>
      <c r="FI889" s="39"/>
      <c r="FJ889" s="39"/>
      <c r="FK889" s="39"/>
      <c r="FL889" s="39"/>
      <c r="FM889" s="39"/>
      <c r="FN889" s="39"/>
      <c r="FO889" s="39"/>
      <c r="FP889" s="39"/>
      <c r="FQ889" s="39"/>
      <c r="FR889" s="39"/>
      <c r="FS889" s="39"/>
      <c r="FT889" s="39"/>
      <c r="FU889" s="39"/>
      <c r="FV889" s="39"/>
      <c r="FW889" s="39"/>
      <c r="FX889" s="39"/>
      <c r="FY889" s="39"/>
      <c r="FZ889" s="39"/>
      <c r="GA889" s="39"/>
      <c r="GB889" s="39"/>
      <c r="GC889" s="39"/>
      <c r="GD889" s="39"/>
      <c r="GE889" s="39"/>
      <c r="GF889" s="39"/>
      <c r="GG889" s="39"/>
      <c r="GH889" s="39"/>
      <c r="GI889" s="39"/>
      <c r="GJ889" s="39"/>
      <c r="GK889" s="39"/>
      <c r="GL889" s="39"/>
      <c r="GM889" s="39"/>
      <c r="GN889" s="39"/>
      <c r="GO889" s="39"/>
      <c r="GP889" s="39"/>
      <c r="GQ889" s="39"/>
      <c r="GR889" s="39"/>
      <c r="GS889" s="39"/>
      <c r="GT889" s="39"/>
      <c r="GU889" s="39"/>
      <c r="GV889" s="39"/>
      <c r="GW889" s="39"/>
      <c r="GX889" s="39"/>
      <c r="GY889" s="39"/>
      <c r="GZ889" s="39"/>
      <c r="HA889" s="39"/>
      <c r="HB889" s="39"/>
      <c r="HC889" s="39"/>
      <c r="HD889" s="39"/>
      <c r="HE889" s="39"/>
      <c r="HF889" s="39"/>
      <c r="HG889" s="39"/>
      <c r="HH889" s="39"/>
      <c r="HI889" s="39"/>
      <c r="HJ889" s="39"/>
      <c r="HK889" s="39"/>
      <c r="HL889" s="39"/>
      <c r="HM889" s="39"/>
      <c r="HN889" s="39"/>
      <c r="HO889" s="39"/>
      <c r="HP889" s="39"/>
      <c r="HQ889" s="39"/>
      <c r="HR889" s="39"/>
      <c r="HS889" s="39"/>
      <c r="HT889" s="39"/>
      <c r="HU889" s="39"/>
      <c r="HV889" s="39"/>
      <c r="HW889" s="39"/>
      <c r="HX889" s="39"/>
      <c r="HY889" s="39"/>
      <c r="HZ889" s="39"/>
      <c r="IA889" s="39"/>
      <c r="IB889" s="39"/>
      <c r="IC889" s="39"/>
      <c r="ID889" s="39"/>
      <c r="IE889" s="39"/>
      <c r="IF889" s="39"/>
      <c r="IG889" s="39"/>
      <c r="IH889" s="39"/>
      <c r="II889" s="39"/>
      <c r="IJ889" s="39"/>
      <c r="IK889" s="39"/>
      <c r="IL889" s="39"/>
      <c r="IM889" s="39"/>
      <c r="IN889" s="39"/>
      <c r="IO889" s="39"/>
      <c r="IP889" s="39"/>
      <c r="IQ889" s="39"/>
      <c r="IR889" s="39"/>
      <c r="IS889" s="39"/>
      <c r="IT889" s="39"/>
    </row>
    <row r="890" spans="10:254" ht="43.5" customHeight="1">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c r="BK890" s="39"/>
      <c r="BL890" s="39"/>
      <c r="BM890" s="39"/>
      <c r="BN890" s="39"/>
      <c r="BO890" s="39"/>
      <c r="BP890" s="39"/>
      <c r="BQ890" s="39"/>
      <c r="BR890" s="39"/>
      <c r="BS890" s="39"/>
      <c r="BT890" s="39"/>
      <c r="BU890" s="39"/>
      <c r="BV890" s="39"/>
      <c r="BW890" s="39"/>
      <c r="BX890" s="39"/>
      <c r="BY890" s="39"/>
      <c r="BZ890" s="39"/>
      <c r="CA890" s="39"/>
      <c r="CB890" s="39"/>
      <c r="CC890" s="39"/>
      <c r="CD890" s="39"/>
      <c r="CE890" s="39"/>
      <c r="CF890" s="39"/>
      <c r="CG890" s="39"/>
      <c r="CH890" s="39"/>
      <c r="CI890" s="39"/>
      <c r="CJ890" s="39"/>
      <c r="CK890" s="39"/>
      <c r="CL890" s="39"/>
      <c r="CM890" s="39"/>
      <c r="CN890" s="39"/>
      <c r="CO890" s="39"/>
      <c r="CP890" s="39"/>
      <c r="CQ890" s="39"/>
      <c r="CR890" s="39"/>
      <c r="CS890" s="39"/>
      <c r="CT890" s="39"/>
      <c r="CU890" s="39"/>
      <c r="CV890" s="39"/>
      <c r="CW890" s="39"/>
      <c r="CX890" s="39"/>
      <c r="CY890" s="39"/>
      <c r="CZ890" s="39"/>
      <c r="DA890" s="39"/>
      <c r="DB890" s="39"/>
      <c r="DC890" s="39"/>
      <c r="DD890" s="39"/>
      <c r="DE890" s="39"/>
      <c r="DF890" s="39"/>
      <c r="DG890" s="39"/>
      <c r="DH890" s="39"/>
      <c r="DI890" s="39"/>
      <c r="DJ890" s="39"/>
      <c r="DK890" s="39"/>
      <c r="DL890" s="39"/>
      <c r="DM890" s="39"/>
      <c r="DN890" s="39"/>
      <c r="DO890" s="39"/>
      <c r="DP890" s="39"/>
      <c r="DQ890" s="39"/>
      <c r="DR890" s="39"/>
      <c r="DS890" s="39"/>
      <c r="DT890" s="39"/>
      <c r="DU890" s="39"/>
      <c r="DV890" s="39"/>
      <c r="DW890" s="39"/>
      <c r="DX890" s="39"/>
      <c r="DY890" s="39"/>
      <c r="DZ890" s="39"/>
      <c r="EA890" s="39"/>
      <c r="EB890" s="39"/>
      <c r="EC890" s="39"/>
      <c r="ED890" s="39"/>
      <c r="EE890" s="39"/>
      <c r="EF890" s="39"/>
      <c r="EG890" s="39"/>
      <c r="EH890" s="39"/>
      <c r="EI890" s="39"/>
      <c r="EJ890" s="39"/>
      <c r="EK890" s="39"/>
      <c r="EL890" s="39"/>
      <c r="EM890" s="39"/>
      <c r="EN890" s="39"/>
      <c r="EO890" s="39"/>
      <c r="EP890" s="39"/>
      <c r="EQ890" s="39"/>
      <c r="ER890" s="39"/>
      <c r="ES890" s="39"/>
      <c r="ET890" s="39"/>
      <c r="EU890" s="39"/>
      <c r="EV890" s="39"/>
      <c r="EW890" s="39"/>
      <c r="EX890" s="39"/>
      <c r="EY890" s="39"/>
      <c r="EZ890" s="39"/>
      <c r="FA890" s="39"/>
      <c r="FB890" s="39"/>
      <c r="FC890" s="39"/>
      <c r="FD890" s="39"/>
      <c r="FE890" s="39"/>
      <c r="FF890" s="39"/>
      <c r="FG890" s="39"/>
      <c r="FH890" s="39"/>
      <c r="FI890" s="39"/>
      <c r="FJ890" s="39"/>
      <c r="FK890" s="39"/>
      <c r="FL890" s="39"/>
      <c r="FM890" s="39"/>
      <c r="FN890" s="39"/>
      <c r="FO890" s="39"/>
      <c r="FP890" s="39"/>
      <c r="FQ890" s="39"/>
      <c r="FR890" s="39"/>
      <c r="FS890" s="39"/>
      <c r="FT890" s="39"/>
      <c r="FU890" s="39"/>
      <c r="FV890" s="39"/>
      <c r="FW890" s="39"/>
      <c r="FX890" s="39"/>
      <c r="FY890" s="39"/>
      <c r="FZ890" s="39"/>
      <c r="GA890" s="39"/>
      <c r="GB890" s="39"/>
      <c r="GC890" s="39"/>
      <c r="GD890" s="39"/>
      <c r="GE890" s="39"/>
      <c r="GF890" s="39"/>
      <c r="GG890" s="39"/>
      <c r="GH890" s="39"/>
      <c r="GI890" s="39"/>
      <c r="GJ890" s="39"/>
      <c r="GK890" s="39"/>
      <c r="GL890" s="39"/>
      <c r="GM890" s="39"/>
      <c r="GN890" s="39"/>
      <c r="GO890" s="39"/>
      <c r="GP890" s="39"/>
      <c r="GQ890" s="39"/>
      <c r="GR890" s="39"/>
      <c r="GS890" s="39"/>
      <c r="GT890" s="39"/>
      <c r="GU890" s="39"/>
      <c r="GV890" s="39"/>
      <c r="GW890" s="39"/>
      <c r="GX890" s="39"/>
      <c r="GY890" s="39"/>
      <c r="GZ890" s="39"/>
      <c r="HA890" s="39"/>
      <c r="HB890" s="39"/>
      <c r="HC890" s="39"/>
      <c r="HD890" s="39"/>
      <c r="HE890" s="39"/>
      <c r="HF890" s="39"/>
      <c r="HG890" s="39"/>
      <c r="HH890" s="39"/>
      <c r="HI890" s="39"/>
      <c r="HJ890" s="39"/>
      <c r="HK890" s="39"/>
      <c r="HL890" s="39"/>
      <c r="HM890" s="39"/>
      <c r="HN890" s="39"/>
      <c r="HO890" s="39"/>
      <c r="HP890" s="39"/>
      <c r="HQ890" s="39"/>
      <c r="HR890" s="39"/>
      <c r="HS890" s="39"/>
      <c r="HT890" s="39"/>
      <c r="HU890" s="39"/>
      <c r="HV890" s="39"/>
      <c r="HW890" s="39"/>
      <c r="HX890" s="39"/>
      <c r="HY890" s="39"/>
      <c r="HZ890" s="39"/>
      <c r="IA890" s="39"/>
      <c r="IB890" s="39"/>
      <c r="IC890" s="39"/>
      <c r="ID890" s="39"/>
      <c r="IE890" s="39"/>
      <c r="IF890" s="39"/>
      <c r="IG890" s="39"/>
      <c r="IH890" s="39"/>
      <c r="II890" s="39"/>
      <c r="IJ890" s="39"/>
      <c r="IK890" s="39"/>
      <c r="IL890" s="39"/>
      <c r="IM890" s="39"/>
      <c r="IN890" s="39"/>
      <c r="IO890" s="39"/>
      <c r="IP890" s="39"/>
      <c r="IQ890" s="39"/>
      <c r="IR890" s="39"/>
      <c r="IS890" s="39"/>
      <c r="IT890" s="39"/>
    </row>
    <row r="891" spans="10:254" ht="43.5" customHeight="1">
      <c r="J891" s="39"/>
      <c r="K891" s="39"/>
      <c r="L891" s="39"/>
      <c r="M891" s="39"/>
      <c r="N891" s="39"/>
      <c r="O891" s="39"/>
      <c r="P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c r="BK891" s="39"/>
      <c r="BL891" s="39"/>
      <c r="BM891" s="39"/>
      <c r="BN891" s="39"/>
      <c r="BO891" s="39"/>
      <c r="BP891" s="39"/>
      <c r="BQ891" s="39"/>
      <c r="BR891" s="39"/>
      <c r="BS891" s="39"/>
      <c r="BT891" s="39"/>
      <c r="BU891" s="39"/>
      <c r="BV891" s="39"/>
      <c r="BW891" s="39"/>
      <c r="BX891" s="39"/>
      <c r="BY891" s="39"/>
      <c r="BZ891" s="39"/>
      <c r="CA891" s="39"/>
      <c r="CB891" s="39"/>
      <c r="CC891" s="39"/>
      <c r="CD891" s="39"/>
      <c r="CE891" s="39"/>
      <c r="CF891" s="39"/>
      <c r="CG891" s="39"/>
      <c r="CH891" s="39"/>
      <c r="CI891" s="39"/>
      <c r="CJ891" s="39"/>
      <c r="CK891" s="39"/>
      <c r="CL891" s="39"/>
      <c r="CM891" s="39"/>
      <c r="CN891" s="39"/>
      <c r="CO891" s="39"/>
      <c r="CP891" s="39"/>
      <c r="CQ891" s="39"/>
      <c r="CR891" s="39"/>
      <c r="CS891" s="39"/>
      <c r="CT891" s="39"/>
      <c r="CU891" s="39"/>
      <c r="CV891" s="39"/>
      <c r="CW891" s="39"/>
      <c r="CX891" s="39"/>
      <c r="CY891" s="39"/>
      <c r="CZ891" s="39"/>
      <c r="DA891" s="39"/>
      <c r="DB891" s="39"/>
      <c r="DC891" s="39"/>
      <c r="DD891" s="39"/>
      <c r="DE891" s="39"/>
      <c r="DF891" s="39"/>
      <c r="DG891" s="39"/>
      <c r="DH891" s="39"/>
      <c r="DI891" s="39"/>
      <c r="DJ891" s="39"/>
      <c r="DK891" s="39"/>
      <c r="DL891" s="39"/>
      <c r="DM891" s="39"/>
      <c r="DN891" s="39"/>
      <c r="DO891" s="39"/>
      <c r="DP891" s="39"/>
      <c r="DQ891" s="39"/>
      <c r="DR891" s="39"/>
      <c r="DS891" s="39"/>
      <c r="DT891" s="39"/>
      <c r="DU891" s="39"/>
      <c r="DV891" s="39"/>
      <c r="DW891" s="39"/>
      <c r="DX891" s="39"/>
      <c r="DY891" s="39"/>
      <c r="DZ891" s="39"/>
      <c r="EA891" s="39"/>
      <c r="EB891" s="39"/>
      <c r="EC891" s="39"/>
      <c r="ED891" s="39"/>
      <c r="EE891" s="39"/>
      <c r="EF891" s="39"/>
      <c r="EG891" s="39"/>
      <c r="EH891" s="39"/>
      <c r="EI891" s="39"/>
      <c r="EJ891" s="39"/>
      <c r="EK891" s="39"/>
      <c r="EL891" s="39"/>
      <c r="EM891" s="39"/>
      <c r="EN891" s="39"/>
      <c r="EO891" s="39"/>
      <c r="EP891" s="39"/>
      <c r="EQ891" s="39"/>
      <c r="ER891" s="39"/>
      <c r="ES891" s="39"/>
      <c r="ET891" s="39"/>
      <c r="EU891" s="39"/>
      <c r="EV891" s="39"/>
      <c r="EW891" s="39"/>
      <c r="EX891" s="39"/>
      <c r="EY891" s="39"/>
      <c r="EZ891" s="39"/>
      <c r="FA891" s="39"/>
      <c r="FB891" s="39"/>
      <c r="FC891" s="39"/>
      <c r="FD891" s="39"/>
      <c r="FE891" s="39"/>
      <c r="FF891" s="39"/>
      <c r="FG891" s="39"/>
      <c r="FH891" s="39"/>
      <c r="FI891" s="39"/>
      <c r="FJ891" s="39"/>
      <c r="FK891" s="39"/>
      <c r="FL891" s="39"/>
      <c r="FM891" s="39"/>
      <c r="FN891" s="39"/>
      <c r="FO891" s="39"/>
      <c r="FP891" s="39"/>
      <c r="FQ891" s="39"/>
      <c r="FR891" s="39"/>
      <c r="FS891" s="39"/>
      <c r="FT891" s="39"/>
      <c r="FU891" s="39"/>
      <c r="FV891" s="39"/>
      <c r="FW891" s="39"/>
      <c r="FX891" s="39"/>
      <c r="FY891" s="39"/>
      <c r="FZ891" s="39"/>
      <c r="GA891" s="39"/>
      <c r="GB891" s="39"/>
      <c r="GC891" s="39"/>
      <c r="GD891" s="39"/>
      <c r="GE891" s="39"/>
      <c r="GF891" s="39"/>
      <c r="GG891" s="39"/>
      <c r="GH891" s="39"/>
      <c r="GI891" s="39"/>
      <c r="GJ891" s="39"/>
      <c r="GK891" s="39"/>
      <c r="GL891" s="39"/>
      <c r="GM891" s="39"/>
      <c r="GN891" s="39"/>
      <c r="GO891" s="39"/>
      <c r="GP891" s="39"/>
      <c r="GQ891" s="39"/>
      <c r="GR891" s="39"/>
      <c r="GS891" s="39"/>
      <c r="GT891" s="39"/>
      <c r="GU891" s="39"/>
      <c r="GV891" s="39"/>
      <c r="GW891" s="39"/>
      <c r="GX891" s="39"/>
      <c r="GY891" s="39"/>
      <c r="GZ891" s="39"/>
      <c r="HA891" s="39"/>
      <c r="HB891" s="39"/>
      <c r="HC891" s="39"/>
      <c r="HD891" s="39"/>
      <c r="HE891" s="39"/>
      <c r="HF891" s="39"/>
      <c r="HG891" s="39"/>
      <c r="HH891" s="39"/>
      <c r="HI891" s="39"/>
      <c r="HJ891" s="39"/>
      <c r="HK891" s="39"/>
      <c r="HL891" s="39"/>
      <c r="HM891" s="39"/>
      <c r="HN891" s="39"/>
      <c r="HO891" s="39"/>
      <c r="HP891" s="39"/>
      <c r="HQ891" s="39"/>
      <c r="HR891" s="39"/>
      <c r="HS891" s="39"/>
      <c r="HT891" s="39"/>
      <c r="HU891" s="39"/>
      <c r="HV891" s="39"/>
      <c r="HW891" s="39"/>
      <c r="HX891" s="39"/>
      <c r="HY891" s="39"/>
      <c r="HZ891" s="39"/>
      <c r="IA891" s="39"/>
      <c r="IB891" s="39"/>
      <c r="IC891" s="39"/>
      <c r="ID891" s="39"/>
      <c r="IE891" s="39"/>
      <c r="IF891" s="39"/>
      <c r="IG891" s="39"/>
      <c r="IH891" s="39"/>
      <c r="II891" s="39"/>
      <c r="IJ891" s="39"/>
      <c r="IK891" s="39"/>
      <c r="IL891" s="39"/>
      <c r="IM891" s="39"/>
      <c r="IN891" s="39"/>
      <c r="IO891" s="39"/>
      <c r="IP891" s="39"/>
      <c r="IQ891" s="39"/>
      <c r="IR891" s="39"/>
      <c r="IS891" s="39"/>
      <c r="IT891" s="39"/>
    </row>
    <row r="892" spans="10:254" ht="43.5" customHeight="1">
      <c r="J892" s="39"/>
      <c r="K892" s="39"/>
      <c r="L892" s="39"/>
      <c r="M892" s="39"/>
      <c r="N892" s="39"/>
      <c r="O892" s="39"/>
      <c r="P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c r="BK892" s="39"/>
      <c r="BL892" s="39"/>
      <c r="BM892" s="39"/>
      <c r="BN892" s="39"/>
      <c r="BO892" s="39"/>
      <c r="BP892" s="39"/>
      <c r="BQ892" s="39"/>
      <c r="BR892" s="39"/>
      <c r="BS892" s="39"/>
      <c r="BT892" s="39"/>
      <c r="BU892" s="39"/>
      <c r="BV892" s="39"/>
      <c r="BW892" s="39"/>
      <c r="BX892" s="39"/>
      <c r="BY892" s="39"/>
      <c r="BZ892" s="39"/>
      <c r="CA892" s="39"/>
      <c r="CB892" s="39"/>
      <c r="CC892" s="39"/>
      <c r="CD892" s="39"/>
      <c r="CE892" s="39"/>
      <c r="CF892" s="39"/>
      <c r="CG892" s="39"/>
      <c r="CH892" s="39"/>
      <c r="CI892" s="39"/>
      <c r="CJ892" s="39"/>
      <c r="CK892" s="39"/>
      <c r="CL892" s="39"/>
      <c r="CM892" s="39"/>
      <c r="CN892" s="39"/>
      <c r="CO892" s="39"/>
      <c r="CP892" s="39"/>
      <c r="CQ892" s="39"/>
      <c r="CR892" s="39"/>
      <c r="CS892" s="39"/>
      <c r="CT892" s="39"/>
      <c r="CU892" s="39"/>
      <c r="CV892" s="39"/>
      <c r="CW892" s="39"/>
      <c r="CX892" s="39"/>
      <c r="CY892" s="39"/>
      <c r="CZ892" s="39"/>
      <c r="DA892" s="39"/>
      <c r="DB892" s="39"/>
      <c r="DC892" s="39"/>
      <c r="DD892" s="39"/>
      <c r="DE892" s="39"/>
      <c r="DF892" s="39"/>
      <c r="DG892" s="39"/>
      <c r="DH892" s="39"/>
      <c r="DI892" s="39"/>
      <c r="DJ892" s="39"/>
      <c r="DK892" s="39"/>
      <c r="DL892" s="39"/>
      <c r="DM892" s="39"/>
      <c r="DN892" s="39"/>
      <c r="DO892" s="39"/>
      <c r="DP892" s="39"/>
      <c r="DQ892" s="39"/>
      <c r="DR892" s="39"/>
      <c r="DS892" s="39"/>
      <c r="DT892" s="39"/>
      <c r="DU892" s="39"/>
      <c r="DV892" s="39"/>
      <c r="DW892" s="39"/>
      <c r="DX892" s="39"/>
      <c r="DY892" s="39"/>
      <c r="DZ892" s="39"/>
      <c r="EA892" s="39"/>
      <c r="EB892" s="39"/>
      <c r="EC892" s="39"/>
      <c r="ED892" s="39"/>
      <c r="EE892" s="39"/>
      <c r="EF892" s="39"/>
      <c r="EG892" s="39"/>
      <c r="EH892" s="39"/>
      <c r="EI892" s="39"/>
      <c r="EJ892" s="39"/>
      <c r="EK892" s="39"/>
      <c r="EL892" s="39"/>
      <c r="EM892" s="39"/>
      <c r="EN892" s="39"/>
      <c r="EO892" s="39"/>
      <c r="EP892" s="39"/>
      <c r="EQ892" s="39"/>
      <c r="ER892" s="39"/>
      <c r="ES892" s="39"/>
      <c r="ET892" s="39"/>
      <c r="EU892" s="39"/>
      <c r="EV892" s="39"/>
      <c r="EW892" s="39"/>
      <c r="EX892" s="39"/>
      <c r="EY892" s="39"/>
      <c r="EZ892" s="39"/>
      <c r="FA892" s="39"/>
      <c r="FB892" s="39"/>
      <c r="FC892" s="39"/>
      <c r="FD892" s="39"/>
      <c r="FE892" s="39"/>
      <c r="FF892" s="39"/>
      <c r="FG892" s="39"/>
      <c r="FH892" s="39"/>
      <c r="FI892" s="39"/>
      <c r="FJ892" s="39"/>
      <c r="FK892" s="39"/>
      <c r="FL892" s="39"/>
      <c r="FM892" s="39"/>
      <c r="FN892" s="39"/>
      <c r="FO892" s="39"/>
      <c r="FP892" s="39"/>
      <c r="FQ892" s="39"/>
      <c r="FR892" s="39"/>
      <c r="FS892" s="39"/>
      <c r="FT892" s="39"/>
      <c r="FU892" s="39"/>
      <c r="FV892" s="39"/>
      <c r="FW892" s="39"/>
      <c r="FX892" s="39"/>
      <c r="FY892" s="39"/>
      <c r="FZ892" s="39"/>
      <c r="GA892" s="39"/>
      <c r="GB892" s="39"/>
      <c r="GC892" s="39"/>
      <c r="GD892" s="39"/>
      <c r="GE892" s="39"/>
      <c r="GF892" s="39"/>
      <c r="GG892" s="39"/>
      <c r="GH892" s="39"/>
      <c r="GI892" s="39"/>
      <c r="GJ892" s="39"/>
      <c r="GK892" s="39"/>
      <c r="GL892" s="39"/>
      <c r="GM892" s="39"/>
      <c r="GN892" s="39"/>
      <c r="GO892" s="39"/>
      <c r="GP892" s="39"/>
      <c r="GQ892" s="39"/>
      <c r="GR892" s="39"/>
      <c r="GS892" s="39"/>
      <c r="GT892" s="39"/>
      <c r="GU892" s="39"/>
      <c r="GV892" s="39"/>
      <c r="GW892" s="39"/>
      <c r="GX892" s="39"/>
      <c r="GY892" s="39"/>
      <c r="GZ892" s="39"/>
      <c r="HA892" s="39"/>
      <c r="HB892" s="39"/>
      <c r="HC892" s="39"/>
      <c r="HD892" s="39"/>
      <c r="HE892" s="39"/>
      <c r="HF892" s="39"/>
      <c r="HG892" s="39"/>
      <c r="HH892" s="39"/>
      <c r="HI892" s="39"/>
      <c r="HJ892" s="39"/>
      <c r="HK892" s="39"/>
      <c r="HL892" s="39"/>
      <c r="HM892" s="39"/>
      <c r="HN892" s="39"/>
      <c r="HO892" s="39"/>
      <c r="HP892" s="39"/>
      <c r="HQ892" s="39"/>
      <c r="HR892" s="39"/>
      <c r="HS892" s="39"/>
      <c r="HT892" s="39"/>
      <c r="HU892" s="39"/>
      <c r="HV892" s="39"/>
      <c r="HW892" s="39"/>
      <c r="HX892" s="39"/>
      <c r="HY892" s="39"/>
      <c r="HZ892" s="39"/>
      <c r="IA892" s="39"/>
      <c r="IB892" s="39"/>
      <c r="IC892" s="39"/>
      <c r="ID892" s="39"/>
      <c r="IE892" s="39"/>
      <c r="IF892" s="39"/>
      <c r="IG892" s="39"/>
      <c r="IH892" s="39"/>
      <c r="II892" s="39"/>
      <c r="IJ892" s="39"/>
      <c r="IK892" s="39"/>
      <c r="IL892" s="39"/>
      <c r="IM892" s="39"/>
      <c r="IN892" s="39"/>
      <c r="IO892" s="39"/>
      <c r="IP892" s="39"/>
      <c r="IQ892" s="39"/>
      <c r="IR892" s="39"/>
      <c r="IS892" s="39"/>
      <c r="IT892" s="39"/>
    </row>
    <row r="893" spans="10:254" ht="43.5" customHeight="1">
      <c r="J893" s="39"/>
      <c r="K893" s="39"/>
      <c r="L893" s="39"/>
      <c r="M893" s="39"/>
      <c r="N893" s="39"/>
      <c r="O893" s="39"/>
      <c r="P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c r="BK893" s="39"/>
      <c r="BL893" s="39"/>
      <c r="BM893" s="39"/>
      <c r="BN893" s="39"/>
      <c r="BO893" s="39"/>
      <c r="BP893" s="39"/>
      <c r="BQ893" s="39"/>
      <c r="BR893" s="39"/>
      <c r="BS893" s="39"/>
      <c r="BT893" s="39"/>
      <c r="BU893" s="39"/>
      <c r="BV893" s="39"/>
      <c r="BW893" s="39"/>
      <c r="BX893" s="39"/>
      <c r="BY893" s="39"/>
      <c r="BZ893" s="39"/>
      <c r="CA893" s="39"/>
      <c r="CB893" s="39"/>
      <c r="CC893" s="39"/>
      <c r="CD893" s="39"/>
      <c r="CE893" s="39"/>
      <c r="CF893" s="39"/>
      <c r="CG893" s="39"/>
      <c r="CH893" s="39"/>
      <c r="CI893" s="39"/>
      <c r="CJ893" s="39"/>
      <c r="CK893" s="39"/>
      <c r="CL893" s="39"/>
      <c r="CM893" s="39"/>
      <c r="CN893" s="39"/>
      <c r="CO893" s="39"/>
      <c r="CP893" s="39"/>
      <c r="CQ893" s="39"/>
      <c r="CR893" s="39"/>
      <c r="CS893" s="39"/>
      <c r="CT893" s="39"/>
      <c r="CU893" s="39"/>
      <c r="CV893" s="39"/>
      <c r="CW893" s="39"/>
      <c r="CX893" s="39"/>
      <c r="CY893" s="39"/>
      <c r="CZ893" s="39"/>
      <c r="DA893" s="39"/>
      <c r="DB893" s="39"/>
      <c r="DC893" s="39"/>
      <c r="DD893" s="39"/>
      <c r="DE893" s="39"/>
      <c r="DF893" s="39"/>
      <c r="DG893" s="39"/>
      <c r="DH893" s="39"/>
      <c r="DI893" s="39"/>
      <c r="DJ893" s="39"/>
      <c r="DK893" s="39"/>
      <c r="DL893" s="39"/>
      <c r="DM893" s="39"/>
      <c r="DN893" s="39"/>
      <c r="DO893" s="39"/>
      <c r="DP893" s="39"/>
      <c r="DQ893" s="39"/>
      <c r="DR893" s="39"/>
      <c r="DS893" s="39"/>
      <c r="DT893" s="39"/>
      <c r="DU893" s="39"/>
      <c r="DV893" s="39"/>
      <c r="DW893" s="39"/>
      <c r="DX893" s="39"/>
      <c r="DY893" s="39"/>
      <c r="DZ893" s="39"/>
      <c r="EA893" s="39"/>
      <c r="EB893" s="39"/>
      <c r="EC893" s="39"/>
      <c r="ED893" s="39"/>
      <c r="EE893" s="39"/>
      <c r="EF893" s="39"/>
      <c r="EG893" s="39"/>
      <c r="EH893" s="39"/>
      <c r="EI893" s="39"/>
      <c r="EJ893" s="39"/>
      <c r="EK893" s="39"/>
      <c r="EL893" s="39"/>
      <c r="EM893" s="39"/>
      <c r="EN893" s="39"/>
      <c r="EO893" s="39"/>
      <c r="EP893" s="39"/>
      <c r="EQ893" s="39"/>
      <c r="ER893" s="39"/>
      <c r="ES893" s="39"/>
      <c r="ET893" s="39"/>
      <c r="EU893" s="39"/>
      <c r="EV893" s="39"/>
      <c r="EW893" s="39"/>
      <c r="EX893" s="39"/>
      <c r="EY893" s="39"/>
      <c r="EZ893" s="39"/>
      <c r="FA893" s="39"/>
      <c r="FB893" s="39"/>
      <c r="FC893" s="39"/>
      <c r="FD893" s="39"/>
      <c r="FE893" s="39"/>
      <c r="FF893" s="39"/>
      <c r="FG893" s="39"/>
      <c r="FH893" s="39"/>
      <c r="FI893" s="39"/>
      <c r="FJ893" s="39"/>
      <c r="FK893" s="39"/>
      <c r="FL893" s="39"/>
      <c r="FM893" s="39"/>
      <c r="FN893" s="39"/>
      <c r="FO893" s="39"/>
      <c r="FP893" s="39"/>
      <c r="FQ893" s="39"/>
      <c r="FR893" s="39"/>
      <c r="FS893" s="39"/>
      <c r="FT893" s="39"/>
      <c r="FU893" s="39"/>
      <c r="FV893" s="39"/>
      <c r="FW893" s="39"/>
      <c r="FX893" s="39"/>
      <c r="FY893" s="39"/>
      <c r="FZ893" s="39"/>
      <c r="GA893" s="39"/>
      <c r="GB893" s="39"/>
      <c r="GC893" s="39"/>
      <c r="GD893" s="39"/>
      <c r="GE893" s="39"/>
      <c r="GF893" s="39"/>
      <c r="GG893" s="39"/>
      <c r="GH893" s="39"/>
      <c r="GI893" s="39"/>
      <c r="GJ893" s="39"/>
      <c r="GK893" s="39"/>
      <c r="GL893" s="39"/>
      <c r="GM893" s="39"/>
      <c r="GN893" s="39"/>
      <c r="GO893" s="39"/>
      <c r="GP893" s="39"/>
      <c r="GQ893" s="39"/>
      <c r="GR893" s="39"/>
      <c r="GS893" s="39"/>
      <c r="GT893" s="39"/>
      <c r="GU893" s="39"/>
      <c r="GV893" s="39"/>
      <c r="GW893" s="39"/>
      <c r="GX893" s="39"/>
      <c r="GY893" s="39"/>
      <c r="GZ893" s="39"/>
      <c r="HA893" s="39"/>
      <c r="HB893" s="39"/>
      <c r="HC893" s="39"/>
      <c r="HD893" s="39"/>
      <c r="HE893" s="39"/>
      <c r="HF893" s="39"/>
      <c r="HG893" s="39"/>
      <c r="HH893" s="39"/>
      <c r="HI893" s="39"/>
      <c r="HJ893" s="39"/>
      <c r="HK893" s="39"/>
      <c r="HL893" s="39"/>
      <c r="HM893" s="39"/>
      <c r="HN893" s="39"/>
      <c r="HO893" s="39"/>
      <c r="HP893" s="39"/>
      <c r="HQ893" s="39"/>
      <c r="HR893" s="39"/>
      <c r="HS893" s="39"/>
      <c r="HT893" s="39"/>
      <c r="HU893" s="39"/>
      <c r="HV893" s="39"/>
      <c r="HW893" s="39"/>
      <c r="HX893" s="39"/>
      <c r="HY893" s="39"/>
      <c r="HZ893" s="39"/>
      <c r="IA893" s="39"/>
      <c r="IB893" s="39"/>
      <c r="IC893" s="39"/>
      <c r="ID893" s="39"/>
      <c r="IE893" s="39"/>
      <c r="IF893" s="39"/>
      <c r="IG893" s="39"/>
      <c r="IH893" s="39"/>
      <c r="II893" s="39"/>
      <c r="IJ893" s="39"/>
      <c r="IK893" s="39"/>
      <c r="IL893" s="39"/>
      <c r="IM893" s="39"/>
      <c r="IN893" s="39"/>
      <c r="IO893" s="39"/>
      <c r="IP893" s="39"/>
      <c r="IQ893" s="39"/>
      <c r="IR893" s="39"/>
      <c r="IS893" s="39"/>
      <c r="IT893" s="39"/>
    </row>
    <row r="894" spans="10:254" ht="43.5" customHeight="1">
      <c r="J894" s="39"/>
      <c r="K894" s="39"/>
      <c r="L894" s="39"/>
      <c r="M894" s="39"/>
      <c r="N894" s="39"/>
      <c r="O894" s="39"/>
      <c r="P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c r="BK894" s="39"/>
      <c r="BL894" s="39"/>
      <c r="BM894" s="39"/>
      <c r="BN894" s="39"/>
      <c r="BO894" s="39"/>
      <c r="BP894" s="39"/>
      <c r="BQ894" s="39"/>
      <c r="BR894" s="39"/>
      <c r="BS894" s="39"/>
      <c r="BT894" s="39"/>
      <c r="BU894" s="39"/>
      <c r="BV894" s="39"/>
      <c r="BW894" s="39"/>
      <c r="BX894" s="39"/>
      <c r="BY894" s="39"/>
      <c r="BZ894" s="39"/>
      <c r="CA894" s="39"/>
      <c r="CB894" s="39"/>
      <c r="CC894" s="39"/>
      <c r="CD894" s="39"/>
      <c r="CE894" s="39"/>
      <c r="CF894" s="39"/>
      <c r="CG894" s="39"/>
      <c r="CH894" s="39"/>
      <c r="CI894" s="39"/>
      <c r="CJ894" s="39"/>
      <c r="CK894" s="39"/>
      <c r="CL894" s="39"/>
      <c r="CM894" s="39"/>
      <c r="CN894" s="39"/>
      <c r="CO894" s="39"/>
      <c r="CP894" s="39"/>
      <c r="CQ894" s="39"/>
      <c r="CR894" s="39"/>
      <c r="CS894" s="39"/>
      <c r="CT894" s="39"/>
      <c r="CU894" s="39"/>
      <c r="CV894" s="39"/>
      <c r="CW894" s="39"/>
      <c r="CX894" s="39"/>
      <c r="CY894" s="39"/>
      <c r="CZ894" s="39"/>
      <c r="DA894" s="39"/>
      <c r="DB894" s="39"/>
      <c r="DC894" s="39"/>
      <c r="DD894" s="39"/>
      <c r="DE894" s="39"/>
      <c r="DF894" s="39"/>
      <c r="DG894" s="39"/>
      <c r="DH894" s="39"/>
      <c r="DI894" s="39"/>
      <c r="DJ894" s="39"/>
      <c r="DK894" s="39"/>
      <c r="DL894" s="39"/>
      <c r="DM894" s="39"/>
      <c r="DN894" s="39"/>
      <c r="DO894" s="39"/>
      <c r="DP894" s="39"/>
      <c r="DQ894" s="39"/>
      <c r="DR894" s="39"/>
      <c r="DS894" s="39"/>
      <c r="DT894" s="39"/>
      <c r="DU894" s="39"/>
      <c r="DV894" s="39"/>
      <c r="DW894" s="39"/>
      <c r="DX894" s="39"/>
      <c r="DY894" s="39"/>
      <c r="DZ894" s="39"/>
      <c r="EA894" s="39"/>
      <c r="EB894" s="39"/>
      <c r="EC894" s="39"/>
      <c r="ED894" s="39"/>
      <c r="EE894" s="39"/>
      <c r="EF894" s="39"/>
      <c r="EG894" s="39"/>
      <c r="EH894" s="39"/>
      <c r="EI894" s="39"/>
      <c r="EJ894" s="39"/>
      <c r="EK894" s="39"/>
      <c r="EL894" s="39"/>
      <c r="EM894" s="39"/>
      <c r="EN894" s="39"/>
      <c r="EO894" s="39"/>
      <c r="EP894" s="39"/>
      <c r="EQ894" s="39"/>
      <c r="ER894" s="39"/>
      <c r="ES894" s="39"/>
      <c r="ET894" s="39"/>
      <c r="EU894" s="39"/>
      <c r="EV894" s="39"/>
      <c r="EW894" s="39"/>
      <c r="EX894" s="39"/>
      <c r="EY894" s="39"/>
      <c r="EZ894" s="39"/>
      <c r="FA894" s="39"/>
      <c r="FB894" s="39"/>
      <c r="FC894" s="39"/>
      <c r="FD894" s="39"/>
      <c r="FE894" s="39"/>
      <c r="FF894" s="39"/>
      <c r="FG894" s="39"/>
      <c r="FH894" s="39"/>
      <c r="FI894" s="39"/>
      <c r="FJ894" s="39"/>
      <c r="FK894" s="39"/>
      <c r="FL894" s="39"/>
      <c r="FM894" s="39"/>
      <c r="FN894" s="39"/>
      <c r="FO894" s="39"/>
      <c r="FP894" s="39"/>
      <c r="FQ894" s="39"/>
      <c r="FR894" s="39"/>
      <c r="FS894" s="39"/>
      <c r="FT894" s="39"/>
      <c r="FU894" s="39"/>
      <c r="FV894" s="39"/>
      <c r="FW894" s="39"/>
      <c r="FX894" s="39"/>
      <c r="FY894" s="39"/>
      <c r="FZ894" s="39"/>
      <c r="GA894" s="39"/>
      <c r="GB894" s="39"/>
      <c r="GC894" s="39"/>
      <c r="GD894" s="39"/>
      <c r="GE894" s="39"/>
      <c r="GF894" s="39"/>
      <c r="GG894" s="39"/>
      <c r="GH894" s="39"/>
      <c r="GI894" s="39"/>
      <c r="GJ894" s="39"/>
      <c r="GK894" s="39"/>
      <c r="GL894" s="39"/>
      <c r="GM894" s="39"/>
      <c r="GN894" s="39"/>
      <c r="GO894" s="39"/>
      <c r="GP894" s="39"/>
      <c r="GQ894" s="39"/>
      <c r="GR894" s="39"/>
      <c r="GS894" s="39"/>
      <c r="GT894" s="39"/>
      <c r="GU894" s="39"/>
      <c r="GV894" s="39"/>
      <c r="GW894" s="39"/>
      <c r="GX894" s="39"/>
      <c r="GY894" s="39"/>
      <c r="GZ894" s="39"/>
      <c r="HA894" s="39"/>
      <c r="HB894" s="39"/>
      <c r="HC894" s="39"/>
      <c r="HD894" s="39"/>
      <c r="HE894" s="39"/>
      <c r="HF894" s="39"/>
      <c r="HG894" s="39"/>
      <c r="HH894" s="39"/>
      <c r="HI894" s="39"/>
      <c r="HJ894" s="39"/>
      <c r="HK894" s="39"/>
      <c r="HL894" s="39"/>
      <c r="HM894" s="39"/>
      <c r="HN894" s="39"/>
      <c r="HO894" s="39"/>
      <c r="HP894" s="39"/>
      <c r="HQ894" s="39"/>
      <c r="HR894" s="39"/>
      <c r="HS894" s="39"/>
      <c r="HT894" s="39"/>
      <c r="HU894" s="39"/>
      <c r="HV894" s="39"/>
      <c r="HW894" s="39"/>
      <c r="HX894" s="39"/>
      <c r="HY894" s="39"/>
      <c r="HZ894" s="39"/>
      <c r="IA894" s="39"/>
      <c r="IB894" s="39"/>
      <c r="IC894" s="39"/>
      <c r="ID894" s="39"/>
      <c r="IE894" s="39"/>
      <c r="IF894" s="39"/>
      <c r="IG894" s="39"/>
      <c r="IH894" s="39"/>
      <c r="II894" s="39"/>
      <c r="IJ894" s="39"/>
      <c r="IK894" s="39"/>
      <c r="IL894" s="39"/>
      <c r="IM894" s="39"/>
      <c r="IN894" s="39"/>
      <c r="IO894" s="39"/>
      <c r="IP894" s="39"/>
      <c r="IQ894" s="39"/>
      <c r="IR894" s="39"/>
      <c r="IS894" s="39"/>
      <c r="IT894" s="39"/>
    </row>
    <row r="895" spans="10:254" ht="43.5" customHeight="1">
      <c r="J895" s="39"/>
      <c r="K895" s="39"/>
      <c r="L895" s="39"/>
      <c r="M895" s="39"/>
      <c r="N895" s="39"/>
      <c r="O895" s="39"/>
      <c r="P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c r="BK895" s="39"/>
      <c r="BL895" s="39"/>
      <c r="BM895" s="39"/>
      <c r="BN895" s="39"/>
      <c r="BO895" s="39"/>
      <c r="BP895" s="39"/>
      <c r="BQ895" s="39"/>
      <c r="BR895" s="39"/>
      <c r="BS895" s="39"/>
      <c r="BT895" s="39"/>
      <c r="BU895" s="39"/>
      <c r="BV895" s="39"/>
      <c r="BW895" s="39"/>
      <c r="BX895" s="39"/>
      <c r="BY895" s="39"/>
      <c r="BZ895" s="39"/>
      <c r="CA895" s="39"/>
      <c r="CB895" s="39"/>
      <c r="CC895" s="39"/>
      <c r="CD895" s="39"/>
      <c r="CE895" s="39"/>
      <c r="CF895" s="39"/>
      <c r="CG895" s="39"/>
      <c r="CH895" s="39"/>
      <c r="CI895" s="39"/>
      <c r="CJ895" s="39"/>
      <c r="CK895" s="39"/>
      <c r="CL895" s="39"/>
      <c r="CM895" s="39"/>
      <c r="CN895" s="39"/>
      <c r="CO895" s="39"/>
      <c r="CP895" s="39"/>
      <c r="CQ895" s="39"/>
      <c r="CR895" s="39"/>
      <c r="CS895" s="39"/>
      <c r="CT895" s="39"/>
      <c r="CU895" s="39"/>
      <c r="CV895" s="39"/>
      <c r="CW895" s="39"/>
      <c r="CX895" s="39"/>
      <c r="CY895" s="39"/>
      <c r="CZ895" s="39"/>
      <c r="DA895" s="39"/>
      <c r="DB895" s="39"/>
      <c r="DC895" s="39"/>
      <c r="DD895" s="39"/>
      <c r="DE895" s="39"/>
      <c r="DF895" s="39"/>
      <c r="DG895" s="39"/>
      <c r="DH895" s="39"/>
      <c r="DI895" s="39"/>
      <c r="DJ895" s="39"/>
      <c r="DK895" s="39"/>
      <c r="DL895" s="39"/>
      <c r="DM895" s="39"/>
      <c r="DN895" s="39"/>
      <c r="DO895" s="39"/>
      <c r="DP895" s="39"/>
      <c r="DQ895" s="39"/>
      <c r="DR895" s="39"/>
      <c r="DS895" s="39"/>
      <c r="DT895" s="39"/>
      <c r="DU895" s="39"/>
      <c r="DV895" s="39"/>
      <c r="DW895" s="39"/>
      <c r="DX895" s="39"/>
      <c r="DY895" s="39"/>
      <c r="DZ895" s="39"/>
      <c r="EA895" s="39"/>
      <c r="EB895" s="39"/>
      <c r="EC895" s="39"/>
      <c r="ED895" s="39"/>
      <c r="EE895" s="39"/>
      <c r="EF895" s="39"/>
      <c r="EG895" s="39"/>
      <c r="EH895" s="39"/>
      <c r="EI895" s="39"/>
      <c r="EJ895" s="39"/>
      <c r="EK895" s="39"/>
      <c r="EL895" s="39"/>
      <c r="EM895" s="39"/>
      <c r="EN895" s="39"/>
      <c r="EO895" s="39"/>
      <c r="EP895" s="39"/>
      <c r="EQ895" s="39"/>
      <c r="ER895" s="39"/>
      <c r="ES895" s="39"/>
      <c r="ET895" s="39"/>
      <c r="EU895" s="39"/>
      <c r="EV895" s="39"/>
      <c r="EW895" s="39"/>
      <c r="EX895" s="39"/>
      <c r="EY895" s="39"/>
      <c r="EZ895" s="39"/>
      <c r="FA895" s="39"/>
      <c r="FB895" s="39"/>
      <c r="FC895" s="39"/>
      <c r="FD895" s="39"/>
      <c r="FE895" s="39"/>
      <c r="FF895" s="39"/>
      <c r="FG895" s="39"/>
      <c r="FH895" s="39"/>
      <c r="FI895" s="39"/>
      <c r="FJ895" s="39"/>
      <c r="FK895" s="39"/>
      <c r="FL895" s="39"/>
      <c r="FM895" s="39"/>
      <c r="FN895" s="39"/>
      <c r="FO895" s="39"/>
      <c r="FP895" s="39"/>
      <c r="FQ895" s="39"/>
      <c r="FR895" s="39"/>
      <c r="FS895" s="39"/>
      <c r="FT895" s="39"/>
      <c r="FU895" s="39"/>
      <c r="FV895" s="39"/>
      <c r="FW895" s="39"/>
      <c r="FX895" s="39"/>
      <c r="FY895" s="39"/>
      <c r="FZ895" s="39"/>
      <c r="GA895" s="39"/>
      <c r="GB895" s="39"/>
      <c r="GC895" s="39"/>
      <c r="GD895" s="39"/>
      <c r="GE895" s="39"/>
      <c r="GF895" s="39"/>
      <c r="GG895" s="39"/>
      <c r="GH895" s="39"/>
      <c r="GI895" s="39"/>
      <c r="GJ895" s="39"/>
      <c r="GK895" s="39"/>
      <c r="GL895" s="39"/>
      <c r="GM895" s="39"/>
      <c r="GN895" s="39"/>
      <c r="GO895" s="39"/>
      <c r="GP895" s="39"/>
      <c r="GQ895" s="39"/>
      <c r="GR895" s="39"/>
      <c r="GS895" s="39"/>
      <c r="GT895" s="39"/>
      <c r="GU895" s="39"/>
      <c r="GV895" s="39"/>
      <c r="GW895" s="39"/>
      <c r="GX895" s="39"/>
      <c r="GY895" s="39"/>
      <c r="GZ895" s="39"/>
      <c r="HA895" s="39"/>
      <c r="HB895" s="39"/>
      <c r="HC895" s="39"/>
      <c r="HD895" s="39"/>
      <c r="HE895" s="39"/>
      <c r="HF895" s="39"/>
      <c r="HG895" s="39"/>
      <c r="HH895" s="39"/>
      <c r="HI895" s="39"/>
      <c r="HJ895" s="39"/>
      <c r="HK895" s="39"/>
      <c r="HL895" s="39"/>
      <c r="HM895" s="39"/>
      <c r="HN895" s="39"/>
      <c r="HO895" s="39"/>
      <c r="HP895" s="39"/>
      <c r="HQ895" s="39"/>
      <c r="HR895" s="39"/>
      <c r="HS895" s="39"/>
      <c r="HT895" s="39"/>
      <c r="HU895" s="39"/>
      <c r="HV895" s="39"/>
      <c r="HW895" s="39"/>
      <c r="HX895" s="39"/>
      <c r="HY895" s="39"/>
      <c r="HZ895" s="39"/>
      <c r="IA895" s="39"/>
      <c r="IB895" s="39"/>
      <c r="IC895" s="39"/>
      <c r="ID895" s="39"/>
      <c r="IE895" s="39"/>
      <c r="IF895" s="39"/>
      <c r="IG895" s="39"/>
      <c r="IH895" s="39"/>
      <c r="II895" s="39"/>
      <c r="IJ895" s="39"/>
      <c r="IK895" s="39"/>
      <c r="IL895" s="39"/>
      <c r="IM895" s="39"/>
      <c r="IN895" s="39"/>
      <c r="IO895" s="39"/>
      <c r="IP895" s="39"/>
      <c r="IQ895" s="39"/>
      <c r="IR895" s="39"/>
      <c r="IS895" s="39"/>
      <c r="IT895" s="39"/>
    </row>
    <row r="896" spans="10:254" ht="43.5" customHeight="1">
      <c r="J896" s="39"/>
      <c r="K896" s="39"/>
      <c r="L896" s="39"/>
      <c r="M896" s="39"/>
      <c r="N896" s="39"/>
      <c r="O896" s="39"/>
      <c r="P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c r="BK896" s="39"/>
      <c r="BL896" s="39"/>
      <c r="BM896" s="39"/>
      <c r="BN896" s="39"/>
      <c r="BO896" s="39"/>
      <c r="BP896" s="39"/>
      <c r="BQ896" s="39"/>
      <c r="BR896" s="39"/>
      <c r="BS896" s="39"/>
      <c r="BT896" s="39"/>
      <c r="BU896" s="39"/>
      <c r="BV896" s="39"/>
      <c r="BW896" s="39"/>
      <c r="BX896" s="39"/>
      <c r="BY896" s="39"/>
      <c r="BZ896" s="39"/>
      <c r="CA896" s="39"/>
      <c r="CB896" s="39"/>
      <c r="CC896" s="39"/>
      <c r="CD896" s="39"/>
      <c r="CE896" s="39"/>
      <c r="CF896" s="39"/>
      <c r="CG896" s="39"/>
      <c r="CH896" s="39"/>
      <c r="CI896" s="39"/>
      <c r="CJ896" s="39"/>
      <c r="CK896" s="39"/>
      <c r="CL896" s="39"/>
      <c r="CM896" s="39"/>
      <c r="CN896" s="39"/>
      <c r="CO896" s="39"/>
      <c r="CP896" s="39"/>
      <c r="CQ896" s="39"/>
      <c r="CR896" s="39"/>
      <c r="CS896" s="39"/>
      <c r="CT896" s="39"/>
      <c r="CU896" s="39"/>
      <c r="CV896" s="39"/>
      <c r="CW896" s="39"/>
      <c r="CX896" s="39"/>
      <c r="CY896" s="39"/>
      <c r="CZ896" s="39"/>
      <c r="DA896" s="39"/>
      <c r="DB896" s="39"/>
      <c r="DC896" s="39"/>
      <c r="DD896" s="39"/>
      <c r="DE896" s="39"/>
      <c r="DF896" s="39"/>
      <c r="DG896" s="39"/>
      <c r="DH896" s="39"/>
      <c r="DI896" s="39"/>
      <c r="DJ896" s="39"/>
      <c r="DK896" s="39"/>
      <c r="DL896" s="39"/>
      <c r="DM896" s="39"/>
      <c r="DN896" s="39"/>
      <c r="DO896" s="39"/>
      <c r="DP896" s="39"/>
      <c r="DQ896" s="39"/>
      <c r="DR896" s="39"/>
      <c r="DS896" s="39"/>
      <c r="DT896" s="39"/>
      <c r="DU896" s="39"/>
      <c r="DV896" s="39"/>
      <c r="DW896" s="39"/>
      <c r="DX896" s="39"/>
      <c r="DY896" s="39"/>
      <c r="DZ896" s="39"/>
      <c r="EA896" s="39"/>
      <c r="EB896" s="39"/>
      <c r="EC896" s="39"/>
      <c r="ED896" s="39"/>
      <c r="EE896" s="39"/>
      <c r="EF896" s="39"/>
      <c r="EG896" s="39"/>
      <c r="EH896" s="39"/>
      <c r="EI896" s="39"/>
      <c r="EJ896" s="39"/>
      <c r="EK896" s="39"/>
      <c r="EL896" s="39"/>
      <c r="EM896" s="39"/>
      <c r="EN896" s="39"/>
      <c r="EO896" s="39"/>
      <c r="EP896" s="39"/>
      <c r="EQ896" s="39"/>
      <c r="ER896" s="39"/>
      <c r="ES896" s="39"/>
      <c r="ET896" s="39"/>
      <c r="EU896" s="39"/>
      <c r="EV896" s="39"/>
      <c r="EW896" s="39"/>
      <c r="EX896" s="39"/>
      <c r="EY896" s="39"/>
      <c r="EZ896" s="39"/>
      <c r="FA896" s="39"/>
      <c r="FB896" s="39"/>
      <c r="FC896" s="39"/>
      <c r="FD896" s="39"/>
      <c r="FE896" s="39"/>
      <c r="FF896" s="39"/>
      <c r="FG896" s="39"/>
      <c r="FH896" s="39"/>
      <c r="FI896" s="39"/>
      <c r="FJ896" s="39"/>
      <c r="FK896" s="39"/>
      <c r="FL896" s="39"/>
      <c r="FM896" s="39"/>
      <c r="FN896" s="39"/>
      <c r="FO896" s="39"/>
      <c r="FP896" s="39"/>
      <c r="FQ896" s="39"/>
      <c r="FR896" s="39"/>
      <c r="FS896" s="39"/>
      <c r="FT896" s="39"/>
      <c r="FU896" s="39"/>
      <c r="FV896" s="39"/>
      <c r="FW896" s="39"/>
      <c r="FX896" s="39"/>
      <c r="FY896" s="39"/>
      <c r="FZ896" s="39"/>
      <c r="GA896" s="39"/>
      <c r="GB896" s="39"/>
      <c r="GC896" s="39"/>
      <c r="GD896" s="39"/>
      <c r="GE896" s="39"/>
      <c r="GF896" s="39"/>
      <c r="GG896" s="39"/>
      <c r="GH896" s="39"/>
      <c r="GI896" s="39"/>
      <c r="GJ896" s="39"/>
      <c r="GK896" s="39"/>
      <c r="GL896" s="39"/>
      <c r="GM896" s="39"/>
      <c r="GN896" s="39"/>
      <c r="GO896" s="39"/>
      <c r="GP896" s="39"/>
      <c r="GQ896" s="39"/>
      <c r="GR896" s="39"/>
      <c r="GS896" s="39"/>
      <c r="GT896" s="39"/>
      <c r="GU896" s="39"/>
      <c r="GV896" s="39"/>
      <c r="GW896" s="39"/>
      <c r="GX896" s="39"/>
      <c r="GY896" s="39"/>
      <c r="GZ896" s="39"/>
      <c r="HA896" s="39"/>
      <c r="HB896" s="39"/>
      <c r="HC896" s="39"/>
      <c r="HD896" s="39"/>
      <c r="HE896" s="39"/>
      <c r="HF896" s="39"/>
      <c r="HG896" s="39"/>
      <c r="HH896" s="39"/>
      <c r="HI896" s="39"/>
      <c r="HJ896" s="39"/>
      <c r="HK896" s="39"/>
      <c r="HL896" s="39"/>
      <c r="HM896" s="39"/>
      <c r="HN896" s="39"/>
      <c r="HO896" s="39"/>
      <c r="HP896" s="39"/>
      <c r="HQ896" s="39"/>
      <c r="HR896" s="39"/>
      <c r="HS896" s="39"/>
      <c r="HT896" s="39"/>
      <c r="HU896" s="39"/>
      <c r="HV896" s="39"/>
      <c r="HW896" s="39"/>
      <c r="HX896" s="39"/>
      <c r="HY896" s="39"/>
      <c r="HZ896" s="39"/>
      <c r="IA896" s="39"/>
      <c r="IB896" s="39"/>
      <c r="IC896" s="39"/>
      <c r="ID896" s="39"/>
      <c r="IE896" s="39"/>
      <c r="IF896" s="39"/>
      <c r="IG896" s="39"/>
      <c r="IH896" s="39"/>
      <c r="II896" s="39"/>
      <c r="IJ896" s="39"/>
      <c r="IK896" s="39"/>
      <c r="IL896" s="39"/>
      <c r="IM896" s="39"/>
      <c r="IN896" s="39"/>
      <c r="IO896" s="39"/>
      <c r="IP896" s="39"/>
      <c r="IQ896" s="39"/>
      <c r="IR896" s="39"/>
      <c r="IS896" s="39"/>
      <c r="IT896" s="39"/>
    </row>
    <row r="897" spans="9:254" ht="43.5" customHeight="1">
      <c r="J897" s="39"/>
      <c r="K897" s="39"/>
      <c r="L897" s="39"/>
      <c r="M897" s="39"/>
      <c r="N897" s="39"/>
      <c r="O897" s="39"/>
      <c r="P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c r="BK897" s="39"/>
      <c r="BL897" s="39"/>
      <c r="BM897" s="39"/>
      <c r="BN897" s="39"/>
      <c r="BO897" s="39"/>
      <c r="BP897" s="39"/>
      <c r="BQ897" s="39"/>
      <c r="BR897" s="39"/>
      <c r="BS897" s="39"/>
      <c r="BT897" s="39"/>
      <c r="BU897" s="39"/>
      <c r="BV897" s="39"/>
      <c r="BW897" s="39"/>
      <c r="BX897" s="39"/>
      <c r="BY897" s="39"/>
      <c r="BZ897" s="39"/>
      <c r="CA897" s="39"/>
      <c r="CB897" s="39"/>
      <c r="CC897" s="39"/>
      <c r="CD897" s="39"/>
      <c r="CE897" s="39"/>
      <c r="CF897" s="39"/>
      <c r="CG897" s="39"/>
      <c r="CH897" s="39"/>
      <c r="CI897" s="39"/>
      <c r="CJ897" s="39"/>
      <c r="CK897" s="39"/>
      <c r="CL897" s="39"/>
      <c r="CM897" s="39"/>
      <c r="CN897" s="39"/>
      <c r="CO897" s="39"/>
      <c r="CP897" s="39"/>
      <c r="CQ897" s="39"/>
      <c r="CR897" s="39"/>
      <c r="CS897" s="39"/>
      <c r="CT897" s="39"/>
      <c r="CU897" s="39"/>
      <c r="CV897" s="39"/>
      <c r="CW897" s="39"/>
      <c r="CX897" s="39"/>
      <c r="CY897" s="39"/>
      <c r="CZ897" s="39"/>
      <c r="DA897" s="39"/>
      <c r="DB897" s="39"/>
      <c r="DC897" s="39"/>
      <c r="DD897" s="39"/>
      <c r="DE897" s="39"/>
      <c r="DF897" s="39"/>
      <c r="DG897" s="39"/>
      <c r="DH897" s="39"/>
      <c r="DI897" s="39"/>
      <c r="DJ897" s="39"/>
      <c r="DK897" s="39"/>
      <c r="DL897" s="39"/>
      <c r="DM897" s="39"/>
      <c r="DN897" s="39"/>
      <c r="DO897" s="39"/>
      <c r="DP897" s="39"/>
      <c r="DQ897" s="39"/>
      <c r="DR897" s="39"/>
      <c r="DS897" s="39"/>
      <c r="DT897" s="39"/>
      <c r="DU897" s="39"/>
      <c r="DV897" s="39"/>
      <c r="DW897" s="39"/>
      <c r="DX897" s="39"/>
      <c r="DY897" s="39"/>
      <c r="DZ897" s="39"/>
      <c r="EA897" s="39"/>
      <c r="EB897" s="39"/>
      <c r="EC897" s="39"/>
      <c r="ED897" s="39"/>
      <c r="EE897" s="39"/>
      <c r="EF897" s="39"/>
      <c r="EG897" s="39"/>
      <c r="EH897" s="39"/>
      <c r="EI897" s="39"/>
      <c r="EJ897" s="39"/>
      <c r="EK897" s="39"/>
      <c r="EL897" s="39"/>
      <c r="EM897" s="39"/>
      <c r="EN897" s="39"/>
      <c r="EO897" s="39"/>
      <c r="EP897" s="39"/>
      <c r="EQ897" s="39"/>
      <c r="ER897" s="39"/>
      <c r="ES897" s="39"/>
      <c r="ET897" s="39"/>
      <c r="EU897" s="39"/>
      <c r="EV897" s="39"/>
      <c r="EW897" s="39"/>
      <c r="EX897" s="39"/>
      <c r="EY897" s="39"/>
      <c r="EZ897" s="39"/>
      <c r="FA897" s="39"/>
      <c r="FB897" s="39"/>
      <c r="FC897" s="39"/>
      <c r="FD897" s="39"/>
      <c r="FE897" s="39"/>
      <c r="FF897" s="39"/>
      <c r="FG897" s="39"/>
      <c r="FH897" s="39"/>
      <c r="FI897" s="39"/>
      <c r="FJ897" s="39"/>
      <c r="FK897" s="39"/>
      <c r="FL897" s="39"/>
      <c r="FM897" s="39"/>
      <c r="FN897" s="39"/>
      <c r="FO897" s="39"/>
      <c r="FP897" s="39"/>
      <c r="FQ897" s="39"/>
      <c r="FR897" s="39"/>
      <c r="FS897" s="39"/>
      <c r="FT897" s="39"/>
      <c r="FU897" s="39"/>
      <c r="FV897" s="39"/>
      <c r="FW897" s="39"/>
      <c r="FX897" s="39"/>
      <c r="FY897" s="39"/>
      <c r="FZ897" s="39"/>
      <c r="GA897" s="39"/>
      <c r="GB897" s="39"/>
      <c r="GC897" s="39"/>
      <c r="GD897" s="39"/>
      <c r="GE897" s="39"/>
      <c r="GF897" s="39"/>
      <c r="GG897" s="39"/>
      <c r="GH897" s="39"/>
      <c r="GI897" s="39"/>
      <c r="GJ897" s="39"/>
      <c r="GK897" s="39"/>
      <c r="GL897" s="39"/>
      <c r="GM897" s="39"/>
      <c r="GN897" s="39"/>
      <c r="GO897" s="39"/>
      <c r="GP897" s="39"/>
      <c r="GQ897" s="39"/>
      <c r="GR897" s="39"/>
      <c r="GS897" s="39"/>
      <c r="GT897" s="39"/>
      <c r="GU897" s="39"/>
      <c r="GV897" s="39"/>
      <c r="GW897" s="39"/>
      <c r="GX897" s="39"/>
      <c r="GY897" s="39"/>
      <c r="GZ897" s="39"/>
      <c r="HA897" s="39"/>
      <c r="HB897" s="39"/>
      <c r="HC897" s="39"/>
      <c r="HD897" s="39"/>
      <c r="HE897" s="39"/>
      <c r="HF897" s="39"/>
      <c r="HG897" s="39"/>
      <c r="HH897" s="39"/>
      <c r="HI897" s="39"/>
      <c r="HJ897" s="39"/>
      <c r="HK897" s="39"/>
      <c r="HL897" s="39"/>
      <c r="HM897" s="39"/>
      <c r="HN897" s="39"/>
      <c r="HO897" s="39"/>
      <c r="HP897" s="39"/>
      <c r="HQ897" s="39"/>
      <c r="HR897" s="39"/>
      <c r="HS897" s="39"/>
      <c r="HT897" s="39"/>
      <c r="HU897" s="39"/>
      <c r="HV897" s="39"/>
      <c r="HW897" s="39"/>
      <c r="HX897" s="39"/>
      <c r="HY897" s="39"/>
      <c r="HZ897" s="39"/>
      <c r="IA897" s="39"/>
      <c r="IB897" s="39"/>
      <c r="IC897" s="39"/>
      <c r="ID897" s="39"/>
      <c r="IE897" s="39"/>
      <c r="IF897" s="39"/>
      <c r="IG897" s="39"/>
      <c r="IH897" s="39"/>
      <c r="II897" s="39"/>
      <c r="IJ897" s="39"/>
      <c r="IK897" s="39"/>
      <c r="IL897" s="39"/>
      <c r="IM897" s="39"/>
      <c r="IN897" s="39"/>
      <c r="IO897" s="39"/>
      <c r="IP897" s="39"/>
      <c r="IQ897" s="39"/>
      <c r="IR897" s="39"/>
      <c r="IS897" s="39"/>
      <c r="IT897" s="39"/>
    </row>
    <row r="898" spans="9:254" ht="43.5" customHeight="1">
      <c r="K898" s="39"/>
      <c r="L898" s="39"/>
      <c r="M898" s="39"/>
      <c r="N898" s="39"/>
      <c r="O898" s="39"/>
      <c r="P898" s="39"/>
    </row>
    <row r="899" spans="9:254" ht="43.5" customHeight="1">
      <c r="M899" s="39"/>
      <c r="N899" s="39"/>
      <c r="O899" s="39"/>
      <c r="P899" s="39"/>
    </row>
    <row r="900" spans="9:254" ht="43.5" customHeight="1">
      <c r="M900" s="39"/>
      <c r="N900" s="39"/>
      <c r="O900" s="39"/>
      <c r="P900" s="39"/>
    </row>
    <row r="901" spans="9:254" ht="43.5" customHeight="1">
      <c r="M901" s="39"/>
      <c r="N901" s="39"/>
      <c r="O901" s="39"/>
      <c r="P901" s="39"/>
    </row>
    <row r="902" spans="9:254" ht="43.5" customHeight="1">
      <c r="M902" s="39"/>
      <c r="N902" s="39"/>
      <c r="O902" s="39"/>
      <c r="P902" s="39"/>
    </row>
    <row r="903" spans="9:254" ht="43.5" customHeight="1">
      <c r="M903" s="39"/>
      <c r="N903" s="39"/>
      <c r="O903" s="39"/>
      <c r="P903" s="39"/>
    </row>
    <row r="904" spans="9:254" ht="43.5" customHeight="1">
      <c r="M904" s="39"/>
      <c r="N904" s="39"/>
      <c r="O904" s="39"/>
      <c r="P904" s="39"/>
    </row>
    <row r="905" spans="9:254" ht="43.5" customHeight="1">
      <c r="I905" s="33"/>
      <c r="M905" s="39"/>
      <c r="N905" s="39"/>
      <c r="O905" s="39"/>
      <c r="P905" s="39"/>
    </row>
    <row r="906" spans="9:254" ht="43.5" customHeight="1">
      <c r="I906" s="33"/>
      <c r="M906" s="39"/>
      <c r="N906" s="39"/>
      <c r="O906" s="39"/>
      <c r="P906" s="39"/>
    </row>
    <row r="907" spans="9:254" ht="43.5" customHeight="1">
      <c r="I907" s="33"/>
    </row>
    <row r="908" spans="9:254" ht="43.5" customHeight="1">
      <c r="I908" s="33"/>
    </row>
    <row r="909" spans="9:254" ht="43.5" customHeight="1">
      <c r="I909" s="33"/>
    </row>
    <row r="910" spans="9:254" ht="43.5" customHeight="1">
      <c r="I910" s="33"/>
    </row>
    <row r="911" spans="9:254" ht="43.5" customHeight="1">
      <c r="I911" s="33"/>
    </row>
    <row r="912" spans="9:254" ht="43.5" customHeight="1">
      <c r="I912" s="33"/>
    </row>
    <row r="913" spans="9:9" ht="43.5" customHeight="1">
      <c r="I913" s="33"/>
    </row>
    <row r="914" spans="9:9" ht="43.5" customHeight="1">
      <c r="I914" s="33"/>
    </row>
    <row r="915" spans="9:9" ht="43.5" customHeight="1">
      <c r="I915" s="33"/>
    </row>
    <row r="916" spans="9:9" ht="27" customHeight="1">
      <c r="I916" s="33"/>
    </row>
    <row r="917" spans="9:9" ht="43.5" customHeight="1">
      <c r="I917" s="33"/>
    </row>
    <row r="918" spans="9:9" ht="27" customHeight="1">
      <c r="I918" s="33"/>
    </row>
    <row r="919" spans="9:9" ht="31.5" customHeight="1">
      <c r="I919" s="33"/>
    </row>
    <row r="920" spans="9:9" ht="43.5" customHeight="1">
      <c r="I920" s="33"/>
    </row>
    <row r="921" spans="9:9" ht="60" customHeight="1">
      <c r="I921" s="33"/>
    </row>
    <row r="922" spans="9:9" ht="25.5" customHeight="1">
      <c r="I922" s="33"/>
    </row>
    <row r="923" spans="9:9" ht="42.75" customHeight="1">
      <c r="I923" s="33"/>
    </row>
    <row r="924" spans="9:9" ht="42.75" customHeight="1">
      <c r="I924" s="33"/>
    </row>
    <row r="925" spans="9:9" ht="42.75" customHeight="1">
      <c r="I925" s="33"/>
    </row>
    <row r="926" spans="9:9" ht="42.75" customHeight="1">
      <c r="I926" s="33"/>
    </row>
    <row r="927" spans="9:9" ht="42.75" customHeight="1">
      <c r="I927" s="33"/>
    </row>
    <row r="928" spans="9:9" ht="42.75" customHeight="1">
      <c r="I928" s="33"/>
    </row>
    <row r="929" spans="8:9" ht="42.75" customHeight="1">
      <c r="I929" s="33"/>
    </row>
    <row r="930" spans="8:9" ht="42.75" customHeight="1">
      <c r="I930" s="33"/>
    </row>
    <row r="931" spans="8:9" ht="42.75" customHeight="1">
      <c r="I931" s="33"/>
    </row>
    <row r="932" spans="8:9" ht="42.75" customHeight="1">
      <c r="I932" s="33"/>
    </row>
    <row r="933" spans="8:9" ht="42.75" customHeight="1">
      <c r="I933" s="33"/>
    </row>
    <row r="934" spans="8:9" ht="42.75" customHeight="1">
      <c r="I934" s="33"/>
    </row>
    <row r="935" spans="8:9" ht="42.75" customHeight="1">
      <c r="I935" s="33"/>
    </row>
    <row r="936" spans="8:9" ht="42.75" customHeight="1"/>
    <row r="937" spans="8:9" ht="42.75" customHeight="1"/>
    <row r="938" spans="8:9" ht="42.75" customHeight="1"/>
    <row r="939" spans="8:9" ht="42.75" customHeight="1"/>
    <row r="940" spans="8:9" ht="42.75" customHeight="1">
      <c r="H940" s="33"/>
    </row>
    <row r="941" spans="8:9" ht="42.75" customHeight="1">
      <c r="H941" s="33"/>
    </row>
    <row r="942" spans="8:9" ht="42.75" customHeight="1">
      <c r="H942" s="33"/>
    </row>
    <row r="943" spans="8:9" ht="42.75" customHeight="1">
      <c r="H943" s="33"/>
    </row>
    <row r="944" spans="8:9" ht="42.75" customHeight="1">
      <c r="H944" s="33"/>
    </row>
    <row r="945" spans="8:8" ht="42.75" customHeight="1">
      <c r="H945" s="33"/>
    </row>
    <row r="946" spans="8:8" ht="42.75" customHeight="1">
      <c r="H946" s="33"/>
    </row>
    <row r="947" spans="8:8" ht="42.75" customHeight="1">
      <c r="H947" s="33"/>
    </row>
    <row r="948" spans="8:8" ht="42.75" customHeight="1">
      <c r="H948" s="33"/>
    </row>
    <row r="949" spans="8:8" ht="42.75" customHeight="1">
      <c r="H949" s="33"/>
    </row>
    <row r="950" spans="8:8" ht="42.75" customHeight="1">
      <c r="H950" s="33"/>
    </row>
    <row r="951" spans="8:8" ht="42.75" customHeight="1">
      <c r="H951" s="33"/>
    </row>
    <row r="952" spans="8:8" ht="42.75" customHeight="1">
      <c r="H952" s="33"/>
    </row>
    <row r="953" spans="8:8" ht="42.75" customHeight="1">
      <c r="H953" s="33"/>
    </row>
    <row r="954" spans="8:8" ht="42.75" customHeight="1">
      <c r="H954" s="33"/>
    </row>
    <row r="955" spans="8:8" ht="42.75" customHeight="1">
      <c r="H955" s="33"/>
    </row>
    <row r="956" spans="8:8" ht="42.75" customHeight="1">
      <c r="H956" s="33"/>
    </row>
    <row r="957" spans="8:8" ht="42.75" customHeight="1">
      <c r="H957" s="33"/>
    </row>
    <row r="958" spans="8:8" ht="42.75" customHeight="1">
      <c r="H958" s="33"/>
    </row>
    <row r="959" spans="8:8" ht="42.75" customHeight="1">
      <c r="H959" s="33"/>
    </row>
    <row r="960" spans="8:8" ht="42.75" customHeight="1">
      <c r="H960" s="33"/>
    </row>
    <row r="961" spans="8:8" ht="42.75" customHeight="1">
      <c r="H961" s="33"/>
    </row>
    <row r="962" spans="8:8" ht="42.75" customHeight="1">
      <c r="H962" s="33"/>
    </row>
    <row r="963" spans="8:8" ht="42.75" customHeight="1">
      <c r="H963" s="33"/>
    </row>
    <row r="964" spans="8:8" ht="42.75" customHeight="1">
      <c r="H964" s="33"/>
    </row>
    <row r="965" spans="8:8" ht="42.75" customHeight="1">
      <c r="H965" s="33"/>
    </row>
    <row r="966" spans="8:8" ht="42.75" customHeight="1">
      <c r="H966" s="33"/>
    </row>
    <row r="967" spans="8:8" ht="42.75" customHeight="1">
      <c r="H967" s="33"/>
    </row>
    <row r="968" spans="8:8" ht="42.75" customHeight="1">
      <c r="H968" s="33"/>
    </row>
    <row r="969" spans="8:8" ht="42.75" customHeight="1">
      <c r="H969" s="33"/>
    </row>
    <row r="970" spans="8:8" ht="42.75" customHeight="1">
      <c r="H970" s="33"/>
    </row>
    <row r="971" spans="8:8" ht="42.75" customHeight="1"/>
    <row r="972" spans="8:8" ht="42.75" customHeight="1"/>
    <row r="973" spans="8:8" ht="42.75" customHeight="1"/>
    <row r="974" spans="8:8" ht="42.75" customHeight="1"/>
    <row r="975" spans="8:8" ht="42.75" customHeight="1"/>
    <row r="976" spans="8:8" ht="42.75" customHeight="1"/>
    <row r="977" spans="1:254" ht="42.75" customHeight="1"/>
    <row r="978" spans="1:254" ht="42.75" customHeight="1"/>
    <row r="979" spans="1:254" ht="42.75" customHeight="1"/>
    <row r="980" spans="1:254" ht="42.75" customHeight="1"/>
    <row r="981" spans="1:254" ht="42.75" customHeight="1"/>
    <row r="982" spans="1:254" ht="42.75" customHeight="1"/>
    <row r="983" spans="1:254" s="33" customFormat="1" ht="42.75" customHeight="1">
      <c r="A983"/>
      <c r="B983"/>
      <c r="C983" s="12"/>
      <c r="D983"/>
      <c r="E983"/>
      <c r="F983"/>
      <c r="G983"/>
      <c r="H983"/>
      <c r="I983"/>
      <c r="J983"/>
      <c r="K983"/>
      <c r="L983"/>
      <c r="M983"/>
      <c r="N983"/>
      <c r="O983"/>
      <c r="P983"/>
      <c r="Q983"/>
      <c r="R983"/>
      <c r="S983"/>
      <c r="T983"/>
      <c r="U983"/>
      <c r="V983"/>
      <c r="W983"/>
      <c r="X983"/>
      <c r="Y983"/>
      <c r="Z983"/>
      <c r="AA983"/>
      <c r="AB983"/>
      <c r="AC983"/>
      <c r="AD983"/>
      <c r="AE983"/>
      <c r="AF983"/>
      <c r="AG983"/>
      <c r="AH983"/>
      <c r="AI983"/>
      <c r="AJ983"/>
      <c r="AK983"/>
      <c r="AL983"/>
      <c r="AM983"/>
      <c r="AN983"/>
      <c r="AO983"/>
      <c r="AP983"/>
      <c r="AQ983"/>
      <c r="AR983"/>
      <c r="AS983"/>
      <c r="AT983"/>
      <c r="AU983"/>
      <c r="AV983"/>
      <c r="AW983"/>
      <c r="AX983"/>
      <c r="AY983"/>
      <c r="AZ983"/>
      <c r="BA983"/>
      <c r="BB983"/>
      <c r="BC983"/>
      <c r="BD983"/>
      <c r="BE983"/>
      <c r="BF983"/>
      <c r="BG983"/>
      <c r="BH983"/>
      <c r="BI983"/>
      <c r="BJ983"/>
      <c r="BK983"/>
      <c r="BL983"/>
      <c r="BM983"/>
      <c r="BN983"/>
      <c r="BO983"/>
      <c r="BP983"/>
      <c r="BQ983"/>
      <c r="BR983"/>
      <c r="BS983"/>
      <c r="BT983"/>
      <c r="BU983"/>
      <c r="BV983"/>
      <c r="BW983"/>
      <c r="BX983"/>
      <c r="BY983"/>
      <c r="BZ983"/>
      <c r="CA983"/>
      <c r="CB983"/>
      <c r="CC983"/>
      <c r="CD983"/>
      <c r="CE983"/>
      <c r="CF983"/>
      <c r="CG983"/>
      <c r="CH983"/>
      <c r="CI983"/>
      <c r="CJ983"/>
      <c r="CK983"/>
      <c r="CL983"/>
      <c r="CM983"/>
      <c r="CN983"/>
      <c r="CO983"/>
      <c r="CP983"/>
      <c r="CQ983"/>
      <c r="CR983"/>
      <c r="CS983"/>
      <c r="CT983"/>
      <c r="CU983"/>
      <c r="CV983"/>
      <c r="CW983"/>
      <c r="CX983"/>
      <c r="CY983"/>
      <c r="CZ983"/>
      <c r="DA983"/>
      <c r="DB983"/>
      <c r="DC983"/>
      <c r="DD983"/>
      <c r="DE983"/>
      <c r="DF983"/>
      <c r="DG983"/>
      <c r="DH983"/>
      <c r="DI983"/>
      <c r="DJ983"/>
      <c r="DK983"/>
      <c r="DL983"/>
      <c r="DM983"/>
      <c r="DN983"/>
      <c r="DO983"/>
      <c r="DP983"/>
      <c r="DQ983"/>
      <c r="DR983"/>
      <c r="DS983"/>
      <c r="DT983"/>
      <c r="DU983"/>
      <c r="DV983"/>
      <c r="DW983"/>
      <c r="DX983"/>
      <c r="DY983"/>
      <c r="DZ983"/>
      <c r="EA983"/>
      <c r="EB983"/>
      <c r="EC983"/>
      <c r="ED983"/>
      <c r="EE983"/>
      <c r="EF983"/>
      <c r="EG983"/>
      <c r="EH983"/>
      <c r="EI983"/>
      <c r="EJ983"/>
      <c r="EK983"/>
      <c r="EL983"/>
      <c r="EM983"/>
      <c r="EN983"/>
      <c r="EO983"/>
      <c r="EP983"/>
      <c r="EQ983"/>
      <c r="ER983"/>
      <c r="ES983"/>
      <c r="ET983"/>
      <c r="EU983"/>
      <c r="EV983"/>
      <c r="EW983"/>
      <c r="EX983"/>
      <c r="EY983"/>
      <c r="EZ983"/>
      <c r="FA983"/>
      <c r="FB983"/>
      <c r="FC983"/>
      <c r="FD983"/>
      <c r="FE983"/>
      <c r="FF983"/>
      <c r="FG983"/>
      <c r="FH983"/>
      <c r="FI983"/>
      <c r="FJ983"/>
      <c r="FK983"/>
      <c r="FL983"/>
      <c r="FM983"/>
      <c r="FN983"/>
      <c r="FO983"/>
      <c r="FP983"/>
      <c r="FQ983"/>
      <c r="FR983"/>
      <c r="FS983"/>
      <c r="FT983"/>
      <c r="FU983"/>
      <c r="FV983"/>
      <c r="FW983"/>
      <c r="FX983"/>
      <c r="FY983"/>
      <c r="FZ983"/>
      <c r="GA983"/>
      <c r="GB983"/>
      <c r="GC983"/>
      <c r="GD983"/>
      <c r="GE983"/>
      <c r="GF983"/>
      <c r="GG983"/>
      <c r="GH983"/>
      <c r="GI983"/>
      <c r="GJ983"/>
      <c r="GK983"/>
      <c r="GL983"/>
      <c r="GM983"/>
      <c r="GN983"/>
      <c r="GO983"/>
      <c r="GP983"/>
      <c r="GQ983"/>
      <c r="GR983"/>
      <c r="GS983"/>
      <c r="GT983"/>
      <c r="GU983"/>
      <c r="GV983"/>
      <c r="GW983"/>
      <c r="GX983"/>
      <c r="GY983"/>
      <c r="GZ983"/>
      <c r="HA983"/>
      <c r="HB983"/>
      <c r="HC983"/>
      <c r="HD983"/>
      <c r="HE983"/>
      <c r="HF983"/>
      <c r="HG983"/>
      <c r="HH983"/>
      <c r="HI983"/>
      <c r="HJ983"/>
      <c r="HK983"/>
      <c r="HL983"/>
      <c r="HM983"/>
      <c r="HN983"/>
      <c r="HO983"/>
      <c r="HP983"/>
      <c r="HQ983"/>
      <c r="HR983"/>
      <c r="HS983"/>
      <c r="HT983"/>
      <c r="HU983"/>
      <c r="HV983"/>
      <c r="HW983"/>
      <c r="HX983"/>
      <c r="HY983"/>
      <c r="HZ983"/>
      <c r="IA983"/>
      <c r="IB983"/>
      <c r="IC983"/>
      <c r="ID983"/>
      <c r="IE983"/>
      <c r="IF983"/>
      <c r="IG983"/>
      <c r="IH983"/>
      <c r="II983"/>
      <c r="IJ983"/>
      <c r="IK983"/>
      <c r="IL983"/>
      <c r="IM983"/>
      <c r="IN983"/>
      <c r="IO983"/>
      <c r="IP983"/>
      <c r="IQ983"/>
      <c r="IR983"/>
      <c r="IS983"/>
      <c r="IT983"/>
    </row>
    <row r="984" spans="1:254" s="33" customFormat="1" ht="42.75" customHeight="1">
      <c r="A984"/>
      <c r="B984"/>
      <c r="C984" s="12"/>
      <c r="D984"/>
      <c r="E984"/>
      <c r="F984"/>
      <c r="G984"/>
      <c r="H984"/>
      <c r="I984"/>
      <c r="J984"/>
      <c r="K984"/>
      <c r="L984"/>
      <c r="M984"/>
      <c r="N984"/>
      <c r="O984"/>
      <c r="P984"/>
      <c r="Q984"/>
      <c r="R984"/>
      <c r="S984"/>
      <c r="T984"/>
      <c r="U984"/>
      <c r="V984"/>
      <c r="W984"/>
      <c r="X984"/>
      <c r="Y984"/>
      <c r="Z984"/>
      <c r="AA984"/>
      <c r="AB984"/>
      <c r="AC984"/>
      <c r="AD984"/>
      <c r="AE984"/>
      <c r="AF984"/>
      <c r="AG984"/>
      <c r="AH984"/>
      <c r="AI984"/>
      <c r="AJ984"/>
      <c r="AK984"/>
      <c r="AL984"/>
      <c r="AM984"/>
      <c r="AN984"/>
      <c r="AO984"/>
      <c r="AP984"/>
      <c r="AQ984"/>
      <c r="AR984"/>
      <c r="AS984"/>
      <c r="AT984"/>
      <c r="AU984"/>
      <c r="AV984"/>
      <c r="AW984"/>
      <c r="AX984"/>
      <c r="AY984"/>
      <c r="AZ984"/>
      <c r="BA984"/>
      <c r="BB984"/>
      <c r="BC984"/>
      <c r="BD984"/>
      <c r="BE984"/>
      <c r="BF984"/>
      <c r="BG984"/>
      <c r="BH984"/>
      <c r="BI984"/>
      <c r="BJ984"/>
      <c r="BK984"/>
      <c r="BL984"/>
      <c r="BM984"/>
      <c r="BN984"/>
      <c r="BO984"/>
      <c r="BP984"/>
      <c r="BQ984"/>
      <c r="BR984"/>
      <c r="BS984"/>
      <c r="BT984"/>
      <c r="BU984"/>
      <c r="BV984"/>
      <c r="BW984"/>
      <c r="BX984"/>
      <c r="BY984"/>
      <c r="BZ984"/>
      <c r="CA984"/>
      <c r="CB984"/>
      <c r="CC984"/>
      <c r="CD984"/>
      <c r="CE984"/>
      <c r="CF984"/>
      <c r="CG984"/>
      <c r="CH984"/>
      <c r="CI984"/>
      <c r="CJ984"/>
      <c r="CK984"/>
      <c r="CL984"/>
      <c r="CM984"/>
      <c r="CN984"/>
      <c r="CO984"/>
      <c r="CP984"/>
      <c r="CQ984"/>
      <c r="CR984"/>
      <c r="CS984"/>
      <c r="CT984"/>
      <c r="CU984"/>
      <c r="CV984"/>
      <c r="CW984"/>
      <c r="CX984"/>
      <c r="CY984"/>
      <c r="CZ984"/>
      <c r="DA984"/>
      <c r="DB984"/>
      <c r="DC984"/>
      <c r="DD984"/>
      <c r="DE984"/>
      <c r="DF984"/>
      <c r="DG984"/>
      <c r="DH984"/>
      <c r="DI984"/>
      <c r="DJ984"/>
      <c r="DK984"/>
      <c r="DL984"/>
      <c r="DM984"/>
      <c r="DN984"/>
      <c r="DO984"/>
      <c r="DP984"/>
      <c r="DQ984"/>
      <c r="DR984"/>
      <c r="DS984"/>
      <c r="DT984"/>
      <c r="DU984"/>
      <c r="DV984"/>
      <c r="DW984"/>
      <c r="DX984"/>
      <c r="DY984"/>
      <c r="DZ984"/>
      <c r="EA984"/>
      <c r="EB984"/>
      <c r="EC984"/>
      <c r="ED984"/>
      <c r="EE984"/>
      <c r="EF984"/>
      <c r="EG984"/>
      <c r="EH984"/>
      <c r="EI984"/>
      <c r="EJ984"/>
      <c r="EK984"/>
      <c r="EL984"/>
      <c r="EM984"/>
      <c r="EN984"/>
      <c r="EO984"/>
      <c r="EP984"/>
      <c r="EQ984"/>
      <c r="ER984"/>
      <c r="ES984"/>
      <c r="ET984"/>
      <c r="EU984"/>
      <c r="EV984"/>
      <c r="EW984"/>
      <c r="EX984"/>
      <c r="EY984"/>
      <c r="EZ984"/>
      <c r="FA984"/>
      <c r="FB984"/>
      <c r="FC984"/>
      <c r="FD984"/>
      <c r="FE984"/>
      <c r="FF984"/>
      <c r="FG984"/>
      <c r="FH984"/>
      <c r="FI984"/>
      <c r="FJ984"/>
      <c r="FK984"/>
      <c r="FL984"/>
      <c r="FM984"/>
      <c r="FN984"/>
      <c r="FO984"/>
      <c r="FP984"/>
      <c r="FQ984"/>
      <c r="FR984"/>
      <c r="FS984"/>
      <c r="FT984"/>
      <c r="FU984"/>
      <c r="FV984"/>
      <c r="FW984"/>
      <c r="FX984"/>
      <c r="FY984"/>
      <c r="FZ984"/>
      <c r="GA984"/>
      <c r="GB984"/>
      <c r="GC984"/>
      <c r="GD984"/>
      <c r="GE984"/>
      <c r="GF984"/>
      <c r="GG984"/>
      <c r="GH984"/>
      <c r="GI984"/>
      <c r="GJ984"/>
      <c r="GK984"/>
      <c r="GL984"/>
      <c r="GM984"/>
      <c r="GN984"/>
      <c r="GO984"/>
      <c r="GP984"/>
      <c r="GQ984"/>
      <c r="GR984"/>
      <c r="GS984"/>
      <c r="GT984"/>
      <c r="GU984"/>
      <c r="GV984"/>
      <c r="GW984"/>
      <c r="GX984"/>
      <c r="GY984"/>
      <c r="GZ984"/>
      <c r="HA984"/>
      <c r="HB984"/>
      <c r="HC984"/>
      <c r="HD984"/>
      <c r="HE984"/>
      <c r="HF984"/>
      <c r="HG984"/>
      <c r="HH984"/>
      <c r="HI984"/>
      <c r="HJ984"/>
      <c r="HK984"/>
      <c r="HL984"/>
      <c r="HM984"/>
      <c r="HN984"/>
      <c r="HO984"/>
      <c r="HP984"/>
      <c r="HQ984"/>
      <c r="HR984"/>
      <c r="HS984"/>
      <c r="HT984"/>
      <c r="HU984"/>
      <c r="HV984"/>
      <c r="HW984"/>
      <c r="HX984"/>
      <c r="HY984"/>
      <c r="HZ984"/>
      <c r="IA984"/>
      <c r="IB984"/>
      <c r="IC984"/>
      <c r="ID984"/>
      <c r="IE984"/>
      <c r="IF984"/>
      <c r="IG984"/>
      <c r="IH984"/>
      <c r="II984"/>
      <c r="IJ984"/>
      <c r="IK984"/>
      <c r="IL984"/>
      <c r="IM984"/>
      <c r="IN984"/>
      <c r="IO984"/>
      <c r="IP984"/>
      <c r="IQ984"/>
      <c r="IR984"/>
      <c r="IS984"/>
      <c r="IT984"/>
    </row>
    <row r="985" spans="1:254" s="39" customFormat="1" ht="42.75" customHeight="1">
      <c r="A985"/>
      <c r="B985"/>
      <c r="C985" s="12"/>
      <c r="D985"/>
      <c r="E985"/>
      <c r="F985"/>
      <c r="G985"/>
      <c r="H985"/>
      <c r="I985"/>
      <c r="J985"/>
      <c r="K985"/>
      <c r="L985"/>
      <c r="M985"/>
      <c r="N985"/>
      <c r="O985"/>
      <c r="P985"/>
      <c r="Q985"/>
      <c r="R985"/>
      <c r="S985"/>
      <c r="T985"/>
      <c r="U985"/>
      <c r="V985"/>
      <c r="W985"/>
      <c r="X985"/>
      <c r="Y985"/>
      <c r="Z985"/>
      <c r="AA985"/>
      <c r="AB985"/>
      <c r="AC985"/>
      <c r="AD985"/>
      <c r="AE985"/>
      <c r="AF985"/>
      <c r="AG985"/>
      <c r="AH985"/>
      <c r="AI985"/>
      <c r="AJ985"/>
      <c r="AK985"/>
      <c r="AL985"/>
      <c r="AM985"/>
      <c r="AN985"/>
      <c r="AO985"/>
      <c r="AP985"/>
      <c r="AQ985"/>
      <c r="AR985"/>
      <c r="AS985"/>
      <c r="AT985"/>
      <c r="AU985"/>
      <c r="AV985"/>
      <c r="AW985"/>
      <c r="AX985"/>
      <c r="AY985"/>
      <c r="AZ985"/>
      <c r="BA985"/>
      <c r="BB985"/>
      <c r="BC985"/>
      <c r="BD985"/>
      <c r="BE985"/>
      <c r="BF985"/>
      <c r="BG985"/>
      <c r="BH985"/>
      <c r="BI985"/>
      <c r="BJ985"/>
      <c r="BK985"/>
      <c r="BL985"/>
      <c r="BM985"/>
      <c r="BN985"/>
      <c r="BO985"/>
      <c r="BP985"/>
      <c r="BQ985"/>
      <c r="BR985"/>
      <c r="BS985"/>
      <c r="BT985"/>
      <c r="BU985"/>
      <c r="BV985"/>
      <c r="BW985"/>
      <c r="BX985"/>
      <c r="BY985"/>
      <c r="BZ985"/>
      <c r="CA985"/>
      <c r="CB985"/>
      <c r="CC985"/>
      <c r="CD985"/>
      <c r="CE985"/>
      <c r="CF985"/>
      <c r="CG985"/>
      <c r="CH985"/>
      <c r="CI985"/>
      <c r="CJ985"/>
      <c r="CK985"/>
      <c r="CL985"/>
      <c r="CM985"/>
      <c r="CN985"/>
      <c r="CO985"/>
      <c r="CP985"/>
      <c r="CQ985"/>
      <c r="CR985"/>
      <c r="CS985"/>
      <c r="CT985"/>
      <c r="CU985"/>
      <c r="CV985"/>
      <c r="CW985"/>
      <c r="CX985"/>
      <c r="CY985"/>
      <c r="CZ985"/>
      <c r="DA985"/>
      <c r="DB985"/>
      <c r="DC985"/>
      <c r="DD985"/>
      <c r="DE985"/>
      <c r="DF985"/>
      <c r="DG985"/>
      <c r="DH985"/>
      <c r="DI985"/>
      <c r="DJ985"/>
      <c r="DK985"/>
      <c r="DL985"/>
      <c r="DM985"/>
      <c r="DN985"/>
      <c r="DO985"/>
      <c r="DP985"/>
      <c r="DQ985"/>
      <c r="DR985"/>
      <c r="DS985"/>
      <c r="DT985"/>
      <c r="DU985"/>
      <c r="DV985"/>
      <c r="DW985"/>
      <c r="DX985"/>
      <c r="DY985"/>
      <c r="DZ985"/>
      <c r="EA985"/>
      <c r="EB985"/>
      <c r="EC985"/>
      <c r="ED985"/>
      <c r="EE985"/>
      <c r="EF985"/>
      <c r="EG985"/>
      <c r="EH985"/>
      <c r="EI985"/>
      <c r="EJ985"/>
      <c r="EK985"/>
      <c r="EL985"/>
      <c r="EM985"/>
      <c r="EN985"/>
      <c r="EO985"/>
      <c r="EP985"/>
      <c r="EQ985"/>
      <c r="ER985"/>
      <c r="ES985"/>
      <c r="ET985"/>
      <c r="EU985"/>
      <c r="EV985"/>
      <c r="EW985"/>
      <c r="EX985"/>
      <c r="EY985"/>
      <c r="EZ985"/>
      <c r="FA985"/>
      <c r="FB985"/>
      <c r="FC985"/>
      <c r="FD985"/>
      <c r="FE985"/>
      <c r="FF985"/>
      <c r="FG985"/>
      <c r="FH985"/>
      <c r="FI985"/>
      <c r="FJ985"/>
      <c r="FK985"/>
      <c r="FL985"/>
      <c r="FM985"/>
      <c r="FN985"/>
      <c r="FO985"/>
      <c r="FP985"/>
      <c r="FQ985"/>
      <c r="FR985"/>
      <c r="FS985"/>
      <c r="FT985"/>
      <c r="FU985"/>
      <c r="FV985"/>
      <c r="FW985"/>
      <c r="FX985"/>
      <c r="FY985"/>
      <c r="FZ985"/>
      <c r="GA985"/>
      <c r="GB985"/>
      <c r="GC985"/>
      <c r="GD985"/>
      <c r="GE985"/>
      <c r="GF985"/>
      <c r="GG985"/>
      <c r="GH985"/>
      <c r="GI985"/>
      <c r="GJ985"/>
      <c r="GK985"/>
      <c r="GL985"/>
      <c r="GM985"/>
      <c r="GN985"/>
      <c r="GO985"/>
      <c r="GP985"/>
      <c r="GQ985"/>
      <c r="GR985"/>
      <c r="GS985"/>
      <c r="GT985"/>
      <c r="GU985"/>
      <c r="GV985"/>
      <c r="GW985"/>
      <c r="GX985"/>
      <c r="GY985"/>
      <c r="GZ985"/>
      <c r="HA985"/>
      <c r="HB985"/>
      <c r="HC985"/>
      <c r="HD985"/>
      <c r="HE985"/>
      <c r="HF985"/>
      <c r="HG985"/>
      <c r="HH985"/>
      <c r="HI985"/>
      <c r="HJ985"/>
      <c r="HK985"/>
      <c r="HL985"/>
      <c r="HM985"/>
      <c r="HN985"/>
      <c r="HO985"/>
      <c r="HP985"/>
      <c r="HQ985"/>
      <c r="HR985"/>
      <c r="HS985"/>
      <c r="HT985"/>
      <c r="HU985"/>
      <c r="HV985"/>
      <c r="HW985"/>
      <c r="HX985"/>
      <c r="HY985"/>
      <c r="HZ985"/>
      <c r="IA985"/>
      <c r="IB985"/>
      <c r="IC985"/>
      <c r="ID985"/>
      <c r="IE985"/>
      <c r="IF985"/>
      <c r="IG985"/>
      <c r="IH985"/>
      <c r="II985"/>
      <c r="IJ985"/>
      <c r="IK985"/>
      <c r="IL985"/>
      <c r="IM985"/>
      <c r="IN985"/>
      <c r="IO985"/>
      <c r="IP985"/>
      <c r="IQ985"/>
      <c r="IR985"/>
      <c r="IS985"/>
      <c r="IT985"/>
    </row>
    <row r="986" spans="1:254" s="39" customFormat="1" ht="42.75" customHeight="1">
      <c r="A986"/>
      <c r="B986"/>
      <c r="C986" s="12"/>
      <c r="D986"/>
      <c r="E986"/>
      <c r="F986"/>
      <c r="G986"/>
      <c r="H986"/>
      <c r="I986"/>
      <c r="J986"/>
      <c r="K986"/>
      <c r="L986"/>
      <c r="M986"/>
      <c r="N986"/>
      <c r="O986"/>
      <c r="P986"/>
      <c r="Q986"/>
      <c r="R986"/>
      <c r="S986"/>
      <c r="T986"/>
      <c r="U986"/>
      <c r="V986"/>
      <c r="W986"/>
      <c r="X986"/>
      <c r="Y986"/>
      <c r="Z986"/>
      <c r="AA986"/>
      <c r="AB986"/>
      <c r="AC986"/>
      <c r="AD986"/>
      <c r="AE986"/>
      <c r="AF986"/>
      <c r="AG986"/>
      <c r="AH986"/>
      <c r="AI986"/>
      <c r="AJ986"/>
      <c r="AK986"/>
      <c r="AL986"/>
      <c r="AM986"/>
      <c r="AN986"/>
      <c r="AO986"/>
      <c r="AP986"/>
      <c r="AQ986"/>
      <c r="AR986"/>
      <c r="AS986"/>
      <c r="AT986"/>
      <c r="AU986"/>
      <c r="AV986"/>
      <c r="AW986"/>
      <c r="AX986"/>
      <c r="AY986"/>
      <c r="AZ986"/>
      <c r="BA986"/>
      <c r="BB986"/>
      <c r="BC986"/>
      <c r="BD986"/>
      <c r="BE986"/>
      <c r="BF986"/>
      <c r="BG986"/>
      <c r="BH986"/>
      <c r="BI986"/>
      <c r="BJ986"/>
      <c r="BK986"/>
      <c r="BL986"/>
      <c r="BM986"/>
      <c r="BN986"/>
      <c r="BO986"/>
      <c r="BP986"/>
      <c r="BQ986"/>
      <c r="BR986"/>
      <c r="BS986"/>
      <c r="BT986"/>
      <c r="BU986"/>
      <c r="BV986"/>
      <c r="BW986"/>
      <c r="BX986"/>
      <c r="BY986"/>
      <c r="BZ986"/>
      <c r="CA986"/>
      <c r="CB986"/>
      <c r="CC986"/>
      <c r="CD986"/>
      <c r="CE986"/>
      <c r="CF986"/>
      <c r="CG986"/>
      <c r="CH986"/>
      <c r="CI986"/>
      <c r="CJ986"/>
      <c r="CK986"/>
      <c r="CL986"/>
      <c r="CM986"/>
      <c r="CN986"/>
      <c r="CO986"/>
      <c r="CP986"/>
      <c r="CQ986"/>
      <c r="CR986"/>
      <c r="CS986"/>
      <c r="CT986"/>
      <c r="CU986"/>
      <c r="CV986"/>
      <c r="CW986"/>
      <c r="CX986"/>
      <c r="CY986"/>
      <c r="CZ986"/>
      <c r="DA986"/>
      <c r="DB986"/>
      <c r="DC986"/>
      <c r="DD986"/>
      <c r="DE986"/>
      <c r="DF986"/>
      <c r="DG986"/>
      <c r="DH986"/>
      <c r="DI986"/>
      <c r="DJ986"/>
      <c r="DK986"/>
      <c r="DL986"/>
      <c r="DM986"/>
      <c r="DN986"/>
      <c r="DO986"/>
      <c r="DP986"/>
      <c r="DQ986"/>
      <c r="DR986"/>
      <c r="DS986"/>
      <c r="DT986"/>
      <c r="DU986"/>
      <c r="DV986"/>
      <c r="DW986"/>
      <c r="DX986"/>
      <c r="DY986"/>
      <c r="DZ986"/>
      <c r="EA986"/>
      <c r="EB986"/>
      <c r="EC986"/>
      <c r="ED986"/>
      <c r="EE986"/>
      <c r="EF986"/>
      <c r="EG986"/>
      <c r="EH986"/>
      <c r="EI986"/>
      <c r="EJ986"/>
      <c r="EK986"/>
      <c r="EL986"/>
      <c r="EM986"/>
      <c r="EN986"/>
      <c r="EO986"/>
      <c r="EP986"/>
      <c r="EQ986"/>
      <c r="ER986"/>
      <c r="ES986"/>
      <c r="ET986"/>
      <c r="EU986"/>
      <c r="EV986"/>
      <c r="EW986"/>
      <c r="EX986"/>
      <c r="EY986"/>
      <c r="EZ986"/>
      <c r="FA986"/>
      <c r="FB986"/>
      <c r="FC986"/>
      <c r="FD986"/>
      <c r="FE986"/>
      <c r="FF986"/>
      <c r="FG986"/>
      <c r="FH986"/>
      <c r="FI986"/>
      <c r="FJ986"/>
      <c r="FK986"/>
      <c r="FL986"/>
      <c r="FM986"/>
      <c r="FN986"/>
      <c r="FO986"/>
      <c r="FP986"/>
      <c r="FQ986"/>
      <c r="FR986"/>
      <c r="FS986"/>
      <c r="FT986"/>
      <c r="FU986"/>
      <c r="FV986"/>
      <c r="FW986"/>
      <c r="FX986"/>
      <c r="FY986"/>
      <c r="FZ986"/>
      <c r="GA986"/>
      <c r="GB986"/>
      <c r="GC986"/>
      <c r="GD986"/>
      <c r="GE986"/>
      <c r="GF986"/>
      <c r="GG986"/>
      <c r="GH986"/>
      <c r="GI986"/>
      <c r="GJ986"/>
      <c r="GK986"/>
      <c r="GL986"/>
      <c r="GM986"/>
      <c r="GN986"/>
      <c r="GO986"/>
      <c r="GP986"/>
      <c r="GQ986"/>
      <c r="GR986"/>
      <c r="GS986"/>
      <c r="GT986"/>
      <c r="GU986"/>
      <c r="GV986"/>
      <c r="GW986"/>
      <c r="GX986"/>
      <c r="GY986"/>
      <c r="GZ986"/>
      <c r="HA986"/>
      <c r="HB986"/>
      <c r="HC986"/>
      <c r="HD986"/>
      <c r="HE986"/>
      <c r="HF986"/>
      <c r="HG986"/>
      <c r="HH986"/>
      <c r="HI986"/>
      <c r="HJ986"/>
      <c r="HK986"/>
      <c r="HL986"/>
      <c r="HM986"/>
      <c r="HN986"/>
      <c r="HO986"/>
      <c r="HP986"/>
      <c r="HQ986"/>
      <c r="HR986"/>
      <c r="HS986"/>
      <c r="HT986"/>
      <c r="HU986"/>
      <c r="HV986"/>
      <c r="HW986"/>
      <c r="HX986"/>
      <c r="HY986"/>
      <c r="HZ986"/>
      <c r="IA986"/>
      <c r="IB986"/>
      <c r="IC986"/>
      <c r="ID986"/>
      <c r="IE986"/>
      <c r="IF986"/>
      <c r="IG986"/>
      <c r="IH986"/>
      <c r="II986"/>
      <c r="IJ986"/>
      <c r="IK986"/>
      <c r="IL986"/>
      <c r="IM986"/>
      <c r="IN986"/>
      <c r="IO986"/>
      <c r="IP986"/>
      <c r="IQ986"/>
      <c r="IR986"/>
      <c r="IS986"/>
      <c r="IT986"/>
    </row>
    <row r="987" spans="1:254" s="39" customFormat="1" ht="42.75" customHeight="1">
      <c r="A987"/>
      <c r="B987"/>
      <c r="C987" s="12"/>
      <c r="D987"/>
      <c r="E987"/>
      <c r="F987"/>
      <c r="G987"/>
      <c r="H987"/>
      <c r="I987"/>
      <c r="J987"/>
      <c r="K987"/>
      <c r="L987"/>
      <c r="M987"/>
      <c r="N987"/>
      <c r="O987"/>
      <c r="P987"/>
      <c r="Q987"/>
      <c r="R987"/>
      <c r="S987"/>
      <c r="T987"/>
      <c r="U987"/>
      <c r="V987"/>
      <c r="W987"/>
      <c r="X987"/>
      <c r="Y987"/>
      <c r="Z987"/>
      <c r="AA987"/>
      <c r="AB987"/>
      <c r="AC987"/>
      <c r="AD987"/>
      <c r="AE987"/>
      <c r="AF987"/>
      <c r="AG987"/>
      <c r="AH987"/>
      <c r="AI987"/>
      <c r="AJ987"/>
      <c r="AK987"/>
      <c r="AL987"/>
      <c r="AM987"/>
      <c r="AN987"/>
      <c r="AO987"/>
      <c r="AP987"/>
      <c r="AQ987"/>
      <c r="AR987"/>
      <c r="AS987"/>
      <c r="AT987"/>
      <c r="AU987"/>
      <c r="AV987"/>
      <c r="AW987"/>
      <c r="AX987"/>
      <c r="AY987"/>
      <c r="AZ987"/>
      <c r="BA987"/>
      <c r="BB987"/>
      <c r="BC987"/>
      <c r="BD987"/>
      <c r="BE987"/>
      <c r="BF987"/>
      <c r="BG987"/>
      <c r="BH987"/>
      <c r="BI987"/>
      <c r="BJ987"/>
      <c r="BK987"/>
      <c r="BL987"/>
      <c r="BM987"/>
      <c r="BN987"/>
      <c r="BO987"/>
      <c r="BP987"/>
      <c r="BQ987"/>
      <c r="BR987"/>
      <c r="BS987"/>
      <c r="BT987"/>
      <c r="BU987"/>
      <c r="BV987"/>
      <c r="BW987"/>
      <c r="BX987"/>
      <c r="BY987"/>
      <c r="BZ987"/>
      <c r="CA987"/>
      <c r="CB987"/>
      <c r="CC987"/>
      <c r="CD987"/>
      <c r="CE987"/>
      <c r="CF987"/>
      <c r="CG987"/>
      <c r="CH987"/>
      <c r="CI987"/>
      <c r="CJ987"/>
      <c r="CK987"/>
      <c r="CL987"/>
      <c r="CM987"/>
      <c r="CN987"/>
      <c r="CO987"/>
      <c r="CP987"/>
      <c r="CQ987"/>
      <c r="CR987"/>
      <c r="CS987"/>
      <c r="CT987"/>
      <c r="CU987"/>
      <c r="CV987"/>
      <c r="CW987"/>
      <c r="CX987"/>
      <c r="CY987"/>
      <c r="CZ987"/>
      <c r="DA987"/>
      <c r="DB987"/>
      <c r="DC987"/>
      <c r="DD987"/>
      <c r="DE987"/>
      <c r="DF987"/>
      <c r="DG987"/>
      <c r="DH987"/>
      <c r="DI987"/>
      <c r="DJ987"/>
      <c r="DK987"/>
      <c r="DL987"/>
      <c r="DM987"/>
      <c r="DN987"/>
      <c r="DO987"/>
      <c r="DP987"/>
      <c r="DQ987"/>
      <c r="DR987"/>
      <c r="DS987"/>
      <c r="DT987"/>
      <c r="DU987"/>
      <c r="DV987"/>
      <c r="DW987"/>
      <c r="DX987"/>
      <c r="DY987"/>
      <c r="DZ987"/>
      <c r="EA987"/>
      <c r="EB987"/>
      <c r="EC987"/>
      <c r="ED987"/>
      <c r="EE987"/>
      <c r="EF987"/>
      <c r="EG987"/>
      <c r="EH987"/>
      <c r="EI987"/>
      <c r="EJ987"/>
      <c r="EK987"/>
      <c r="EL987"/>
      <c r="EM987"/>
      <c r="EN987"/>
      <c r="EO987"/>
      <c r="EP987"/>
      <c r="EQ987"/>
      <c r="ER987"/>
      <c r="ES987"/>
      <c r="ET987"/>
      <c r="EU987"/>
      <c r="EV987"/>
      <c r="EW987"/>
      <c r="EX987"/>
      <c r="EY987"/>
      <c r="EZ987"/>
      <c r="FA987"/>
      <c r="FB987"/>
      <c r="FC987"/>
      <c r="FD987"/>
      <c r="FE987"/>
      <c r="FF987"/>
      <c r="FG987"/>
      <c r="FH987"/>
      <c r="FI987"/>
      <c r="FJ987"/>
      <c r="FK987"/>
      <c r="FL987"/>
      <c r="FM987"/>
      <c r="FN987"/>
      <c r="FO987"/>
      <c r="FP987"/>
      <c r="FQ987"/>
      <c r="FR987"/>
      <c r="FS987"/>
      <c r="FT987"/>
      <c r="FU987"/>
      <c r="FV987"/>
      <c r="FW987"/>
      <c r="FX987"/>
      <c r="FY987"/>
      <c r="FZ987"/>
      <c r="GA987"/>
      <c r="GB987"/>
      <c r="GC987"/>
      <c r="GD987"/>
      <c r="GE987"/>
      <c r="GF987"/>
      <c r="GG987"/>
      <c r="GH987"/>
      <c r="GI987"/>
      <c r="GJ987"/>
      <c r="GK987"/>
      <c r="GL987"/>
      <c r="GM987"/>
      <c r="GN987"/>
      <c r="GO987"/>
      <c r="GP987"/>
      <c r="GQ987"/>
      <c r="GR987"/>
      <c r="GS987"/>
      <c r="GT987"/>
      <c r="GU987"/>
      <c r="GV987"/>
      <c r="GW987"/>
      <c r="GX987"/>
      <c r="GY987"/>
      <c r="GZ987"/>
      <c r="HA987"/>
      <c r="HB987"/>
      <c r="HC987"/>
      <c r="HD987"/>
      <c r="HE987"/>
      <c r="HF987"/>
      <c r="HG987"/>
      <c r="HH987"/>
      <c r="HI987"/>
      <c r="HJ987"/>
      <c r="HK987"/>
      <c r="HL987"/>
      <c r="HM987"/>
      <c r="HN987"/>
      <c r="HO987"/>
      <c r="HP987"/>
      <c r="HQ987"/>
      <c r="HR987"/>
      <c r="HS987"/>
      <c r="HT987"/>
      <c r="HU987"/>
      <c r="HV987"/>
      <c r="HW987"/>
      <c r="HX987"/>
      <c r="HY987"/>
      <c r="HZ987"/>
      <c r="IA987"/>
      <c r="IB987"/>
      <c r="IC987"/>
      <c r="ID987"/>
      <c r="IE987"/>
      <c r="IF987"/>
      <c r="IG987"/>
      <c r="IH987"/>
      <c r="II987"/>
      <c r="IJ987"/>
      <c r="IK987"/>
      <c r="IL987"/>
      <c r="IM987"/>
      <c r="IN987"/>
      <c r="IO987"/>
      <c r="IP987"/>
      <c r="IQ987"/>
      <c r="IR987"/>
      <c r="IS987"/>
      <c r="IT987"/>
    </row>
    <row r="988" spans="1:254" s="39" customFormat="1" ht="42.75" customHeight="1">
      <c r="A988"/>
      <c r="B988"/>
      <c r="C988" s="12"/>
      <c r="D988"/>
      <c r="E988"/>
      <c r="F988"/>
      <c r="G988"/>
      <c r="H988"/>
      <c r="I988"/>
      <c r="J988"/>
      <c r="K988"/>
      <c r="L988"/>
      <c r="M988"/>
      <c r="N988"/>
      <c r="O988"/>
      <c r="P988"/>
      <c r="Q988"/>
      <c r="R988"/>
      <c r="S988"/>
      <c r="T988"/>
      <c r="U988"/>
      <c r="V988"/>
      <c r="W988"/>
      <c r="X988"/>
      <c r="Y988"/>
      <c r="Z988"/>
      <c r="AA988"/>
      <c r="AB988"/>
      <c r="AC988"/>
      <c r="AD988"/>
      <c r="AE988"/>
      <c r="AF988"/>
      <c r="AG988"/>
      <c r="AH988"/>
      <c r="AI988"/>
      <c r="AJ988"/>
      <c r="AK988"/>
      <c r="AL988"/>
      <c r="AM988"/>
      <c r="AN988"/>
      <c r="AO988"/>
      <c r="AP988"/>
      <c r="AQ988"/>
      <c r="AR988"/>
      <c r="AS988"/>
      <c r="AT988"/>
      <c r="AU988"/>
      <c r="AV988"/>
      <c r="AW988"/>
      <c r="AX988"/>
      <c r="AY988"/>
      <c r="AZ988"/>
      <c r="BA988"/>
      <c r="BB988"/>
      <c r="BC988"/>
      <c r="BD988"/>
      <c r="BE988"/>
      <c r="BF988"/>
      <c r="BG988"/>
      <c r="BH988"/>
      <c r="BI988"/>
      <c r="BJ988"/>
      <c r="BK988"/>
      <c r="BL988"/>
      <c r="BM988"/>
      <c r="BN988"/>
      <c r="BO988"/>
      <c r="BP988"/>
      <c r="BQ988"/>
      <c r="BR988"/>
      <c r="BS988"/>
      <c r="BT988"/>
      <c r="BU988"/>
      <c r="BV988"/>
      <c r="BW988"/>
      <c r="BX988"/>
      <c r="BY988"/>
      <c r="BZ988"/>
      <c r="CA988"/>
      <c r="CB988"/>
      <c r="CC988"/>
      <c r="CD988"/>
      <c r="CE988"/>
      <c r="CF988"/>
      <c r="CG988"/>
      <c r="CH988"/>
      <c r="CI988"/>
      <c r="CJ988"/>
      <c r="CK988"/>
      <c r="CL988"/>
      <c r="CM988"/>
      <c r="CN988"/>
      <c r="CO988"/>
      <c r="CP988"/>
      <c r="CQ988"/>
      <c r="CR988"/>
      <c r="CS988"/>
      <c r="CT988"/>
      <c r="CU988"/>
      <c r="CV988"/>
      <c r="CW988"/>
      <c r="CX988"/>
      <c r="CY988"/>
      <c r="CZ988"/>
      <c r="DA988"/>
      <c r="DB988"/>
      <c r="DC988"/>
      <c r="DD988"/>
      <c r="DE988"/>
      <c r="DF988"/>
      <c r="DG988"/>
      <c r="DH988"/>
      <c r="DI988"/>
      <c r="DJ988"/>
      <c r="DK988"/>
      <c r="DL988"/>
      <c r="DM988"/>
      <c r="DN988"/>
      <c r="DO988"/>
      <c r="DP988"/>
      <c r="DQ988"/>
      <c r="DR988"/>
      <c r="DS988"/>
      <c r="DT988"/>
      <c r="DU988"/>
      <c r="DV988"/>
      <c r="DW988"/>
      <c r="DX988"/>
      <c r="DY988"/>
      <c r="DZ988"/>
      <c r="EA988"/>
      <c r="EB988"/>
      <c r="EC988"/>
      <c r="ED988"/>
      <c r="EE988"/>
      <c r="EF988"/>
      <c r="EG988"/>
      <c r="EH988"/>
      <c r="EI988"/>
      <c r="EJ988"/>
      <c r="EK988"/>
      <c r="EL988"/>
      <c r="EM988"/>
      <c r="EN988"/>
      <c r="EO988"/>
      <c r="EP988"/>
      <c r="EQ988"/>
      <c r="ER988"/>
      <c r="ES988"/>
      <c r="ET988"/>
      <c r="EU988"/>
      <c r="EV988"/>
      <c r="EW988"/>
      <c r="EX988"/>
      <c r="EY988"/>
      <c r="EZ988"/>
      <c r="FA988"/>
      <c r="FB988"/>
      <c r="FC988"/>
      <c r="FD988"/>
      <c r="FE988"/>
      <c r="FF988"/>
      <c r="FG988"/>
      <c r="FH988"/>
      <c r="FI988"/>
      <c r="FJ988"/>
      <c r="FK988"/>
      <c r="FL988"/>
      <c r="FM988"/>
      <c r="FN988"/>
      <c r="FO988"/>
      <c r="FP988"/>
      <c r="FQ988"/>
      <c r="FR988"/>
      <c r="FS988"/>
      <c r="FT988"/>
      <c r="FU988"/>
      <c r="FV988"/>
      <c r="FW988"/>
      <c r="FX988"/>
      <c r="FY988"/>
      <c r="FZ988"/>
      <c r="GA988"/>
      <c r="GB988"/>
      <c r="GC988"/>
      <c r="GD988"/>
      <c r="GE988"/>
      <c r="GF988"/>
      <c r="GG988"/>
      <c r="GH988"/>
      <c r="GI988"/>
      <c r="GJ988"/>
      <c r="GK988"/>
      <c r="GL988"/>
      <c r="GM988"/>
      <c r="GN988"/>
      <c r="GO988"/>
      <c r="GP988"/>
      <c r="GQ988"/>
      <c r="GR988"/>
      <c r="GS988"/>
      <c r="GT988"/>
      <c r="GU988"/>
      <c r="GV988"/>
      <c r="GW988"/>
      <c r="GX988"/>
      <c r="GY988"/>
      <c r="GZ988"/>
      <c r="HA988"/>
      <c r="HB988"/>
      <c r="HC988"/>
      <c r="HD988"/>
      <c r="HE988"/>
      <c r="HF988"/>
      <c r="HG988"/>
      <c r="HH988"/>
      <c r="HI988"/>
      <c r="HJ988"/>
      <c r="HK988"/>
      <c r="HL988"/>
      <c r="HM988"/>
      <c r="HN988"/>
      <c r="HO988"/>
      <c r="HP988"/>
      <c r="HQ988"/>
      <c r="HR988"/>
      <c r="HS988"/>
      <c r="HT988"/>
      <c r="HU988"/>
      <c r="HV988"/>
      <c r="HW988"/>
      <c r="HX988"/>
      <c r="HY988"/>
      <c r="HZ988"/>
      <c r="IA988"/>
      <c r="IB988"/>
      <c r="IC988"/>
      <c r="ID988"/>
      <c r="IE988"/>
      <c r="IF988"/>
      <c r="IG988"/>
      <c r="IH988"/>
      <c r="II988"/>
      <c r="IJ988"/>
      <c r="IK988"/>
      <c r="IL988"/>
      <c r="IM988"/>
      <c r="IN988"/>
      <c r="IO988"/>
      <c r="IP988"/>
      <c r="IQ988"/>
      <c r="IR988"/>
      <c r="IS988"/>
      <c r="IT988"/>
    </row>
    <row r="989" spans="1:254" s="39" customFormat="1" ht="42.75" customHeight="1">
      <c r="A989"/>
      <c r="B989"/>
      <c r="C989" s="12"/>
      <c r="D989"/>
      <c r="E989"/>
      <c r="F989"/>
      <c r="G989"/>
      <c r="H989"/>
      <c r="I989"/>
      <c r="J989"/>
      <c r="K989"/>
      <c r="L989"/>
      <c r="M989"/>
      <c r="N989"/>
      <c r="O989"/>
      <c r="P989"/>
      <c r="Q989"/>
      <c r="R989"/>
      <c r="S989"/>
      <c r="T989"/>
      <c r="U989"/>
      <c r="V989"/>
      <c r="W989"/>
      <c r="X989"/>
      <c r="Y989"/>
      <c r="Z989"/>
      <c r="AA989"/>
      <c r="AB989"/>
      <c r="AC989"/>
      <c r="AD989"/>
      <c r="AE989"/>
      <c r="AF989"/>
      <c r="AG989"/>
      <c r="AH989"/>
      <c r="AI989"/>
      <c r="AJ989"/>
      <c r="AK989"/>
      <c r="AL989"/>
      <c r="AM989"/>
      <c r="AN989"/>
      <c r="AO989"/>
      <c r="AP989"/>
      <c r="AQ989"/>
      <c r="AR989"/>
      <c r="AS989"/>
      <c r="AT989"/>
      <c r="AU989"/>
      <c r="AV989"/>
      <c r="AW989"/>
      <c r="AX989"/>
      <c r="AY989"/>
      <c r="AZ989"/>
      <c r="BA989"/>
      <c r="BB989"/>
      <c r="BC989"/>
      <c r="BD989"/>
      <c r="BE989"/>
      <c r="BF989"/>
      <c r="BG989"/>
      <c r="BH989"/>
      <c r="BI989"/>
      <c r="BJ989"/>
      <c r="BK989"/>
      <c r="BL989"/>
      <c r="BM989"/>
      <c r="BN989"/>
      <c r="BO989"/>
      <c r="BP989"/>
      <c r="BQ989"/>
      <c r="BR989"/>
      <c r="BS989"/>
      <c r="BT989"/>
      <c r="BU989"/>
      <c r="BV989"/>
      <c r="BW989"/>
      <c r="BX989"/>
      <c r="BY989"/>
      <c r="BZ989"/>
      <c r="CA989"/>
      <c r="CB989"/>
      <c r="CC989"/>
      <c r="CD989"/>
      <c r="CE989"/>
      <c r="CF989"/>
      <c r="CG989"/>
      <c r="CH989"/>
      <c r="CI989"/>
      <c r="CJ989"/>
      <c r="CK989"/>
      <c r="CL989"/>
      <c r="CM989"/>
      <c r="CN989"/>
      <c r="CO989"/>
      <c r="CP989"/>
      <c r="CQ989"/>
      <c r="CR989"/>
      <c r="CS989"/>
      <c r="CT989"/>
      <c r="CU989"/>
      <c r="CV989"/>
      <c r="CW989"/>
      <c r="CX989"/>
      <c r="CY989"/>
      <c r="CZ989"/>
      <c r="DA989"/>
      <c r="DB989"/>
      <c r="DC989"/>
      <c r="DD989"/>
      <c r="DE989"/>
      <c r="DF989"/>
      <c r="DG989"/>
      <c r="DH989"/>
      <c r="DI989"/>
      <c r="DJ989"/>
      <c r="DK989"/>
      <c r="DL989"/>
      <c r="DM989"/>
      <c r="DN989"/>
      <c r="DO989"/>
      <c r="DP989"/>
      <c r="DQ989"/>
      <c r="DR989"/>
      <c r="DS989"/>
      <c r="DT989"/>
      <c r="DU989"/>
      <c r="DV989"/>
      <c r="DW989"/>
      <c r="DX989"/>
      <c r="DY989"/>
      <c r="DZ989"/>
      <c r="EA989"/>
      <c r="EB989"/>
      <c r="EC989"/>
      <c r="ED989"/>
      <c r="EE989"/>
      <c r="EF989"/>
      <c r="EG989"/>
      <c r="EH989"/>
      <c r="EI989"/>
      <c r="EJ989"/>
      <c r="EK989"/>
      <c r="EL989"/>
      <c r="EM989"/>
      <c r="EN989"/>
      <c r="EO989"/>
      <c r="EP989"/>
      <c r="EQ989"/>
      <c r="ER989"/>
      <c r="ES989"/>
      <c r="ET989"/>
      <c r="EU989"/>
      <c r="EV989"/>
      <c r="EW989"/>
      <c r="EX989"/>
      <c r="EY989"/>
      <c r="EZ989"/>
      <c r="FA989"/>
      <c r="FB989"/>
      <c r="FC989"/>
      <c r="FD989"/>
      <c r="FE989"/>
      <c r="FF989"/>
      <c r="FG989"/>
      <c r="FH989"/>
      <c r="FI989"/>
      <c r="FJ989"/>
      <c r="FK989"/>
      <c r="FL989"/>
      <c r="FM989"/>
      <c r="FN989"/>
      <c r="FO989"/>
      <c r="FP989"/>
      <c r="FQ989"/>
      <c r="FR989"/>
      <c r="FS989"/>
      <c r="FT989"/>
      <c r="FU989"/>
      <c r="FV989"/>
      <c r="FW989"/>
      <c r="FX989"/>
      <c r="FY989"/>
      <c r="FZ989"/>
      <c r="GA989"/>
      <c r="GB989"/>
      <c r="GC989"/>
      <c r="GD989"/>
      <c r="GE989"/>
      <c r="GF989"/>
      <c r="GG989"/>
      <c r="GH989"/>
      <c r="GI989"/>
      <c r="GJ989"/>
      <c r="GK989"/>
      <c r="GL989"/>
      <c r="GM989"/>
      <c r="GN989"/>
      <c r="GO989"/>
      <c r="GP989"/>
      <c r="GQ989"/>
      <c r="GR989"/>
      <c r="GS989"/>
      <c r="GT989"/>
      <c r="GU989"/>
      <c r="GV989"/>
      <c r="GW989"/>
      <c r="GX989"/>
      <c r="GY989"/>
      <c r="GZ989"/>
      <c r="HA989"/>
      <c r="HB989"/>
      <c r="HC989"/>
      <c r="HD989"/>
      <c r="HE989"/>
      <c r="HF989"/>
      <c r="HG989"/>
      <c r="HH989"/>
      <c r="HI989"/>
      <c r="HJ989"/>
      <c r="HK989"/>
      <c r="HL989"/>
      <c r="HM989"/>
      <c r="HN989"/>
      <c r="HO989"/>
      <c r="HP989"/>
      <c r="HQ989"/>
      <c r="HR989"/>
      <c r="HS989"/>
      <c r="HT989"/>
      <c r="HU989"/>
      <c r="HV989"/>
      <c r="HW989"/>
      <c r="HX989"/>
      <c r="HY989"/>
      <c r="HZ989"/>
      <c r="IA989"/>
      <c r="IB989"/>
      <c r="IC989"/>
      <c r="ID989"/>
      <c r="IE989"/>
      <c r="IF989"/>
      <c r="IG989"/>
      <c r="IH989"/>
      <c r="II989"/>
      <c r="IJ989"/>
      <c r="IK989"/>
      <c r="IL989"/>
      <c r="IM989"/>
      <c r="IN989"/>
      <c r="IO989"/>
      <c r="IP989"/>
      <c r="IQ989"/>
      <c r="IR989"/>
      <c r="IS989"/>
      <c r="IT989"/>
    </row>
    <row r="990" spans="1:254" s="39" customFormat="1" ht="42.75" customHeight="1">
      <c r="A990"/>
      <c r="B990"/>
      <c r="C990" s="12"/>
      <c r="D990"/>
      <c r="E990"/>
      <c r="F990"/>
      <c r="G990"/>
      <c r="H990"/>
      <c r="I990"/>
      <c r="J990"/>
      <c r="K990"/>
      <c r="L990"/>
      <c r="M990"/>
      <c r="N990"/>
      <c r="O990"/>
      <c r="P990"/>
      <c r="Q990"/>
      <c r="R990"/>
      <c r="S990"/>
      <c r="T990"/>
      <c r="U990"/>
      <c r="V990"/>
      <c r="W990"/>
      <c r="X990"/>
      <c r="Y990"/>
      <c r="Z990"/>
      <c r="AA990"/>
      <c r="AB990"/>
      <c r="AC990"/>
      <c r="AD990"/>
      <c r="AE990"/>
      <c r="AF990"/>
      <c r="AG990"/>
      <c r="AH990"/>
      <c r="AI990"/>
      <c r="AJ990"/>
      <c r="AK990"/>
      <c r="AL990"/>
      <c r="AM990"/>
      <c r="AN990"/>
      <c r="AO990"/>
      <c r="AP990"/>
      <c r="AQ990"/>
      <c r="AR990"/>
      <c r="AS990"/>
      <c r="AT990"/>
      <c r="AU990"/>
      <c r="AV990"/>
      <c r="AW990"/>
      <c r="AX990"/>
      <c r="AY990"/>
      <c r="AZ990"/>
      <c r="BA990"/>
      <c r="BB990"/>
      <c r="BC990"/>
      <c r="BD990"/>
      <c r="BE990"/>
      <c r="BF990"/>
      <c r="BG990"/>
      <c r="BH990"/>
      <c r="BI990"/>
      <c r="BJ990"/>
      <c r="BK990"/>
      <c r="BL990"/>
      <c r="BM990"/>
      <c r="BN990"/>
      <c r="BO990"/>
      <c r="BP990"/>
      <c r="BQ990"/>
      <c r="BR990"/>
      <c r="BS990"/>
      <c r="BT990"/>
      <c r="BU990"/>
      <c r="BV990"/>
      <c r="BW990"/>
      <c r="BX990"/>
      <c r="BY990"/>
      <c r="BZ990"/>
      <c r="CA990"/>
      <c r="CB990"/>
      <c r="CC990"/>
      <c r="CD990"/>
      <c r="CE990"/>
      <c r="CF990"/>
      <c r="CG990"/>
      <c r="CH990"/>
      <c r="CI990"/>
      <c r="CJ990"/>
      <c r="CK990"/>
      <c r="CL990"/>
      <c r="CM990"/>
      <c r="CN990"/>
      <c r="CO990"/>
      <c r="CP990"/>
      <c r="CQ990"/>
      <c r="CR990"/>
      <c r="CS990"/>
      <c r="CT990"/>
      <c r="CU990"/>
      <c r="CV990"/>
      <c r="CW990"/>
      <c r="CX990"/>
      <c r="CY990"/>
      <c r="CZ990"/>
      <c r="DA990"/>
      <c r="DB990"/>
      <c r="DC990"/>
      <c r="DD990"/>
      <c r="DE990"/>
      <c r="DF990"/>
      <c r="DG990"/>
      <c r="DH990"/>
      <c r="DI990"/>
      <c r="DJ990"/>
      <c r="DK990"/>
      <c r="DL990"/>
      <c r="DM990"/>
      <c r="DN990"/>
      <c r="DO990"/>
      <c r="DP990"/>
      <c r="DQ990"/>
      <c r="DR990"/>
      <c r="DS990"/>
      <c r="DT990"/>
      <c r="DU990"/>
      <c r="DV990"/>
      <c r="DW990"/>
      <c r="DX990"/>
      <c r="DY990"/>
      <c r="DZ990"/>
      <c r="EA990"/>
      <c r="EB990"/>
      <c r="EC990"/>
      <c r="ED990"/>
      <c r="EE990"/>
      <c r="EF990"/>
      <c r="EG990"/>
      <c r="EH990"/>
      <c r="EI990"/>
      <c r="EJ990"/>
      <c r="EK990"/>
      <c r="EL990"/>
      <c r="EM990"/>
      <c r="EN990"/>
      <c r="EO990"/>
      <c r="EP990"/>
      <c r="EQ990"/>
      <c r="ER990"/>
      <c r="ES990"/>
      <c r="ET990"/>
      <c r="EU990"/>
      <c r="EV990"/>
      <c r="EW990"/>
      <c r="EX990"/>
      <c r="EY990"/>
      <c r="EZ990"/>
      <c r="FA990"/>
      <c r="FB990"/>
      <c r="FC990"/>
      <c r="FD990"/>
      <c r="FE990"/>
      <c r="FF990"/>
      <c r="FG990"/>
      <c r="FH990"/>
      <c r="FI990"/>
      <c r="FJ990"/>
      <c r="FK990"/>
      <c r="FL990"/>
      <c r="FM990"/>
      <c r="FN990"/>
      <c r="FO990"/>
      <c r="FP990"/>
      <c r="FQ990"/>
      <c r="FR990"/>
      <c r="FS990"/>
      <c r="FT990"/>
      <c r="FU990"/>
      <c r="FV990"/>
      <c r="FW990"/>
      <c r="FX990"/>
      <c r="FY990"/>
      <c r="FZ990"/>
      <c r="GA990"/>
      <c r="GB990"/>
      <c r="GC990"/>
      <c r="GD990"/>
      <c r="GE990"/>
      <c r="GF990"/>
      <c r="GG990"/>
      <c r="GH990"/>
      <c r="GI990"/>
      <c r="GJ990"/>
      <c r="GK990"/>
      <c r="GL990"/>
      <c r="GM990"/>
      <c r="GN990"/>
      <c r="GO990"/>
      <c r="GP990"/>
      <c r="GQ990"/>
      <c r="GR990"/>
      <c r="GS990"/>
      <c r="GT990"/>
      <c r="GU990"/>
      <c r="GV990"/>
      <c r="GW990"/>
      <c r="GX990"/>
      <c r="GY990"/>
      <c r="GZ990"/>
      <c r="HA990"/>
      <c r="HB990"/>
      <c r="HC990"/>
      <c r="HD990"/>
      <c r="HE990"/>
      <c r="HF990"/>
      <c r="HG990"/>
      <c r="HH990"/>
      <c r="HI990"/>
      <c r="HJ990"/>
      <c r="HK990"/>
      <c r="HL990"/>
      <c r="HM990"/>
      <c r="HN990"/>
      <c r="HO990"/>
      <c r="HP990"/>
      <c r="HQ990"/>
      <c r="HR990"/>
      <c r="HS990"/>
      <c r="HT990"/>
      <c r="HU990"/>
      <c r="HV990"/>
      <c r="HW990"/>
      <c r="HX990"/>
      <c r="HY990"/>
      <c r="HZ990"/>
      <c r="IA990"/>
      <c r="IB990"/>
      <c r="IC990"/>
      <c r="ID990"/>
      <c r="IE990"/>
      <c r="IF990"/>
      <c r="IG990"/>
      <c r="IH990"/>
      <c r="II990"/>
      <c r="IJ990"/>
      <c r="IK990"/>
      <c r="IL990"/>
      <c r="IM990"/>
      <c r="IN990"/>
      <c r="IO990"/>
      <c r="IP990"/>
      <c r="IQ990"/>
      <c r="IR990"/>
      <c r="IS990"/>
      <c r="IT990"/>
    </row>
    <row r="991" spans="1:254" s="39" customFormat="1" ht="42.75" customHeight="1">
      <c r="A991"/>
      <c r="B991"/>
      <c r="C991" s="12"/>
      <c r="D991"/>
      <c r="E991"/>
      <c r="F991"/>
      <c r="G991"/>
      <c r="H991"/>
      <c r="I991"/>
      <c r="J991"/>
      <c r="K991"/>
      <c r="L991"/>
      <c r="M991"/>
      <c r="N991"/>
      <c r="O991"/>
      <c r="P991"/>
      <c r="Q991"/>
      <c r="R991"/>
      <c r="S991"/>
      <c r="T991"/>
      <c r="U991"/>
      <c r="V991"/>
      <c r="W991"/>
      <c r="X991"/>
      <c r="Y991"/>
      <c r="Z991"/>
      <c r="AA991"/>
      <c r="AB991"/>
      <c r="AC991"/>
      <c r="AD991"/>
      <c r="AE991"/>
      <c r="AF991"/>
      <c r="AG991"/>
      <c r="AH991"/>
      <c r="AI991"/>
      <c r="AJ991"/>
      <c r="AK991"/>
      <c r="AL991"/>
      <c r="AM991"/>
      <c r="AN991"/>
      <c r="AO991"/>
      <c r="AP991"/>
      <c r="AQ991"/>
      <c r="AR991"/>
      <c r="AS991"/>
      <c r="AT991"/>
      <c r="AU991"/>
      <c r="AV991"/>
      <c r="AW991"/>
      <c r="AX991"/>
      <c r="AY991"/>
      <c r="AZ991"/>
      <c r="BA991"/>
      <c r="BB991"/>
      <c r="BC991"/>
      <c r="BD991"/>
      <c r="BE991"/>
      <c r="BF991"/>
      <c r="BG991"/>
      <c r="BH991"/>
      <c r="BI991"/>
      <c r="BJ991"/>
      <c r="BK991"/>
      <c r="BL991"/>
      <c r="BM991"/>
      <c r="BN991"/>
      <c r="BO991"/>
      <c r="BP991"/>
      <c r="BQ991"/>
      <c r="BR991"/>
      <c r="BS991"/>
      <c r="BT991"/>
      <c r="BU991"/>
      <c r="BV991"/>
      <c r="BW991"/>
      <c r="BX991"/>
      <c r="BY991"/>
      <c r="BZ991"/>
      <c r="CA991"/>
      <c r="CB991"/>
      <c r="CC991"/>
      <c r="CD991"/>
      <c r="CE991"/>
      <c r="CF991"/>
      <c r="CG991"/>
      <c r="CH991"/>
      <c r="CI991"/>
      <c r="CJ991"/>
      <c r="CK991"/>
      <c r="CL991"/>
      <c r="CM991"/>
      <c r="CN991"/>
      <c r="CO991"/>
      <c r="CP991"/>
      <c r="CQ991"/>
      <c r="CR991"/>
      <c r="CS991"/>
      <c r="CT991"/>
      <c r="CU991"/>
      <c r="CV991"/>
      <c r="CW991"/>
      <c r="CX991"/>
      <c r="CY991"/>
      <c r="CZ991"/>
      <c r="DA991"/>
      <c r="DB991"/>
      <c r="DC991"/>
      <c r="DD991"/>
      <c r="DE991"/>
      <c r="DF991"/>
      <c r="DG991"/>
      <c r="DH991"/>
      <c r="DI991"/>
      <c r="DJ991"/>
      <c r="DK991"/>
      <c r="DL991"/>
      <c r="DM991"/>
      <c r="DN991"/>
      <c r="DO991"/>
      <c r="DP991"/>
      <c r="DQ991"/>
      <c r="DR991"/>
      <c r="DS991"/>
      <c r="DT991"/>
      <c r="DU991"/>
      <c r="DV991"/>
      <c r="DW991"/>
      <c r="DX991"/>
      <c r="DY991"/>
      <c r="DZ991"/>
      <c r="EA991"/>
      <c r="EB991"/>
      <c r="EC991"/>
      <c r="ED991"/>
      <c r="EE991"/>
      <c r="EF991"/>
      <c r="EG991"/>
      <c r="EH991"/>
      <c r="EI991"/>
      <c r="EJ991"/>
      <c r="EK991"/>
      <c r="EL991"/>
      <c r="EM991"/>
      <c r="EN991"/>
      <c r="EO991"/>
      <c r="EP991"/>
      <c r="EQ991"/>
      <c r="ER991"/>
      <c r="ES991"/>
      <c r="ET991"/>
      <c r="EU991"/>
      <c r="EV991"/>
      <c r="EW991"/>
      <c r="EX991"/>
      <c r="EY991"/>
      <c r="EZ991"/>
      <c r="FA991"/>
      <c r="FB991"/>
      <c r="FC991"/>
      <c r="FD991"/>
      <c r="FE991"/>
      <c r="FF991"/>
      <c r="FG991"/>
      <c r="FH991"/>
      <c r="FI991"/>
      <c r="FJ991"/>
      <c r="FK991"/>
      <c r="FL991"/>
      <c r="FM991"/>
      <c r="FN991"/>
      <c r="FO991"/>
      <c r="FP991"/>
      <c r="FQ991"/>
      <c r="FR991"/>
      <c r="FS991"/>
      <c r="FT991"/>
      <c r="FU991"/>
      <c r="FV991"/>
      <c r="FW991"/>
      <c r="FX991"/>
      <c r="FY991"/>
      <c r="FZ991"/>
      <c r="GA991"/>
      <c r="GB991"/>
      <c r="GC991"/>
      <c r="GD991"/>
      <c r="GE991"/>
      <c r="GF991"/>
      <c r="GG991"/>
      <c r="GH991"/>
      <c r="GI991"/>
      <c r="GJ991"/>
      <c r="GK991"/>
      <c r="GL991"/>
      <c r="GM991"/>
      <c r="GN991"/>
      <c r="GO991"/>
      <c r="GP991"/>
      <c r="GQ991"/>
      <c r="GR991"/>
      <c r="GS991"/>
      <c r="GT991"/>
      <c r="GU991"/>
      <c r="GV991"/>
      <c r="GW991"/>
      <c r="GX991"/>
      <c r="GY991"/>
      <c r="GZ991"/>
      <c r="HA991"/>
      <c r="HB991"/>
      <c r="HC991"/>
      <c r="HD991"/>
      <c r="HE991"/>
      <c r="HF991"/>
      <c r="HG991"/>
      <c r="HH991"/>
      <c r="HI991"/>
      <c r="HJ991"/>
      <c r="HK991"/>
      <c r="HL991"/>
      <c r="HM991"/>
      <c r="HN991"/>
      <c r="HO991"/>
      <c r="HP991"/>
      <c r="HQ991"/>
      <c r="HR991"/>
      <c r="HS991"/>
      <c r="HT991"/>
      <c r="HU991"/>
      <c r="HV991"/>
      <c r="HW991"/>
      <c r="HX991"/>
      <c r="HY991"/>
      <c r="HZ991"/>
      <c r="IA991"/>
      <c r="IB991"/>
      <c r="IC991"/>
      <c r="ID991"/>
      <c r="IE991"/>
      <c r="IF991"/>
      <c r="IG991"/>
      <c r="IH991"/>
      <c r="II991"/>
      <c r="IJ991"/>
      <c r="IK991"/>
      <c r="IL991"/>
      <c r="IM991"/>
      <c r="IN991"/>
      <c r="IO991"/>
      <c r="IP991"/>
      <c r="IQ991"/>
      <c r="IR991"/>
      <c r="IS991"/>
      <c r="IT991"/>
    </row>
    <row r="992" spans="1:254" s="39" customFormat="1" ht="42.75" customHeight="1">
      <c r="A992"/>
      <c r="B992"/>
      <c r="C992" s="12"/>
      <c r="D992"/>
      <c r="E992"/>
      <c r="F992"/>
      <c r="G992"/>
      <c r="H992"/>
      <c r="I992"/>
      <c r="J992"/>
      <c r="K992"/>
      <c r="L992"/>
      <c r="M992"/>
      <c r="N992"/>
      <c r="O992"/>
      <c r="P992"/>
      <c r="Q992"/>
      <c r="R992"/>
      <c r="S992"/>
      <c r="T992"/>
      <c r="U992"/>
      <c r="V992"/>
      <c r="W992"/>
      <c r="X992"/>
      <c r="Y992"/>
      <c r="Z992"/>
      <c r="AA992"/>
      <c r="AB992"/>
      <c r="AC992"/>
      <c r="AD992"/>
      <c r="AE992"/>
      <c r="AF992"/>
      <c r="AG992"/>
      <c r="AH992"/>
      <c r="AI992"/>
      <c r="AJ992"/>
      <c r="AK992"/>
      <c r="AL992"/>
      <c r="AM992"/>
      <c r="AN992"/>
      <c r="AO992"/>
      <c r="AP992"/>
      <c r="AQ992"/>
      <c r="AR992"/>
      <c r="AS992"/>
      <c r="AT992"/>
      <c r="AU992"/>
      <c r="AV992"/>
      <c r="AW992"/>
      <c r="AX992"/>
      <c r="AY992"/>
      <c r="AZ992"/>
      <c r="BA992"/>
      <c r="BB992"/>
      <c r="BC992"/>
      <c r="BD992"/>
      <c r="BE992"/>
      <c r="BF992"/>
      <c r="BG992"/>
      <c r="BH992"/>
      <c r="BI992"/>
      <c r="BJ992"/>
      <c r="BK992"/>
      <c r="BL992"/>
      <c r="BM992"/>
      <c r="BN992"/>
      <c r="BO992"/>
      <c r="BP992"/>
      <c r="BQ992"/>
      <c r="BR992"/>
      <c r="BS992"/>
      <c r="BT992"/>
      <c r="BU992"/>
      <c r="BV992"/>
      <c r="BW992"/>
      <c r="BX992"/>
      <c r="BY992"/>
      <c r="BZ992"/>
      <c r="CA992"/>
      <c r="CB992"/>
      <c r="CC992"/>
      <c r="CD992"/>
      <c r="CE992"/>
      <c r="CF992"/>
      <c r="CG992"/>
      <c r="CH992"/>
      <c r="CI992"/>
      <c r="CJ992"/>
      <c r="CK992"/>
      <c r="CL992"/>
      <c r="CM992"/>
      <c r="CN992"/>
      <c r="CO992"/>
      <c r="CP992"/>
      <c r="CQ992"/>
      <c r="CR992"/>
      <c r="CS992"/>
      <c r="CT992"/>
      <c r="CU992"/>
      <c r="CV992"/>
      <c r="CW992"/>
      <c r="CX992"/>
      <c r="CY992"/>
      <c r="CZ992"/>
      <c r="DA992"/>
      <c r="DB992"/>
      <c r="DC992"/>
      <c r="DD992"/>
      <c r="DE992"/>
      <c r="DF992"/>
      <c r="DG992"/>
      <c r="DH992"/>
      <c r="DI992"/>
      <c r="DJ992"/>
      <c r="DK992"/>
      <c r="DL992"/>
      <c r="DM992"/>
      <c r="DN992"/>
      <c r="DO992"/>
      <c r="DP992"/>
      <c r="DQ992"/>
      <c r="DR992"/>
      <c r="DS992"/>
      <c r="DT992"/>
      <c r="DU992"/>
      <c r="DV992"/>
      <c r="DW992"/>
      <c r="DX992"/>
      <c r="DY992"/>
      <c r="DZ992"/>
      <c r="EA992"/>
      <c r="EB992"/>
      <c r="EC992"/>
      <c r="ED992"/>
      <c r="EE992"/>
      <c r="EF992"/>
      <c r="EG992"/>
      <c r="EH992"/>
      <c r="EI992"/>
      <c r="EJ992"/>
      <c r="EK992"/>
      <c r="EL992"/>
      <c r="EM992"/>
      <c r="EN992"/>
      <c r="EO992"/>
      <c r="EP992"/>
      <c r="EQ992"/>
      <c r="ER992"/>
      <c r="ES992"/>
      <c r="ET992"/>
      <c r="EU992"/>
      <c r="EV992"/>
      <c r="EW992"/>
      <c r="EX992"/>
      <c r="EY992"/>
      <c r="EZ992"/>
      <c r="FA992"/>
      <c r="FB992"/>
      <c r="FC992"/>
      <c r="FD992"/>
      <c r="FE992"/>
      <c r="FF992"/>
      <c r="FG992"/>
      <c r="FH992"/>
      <c r="FI992"/>
      <c r="FJ992"/>
      <c r="FK992"/>
      <c r="FL992"/>
      <c r="FM992"/>
      <c r="FN992"/>
      <c r="FO992"/>
      <c r="FP992"/>
      <c r="FQ992"/>
      <c r="FR992"/>
      <c r="FS992"/>
      <c r="FT992"/>
      <c r="FU992"/>
      <c r="FV992"/>
      <c r="FW992"/>
      <c r="FX992"/>
      <c r="FY992"/>
      <c r="FZ992"/>
      <c r="GA992"/>
      <c r="GB992"/>
      <c r="GC992"/>
      <c r="GD992"/>
      <c r="GE992"/>
      <c r="GF992"/>
      <c r="GG992"/>
      <c r="GH992"/>
      <c r="GI992"/>
      <c r="GJ992"/>
      <c r="GK992"/>
      <c r="GL992"/>
      <c r="GM992"/>
      <c r="GN992"/>
      <c r="GO992"/>
      <c r="GP992"/>
      <c r="GQ992"/>
      <c r="GR992"/>
      <c r="GS992"/>
      <c r="GT992"/>
      <c r="GU992"/>
      <c r="GV992"/>
      <c r="GW992"/>
      <c r="GX992"/>
      <c r="GY992"/>
      <c r="GZ992"/>
      <c r="HA992"/>
      <c r="HB992"/>
      <c r="HC992"/>
      <c r="HD992"/>
      <c r="HE992"/>
      <c r="HF992"/>
      <c r="HG992"/>
      <c r="HH992"/>
      <c r="HI992"/>
      <c r="HJ992"/>
      <c r="HK992"/>
      <c r="HL992"/>
      <c r="HM992"/>
      <c r="HN992"/>
      <c r="HO992"/>
      <c r="HP992"/>
      <c r="HQ992"/>
      <c r="HR992"/>
      <c r="HS992"/>
      <c r="HT992"/>
      <c r="HU992"/>
      <c r="HV992"/>
      <c r="HW992"/>
      <c r="HX992"/>
      <c r="HY992"/>
      <c r="HZ992"/>
      <c r="IA992"/>
      <c r="IB992"/>
      <c r="IC992"/>
      <c r="ID992"/>
      <c r="IE992"/>
      <c r="IF992"/>
      <c r="IG992"/>
      <c r="IH992"/>
      <c r="II992"/>
      <c r="IJ992"/>
      <c r="IK992"/>
      <c r="IL992"/>
      <c r="IM992"/>
      <c r="IN992"/>
      <c r="IO992"/>
      <c r="IP992"/>
      <c r="IQ992"/>
      <c r="IR992"/>
      <c r="IS992"/>
      <c r="IT992"/>
    </row>
    <row r="993" spans="1:254" s="39" customFormat="1" ht="42.75" customHeight="1">
      <c r="A993"/>
      <c r="B993"/>
      <c r="C993" s="12"/>
      <c r="D993"/>
      <c r="E993"/>
      <c r="F993"/>
      <c r="G993"/>
      <c r="H993"/>
      <c r="I993"/>
      <c r="J993"/>
      <c r="K993"/>
      <c r="L993"/>
      <c r="M993"/>
      <c r="N993"/>
      <c r="O993"/>
      <c r="P993"/>
      <c r="Q993"/>
      <c r="R993"/>
      <c r="S993"/>
      <c r="T993"/>
      <c r="U993"/>
      <c r="V993"/>
      <c r="W993"/>
      <c r="X993"/>
      <c r="Y993"/>
      <c r="Z993"/>
      <c r="AA993"/>
      <c r="AB993"/>
      <c r="AC993"/>
      <c r="AD993"/>
      <c r="AE993"/>
      <c r="AF993"/>
      <c r="AG993"/>
      <c r="AH993"/>
      <c r="AI993"/>
      <c r="AJ993"/>
      <c r="AK993"/>
      <c r="AL993"/>
      <c r="AM993"/>
      <c r="AN993"/>
      <c r="AO993"/>
      <c r="AP993"/>
      <c r="AQ993"/>
      <c r="AR993"/>
      <c r="AS993"/>
      <c r="AT993"/>
      <c r="AU993"/>
      <c r="AV993"/>
      <c r="AW993"/>
      <c r="AX993"/>
      <c r="AY993"/>
      <c r="AZ993"/>
      <c r="BA993"/>
      <c r="BB993"/>
      <c r="BC993"/>
      <c r="BD993"/>
      <c r="BE993"/>
      <c r="BF993"/>
      <c r="BG993"/>
      <c r="BH993"/>
      <c r="BI993"/>
      <c r="BJ993"/>
      <c r="BK993"/>
      <c r="BL993"/>
      <c r="BM993"/>
      <c r="BN993"/>
      <c r="BO993"/>
      <c r="BP993"/>
      <c r="BQ993"/>
      <c r="BR993"/>
      <c r="BS993"/>
      <c r="BT993"/>
      <c r="BU993"/>
      <c r="BV993"/>
      <c r="BW993"/>
      <c r="BX993"/>
      <c r="BY993"/>
      <c r="BZ993"/>
      <c r="CA993"/>
      <c r="CB993"/>
      <c r="CC993"/>
      <c r="CD993"/>
      <c r="CE993"/>
      <c r="CF993"/>
      <c r="CG993"/>
      <c r="CH993"/>
      <c r="CI993"/>
      <c r="CJ993"/>
      <c r="CK993"/>
      <c r="CL993"/>
      <c r="CM993"/>
      <c r="CN993"/>
      <c r="CO993"/>
      <c r="CP993"/>
      <c r="CQ993"/>
      <c r="CR993"/>
      <c r="CS993"/>
      <c r="CT993"/>
      <c r="CU993"/>
      <c r="CV993"/>
      <c r="CW993"/>
      <c r="CX993"/>
      <c r="CY993"/>
      <c r="CZ993"/>
      <c r="DA993"/>
      <c r="DB993"/>
      <c r="DC993"/>
      <c r="DD993"/>
      <c r="DE993"/>
      <c r="DF993"/>
      <c r="DG993"/>
      <c r="DH993"/>
      <c r="DI993"/>
      <c r="DJ993"/>
      <c r="DK993"/>
      <c r="DL993"/>
      <c r="DM993"/>
      <c r="DN993"/>
      <c r="DO993"/>
      <c r="DP993"/>
      <c r="DQ993"/>
      <c r="DR993"/>
      <c r="DS993"/>
      <c r="DT993"/>
      <c r="DU993"/>
      <c r="DV993"/>
      <c r="DW993"/>
      <c r="DX993"/>
      <c r="DY993"/>
      <c r="DZ993"/>
      <c r="EA993"/>
      <c r="EB993"/>
      <c r="EC993"/>
      <c r="ED993"/>
      <c r="EE993"/>
      <c r="EF993"/>
      <c r="EG993"/>
      <c r="EH993"/>
      <c r="EI993"/>
      <c r="EJ993"/>
      <c r="EK993"/>
      <c r="EL993"/>
      <c r="EM993"/>
      <c r="EN993"/>
      <c r="EO993"/>
      <c r="EP993"/>
      <c r="EQ993"/>
      <c r="ER993"/>
      <c r="ES993"/>
      <c r="ET993"/>
      <c r="EU993"/>
      <c r="EV993"/>
      <c r="EW993"/>
      <c r="EX993"/>
      <c r="EY993"/>
      <c r="EZ993"/>
      <c r="FA993"/>
      <c r="FB993"/>
      <c r="FC993"/>
      <c r="FD993"/>
      <c r="FE993"/>
      <c r="FF993"/>
      <c r="FG993"/>
      <c r="FH993"/>
      <c r="FI993"/>
      <c r="FJ993"/>
      <c r="FK993"/>
      <c r="FL993"/>
      <c r="FM993"/>
      <c r="FN993"/>
      <c r="FO993"/>
      <c r="FP993"/>
      <c r="FQ993"/>
      <c r="FR993"/>
      <c r="FS993"/>
      <c r="FT993"/>
      <c r="FU993"/>
      <c r="FV993"/>
      <c r="FW993"/>
      <c r="FX993"/>
      <c r="FY993"/>
      <c r="FZ993"/>
      <c r="GA993"/>
      <c r="GB993"/>
      <c r="GC993"/>
      <c r="GD993"/>
      <c r="GE993"/>
      <c r="GF993"/>
      <c r="GG993"/>
      <c r="GH993"/>
      <c r="GI993"/>
      <c r="GJ993"/>
      <c r="GK993"/>
      <c r="GL993"/>
      <c r="GM993"/>
      <c r="GN993"/>
      <c r="GO993"/>
      <c r="GP993"/>
      <c r="GQ993"/>
      <c r="GR993"/>
      <c r="GS993"/>
      <c r="GT993"/>
      <c r="GU993"/>
      <c r="GV993"/>
      <c r="GW993"/>
      <c r="GX993"/>
      <c r="GY993"/>
      <c r="GZ993"/>
      <c r="HA993"/>
      <c r="HB993"/>
      <c r="HC993"/>
      <c r="HD993"/>
      <c r="HE993"/>
      <c r="HF993"/>
      <c r="HG993"/>
      <c r="HH993"/>
      <c r="HI993"/>
      <c r="HJ993"/>
      <c r="HK993"/>
      <c r="HL993"/>
      <c r="HM993"/>
      <c r="HN993"/>
      <c r="HO993"/>
      <c r="HP993"/>
      <c r="HQ993"/>
      <c r="HR993"/>
      <c r="HS993"/>
      <c r="HT993"/>
      <c r="HU993"/>
      <c r="HV993"/>
      <c r="HW993"/>
      <c r="HX993"/>
      <c r="HY993"/>
      <c r="HZ993"/>
      <c r="IA993"/>
      <c r="IB993"/>
      <c r="IC993"/>
      <c r="ID993"/>
      <c r="IE993"/>
      <c r="IF993"/>
      <c r="IG993"/>
      <c r="IH993"/>
      <c r="II993"/>
      <c r="IJ993"/>
      <c r="IK993"/>
      <c r="IL993"/>
      <c r="IM993"/>
      <c r="IN993"/>
      <c r="IO993"/>
      <c r="IP993"/>
      <c r="IQ993"/>
      <c r="IR993"/>
      <c r="IS993"/>
      <c r="IT993"/>
    </row>
    <row r="994" spans="1:254" s="39" customFormat="1" ht="42.75" customHeight="1">
      <c r="A994"/>
      <c r="B994"/>
      <c r="C994" s="12"/>
      <c r="D994"/>
      <c r="E994"/>
      <c r="F994"/>
      <c r="G994"/>
      <c r="H994"/>
      <c r="I994"/>
      <c r="J994"/>
      <c r="K994"/>
      <c r="L994"/>
      <c r="M994"/>
      <c r="N994"/>
      <c r="O994"/>
      <c r="P994"/>
      <c r="Q994"/>
      <c r="R994"/>
      <c r="S994"/>
      <c r="T994"/>
      <c r="U994"/>
      <c r="V994"/>
      <c r="W994"/>
      <c r="X994"/>
      <c r="Y994"/>
      <c r="Z994"/>
      <c r="AA994"/>
      <c r="AB994"/>
      <c r="AC994"/>
      <c r="AD994"/>
      <c r="AE994"/>
      <c r="AF994"/>
      <c r="AG994"/>
      <c r="AH994"/>
      <c r="AI994"/>
      <c r="AJ994"/>
      <c r="AK994"/>
      <c r="AL994"/>
      <c r="AM994"/>
      <c r="AN994"/>
      <c r="AO994"/>
      <c r="AP994"/>
      <c r="AQ994"/>
      <c r="AR994"/>
      <c r="AS994"/>
      <c r="AT994"/>
      <c r="AU994"/>
      <c r="AV994"/>
      <c r="AW994"/>
      <c r="AX994"/>
      <c r="AY994"/>
      <c r="AZ994"/>
      <c r="BA994"/>
      <c r="BB994"/>
      <c r="BC994"/>
      <c r="BD994"/>
      <c r="BE994"/>
      <c r="BF994"/>
      <c r="BG994"/>
      <c r="BH994"/>
      <c r="BI994"/>
      <c r="BJ994"/>
      <c r="BK994"/>
      <c r="BL994"/>
      <c r="BM994"/>
      <c r="BN994"/>
      <c r="BO994"/>
      <c r="BP994"/>
      <c r="BQ994"/>
      <c r="BR994"/>
      <c r="BS994"/>
      <c r="BT994"/>
      <c r="BU994"/>
      <c r="BV994"/>
      <c r="BW994"/>
      <c r="BX994"/>
      <c r="BY994"/>
      <c r="BZ994"/>
      <c r="CA994"/>
      <c r="CB994"/>
      <c r="CC994"/>
      <c r="CD994"/>
      <c r="CE994"/>
      <c r="CF994"/>
      <c r="CG994"/>
      <c r="CH994"/>
      <c r="CI994"/>
      <c r="CJ994"/>
      <c r="CK994"/>
      <c r="CL994"/>
      <c r="CM994"/>
      <c r="CN994"/>
      <c r="CO994"/>
      <c r="CP994"/>
      <c r="CQ994"/>
      <c r="CR994"/>
      <c r="CS994"/>
      <c r="CT994"/>
      <c r="CU994"/>
      <c r="CV994"/>
      <c r="CW994"/>
      <c r="CX994"/>
      <c r="CY994"/>
      <c r="CZ994"/>
      <c r="DA994"/>
      <c r="DB994"/>
      <c r="DC994"/>
      <c r="DD994"/>
      <c r="DE994"/>
      <c r="DF994"/>
      <c r="DG994"/>
      <c r="DH994"/>
      <c r="DI994"/>
      <c r="DJ994"/>
      <c r="DK994"/>
      <c r="DL994"/>
      <c r="DM994"/>
      <c r="DN994"/>
      <c r="DO994"/>
      <c r="DP994"/>
      <c r="DQ994"/>
      <c r="DR994"/>
      <c r="DS994"/>
      <c r="DT994"/>
      <c r="DU994"/>
      <c r="DV994"/>
      <c r="DW994"/>
      <c r="DX994"/>
      <c r="DY994"/>
      <c r="DZ994"/>
      <c r="EA994"/>
      <c r="EB994"/>
      <c r="EC994"/>
      <c r="ED994"/>
      <c r="EE994"/>
      <c r="EF994"/>
      <c r="EG994"/>
      <c r="EH994"/>
      <c r="EI994"/>
      <c r="EJ994"/>
      <c r="EK994"/>
      <c r="EL994"/>
      <c r="EM994"/>
      <c r="EN994"/>
      <c r="EO994"/>
      <c r="EP994"/>
      <c r="EQ994"/>
      <c r="ER994"/>
      <c r="ES994"/>
      <c r="ET994"/>
      <c r="EU994"/>
      <c r="EV994"/>
      <c r="EW994"/>
      <c r="EX994"/>
      <c r="EY994"/>
      <c r="EZ994"/>
      <c r="FA994"/>
      <c r="FB994"/>
      <c r="FC994"/>
      <c r="FD994"/>
      <c r="FE994"/>
      <c r="FF994"/>
      <c r="FG994"/>
      <c r="FH994"/>
      <c r="FI994"/>
      <c r="FJ994"/>
      <c r="FK994"/>
      <c r="FL994"/>
      <c r="FM994"/>
      <c r="FN994"/>
      <c r="FO994"/>
      <c r="FP994"/>
      <c r="FQ994"/>
      <c r="FR994"/>
      <c r="FS994"/>
      <c r="FT994"/>
      <c r="FU994"/>
      <c r="FV994"/>
      <c r="FW994"/>
      <c r="FX994"/>
      <c r="FY994"/>
      <c r="FZ994"/>
      <c r="GA994"/>
      <c r="GB994"/>
      <c r="GC994"/>
      <c r="GD994"/>
      <c r="GE994"/>
      <c r="GF994"/>
      <c r="GG994"/>
      <c r="GH994"/>
      <c r="GI994"/>
      <c r="GJ994"/>
      <c r="GK994"/>
      <c r="GL994"/>
      <c r="GM994"/>
      <c r="GN994"/>
      <c r="GO994"/>
      <c r="GP994"/>
      <c r="GQ994"/>
      <c r="GR994"/>
      <c r="GS994"/>
      <c r="GT994"/>
      <c r="GU994"/>
      <c r="GV994"/>
      <c r="GW994"/>
      <c r="GX994"/>
      <c r="GY994"/>
      <c r="GZ994"/>
      <c r="HA994"/>
      <c r="HB994"/>
      <c r="HC994"/>
      <c r="HD994"/>
      <c r="HE994"/>
      <c r="HF994"/>
      <c r="HG994"/>
      <c r="HH994"/>
      <c r="HI994"/>
      <c r="HJ994"/>
      <c r="HK994"/>
      <c r="HL994"/>
      <c r="HM994"/>
      <c r="HN994"/>
      <c r="HO994"/>
      <c r="HP994"/>
      <c r="HQ994"/>
      <c r="HR994"/>
      <c r="HS994"/>
      <c r="HT994"/>
      <c r="HU994"/>
      <c r="HV994"/>
      <c r="HW994"/>
      <c r="HX994"/>
      <c r="HY994"/>
      <c r="HZ994"/>
      <c r="IA994"/>
      <c r="IB994"/>
      <c r="IC994"/>
      <c r="ID994"/>
      <c r="IE994"/>
      <c r="IF994"/>
      <c r="IG994"/>
      <c r="IH994"/>
      <c r="II994"/>
      <c r="IJ994"/>
      <c r="IK994"/>
      <c r="IL994"/>
      <c r="IM994"/>
      <c r="IN994"/>
      <c r="IO994"/>
      <c r="IP994"/>
      <c r="IQ994"/>
      <c r="IR994"/>
      <c r="IS994"/>
      <c r="IT994"/>
    </row>
    <row r="995" spans="1:254" s="39" customFormat="1" ht="42.75" customHeight="1">
      <c r="A995"/>
      <c r="B995"/>
      <c r="C995" s="12"/>
      <c r="D995"/>
      <c r="E995"/>
      <c r="F995"/>
      <c r="G995"/>
      <c r="H995"/>
      <c r="I995"/>
      <c r="J995"/>
      <c r="K995"/>
      <c r="L995"/>
      <c r="M995"/>
      <c r="N995"/>
      <c r="O995"/>
      <c r="P995"/>
      <c r="Q995"/>
      <c r="R995"/>
      <c r="S995"/>
      <c r="T995"/>
      <c r="U995"/>
      <c r="V995"/>
      <c r="W995"/>
      <c r="X995"/>
      <c r="Y995"/>
      <c r="Z995"/>
      <c r="AA995"/>
      <c r="AB995"/>
      <c r="AC995"/>
      <c r="AD995"/>
      <c r="AE995"/>
      <c r="AF995"/>
      <c r="AG995"/>
      <c r="AH995"/>
      <c r="AI995"/>
      <c r="AJ995"/>
      <c r="AK995"/>
      <c r="AL995"/>
      <c r="AM995"/>
      <c r="AN995"/>
      <c r="AO995"/>
      <c r="AP995"/>
      <c r="AQ995"/>
      <c r="AR995"/>
      <c r="AS995"/>
      <c r="AT995"/>
      <c r="AU995"/>
      <c r="AV995"/>
      <c r="AW995"/>
      <c r="AX995"/>
      <c r="AY995"/>
      <c r="AZ995"/>
      <c r="BA995"/>
      <c r="BB995"/>
      <c r="BC995"/>
      <c r="BD995"/>
      <c r="BE995"/>
      <c r="BF995"/>
      <c r="BG995"/>
      <c r="BH995"/>
      <c r="BI995"/>
      <c r="BJ995"/>
      <c r="BK995"/>
      <c r="BL995"/>
      <c r="BM995"/>
      <c r="BN995"/>
      <c r="BO995"/>
      <c r="BP995"/>
      <c r="BQ995"/>
      <c r="BR995"/>
      <c r="BS995"/>
      <c r="BT995"/>
      <c r="BU995"/>
      <c r="BV995"/>
      <c r="BW995"/>
      <c r="BX995"/>
      <c r="BY995"/>
      <c r="BZ995"/>
      <c r="CA995"/>
      <c r="CB995"/>
      <c r="CC995"/>
      <c r="CD995"/>
      <c r="CE995"/>
      <c r="CF995"/>
      <c r="CG995"/>
      <c r="CH995"/>
      <c r="CI995"/>
      <c r="CJ995"/>
      <c r="CK995"/>
      <c r="CL995"/>
      <c r="CM995"/>
      <c r="CN995"/>
      <c r="CO995"/>
      <c r="CP995"/>
      <c r="CQ995"/>
      <c r="CR995"/>
      <c r="CS995"/>
      <c r="CT995"/>
      <c r="CU995"/>
      <c r="CV995"/>
      <c r="CW995"/>
      <c r="CX995"/>
      <c r="CY995"/>
      <c r="CZ995"/>
      <c r="DA995"/>
      <c r="DB995"/>
      <c r="DC995"/>
      <c r="DD995"/>
      <c r="DE995"/>
      <c r="DF995"/>
      <c r="DG995"/>
      <c r="DH995"/>
      <c r="DI995"/>
      <c r="DJ995"/>
      <c r="DK995"/>
      <c r="DL995"/>
      <c r="DM995"/>
      <c r="DN995"/>
      <c r="DO995"/>
      <c r="DP995"/>
      <c r="DQ995"/>
      <c r="DR995"/>
      <c r="DS995"/>
      <c r="DT995"/>
      <c r="DU995"/>
      <c r="DV995"/>
      <c r="DW995"/>
      <c r="DX995"/>
      <c r="DY995"/>
      <c r="DZ995"/>
      <c r="EA995"/>
      <c r="EB995"/>
      <c r="EC995"/>
      <c r="ED995"/>
      <c r="EE995"/>
      <c r="EF995"/>
      <c r="EG995"/>
      <c r="EH995"/>
      <c r="EI995"/>
      <c r="EJ995"/>
      <c r="EK995"/>
      <c r="EL995"/>
      <c r="EM995"/>
      <c r="EN995"/>
      <c r="EO995"/>
      <c r="EP995"/>
      <c r="EQ995"/>
      <c r="ER995"/>
      <c r="ES995"/>
      <c r="ET995"/>
      <c r="EU995"/>
      <c r="EV995"/>
      <c r="EW995"/>
      <c r="EX995"/>
      <c r="EY995"/>
      <c r="EZ995"/>
      <c r="FA995"/>
      <c r="FB995"/>
      <c r="FC995"/>
      <c r="FD995"/>
      <c r="FE995"/>
      <c r="FF995"/>
      <c r="FG995"/>
      <c r="FH995"/>
      <c r="FI995"/>
      <c r="FJ995"/>
      <c r="FK995"/>
      <c r="FL995"/>
      <c r="FM995"/>
      <c r="FN995"/>
      <c r="FO995"/>
      <c r="FP995"/>
      <c r="FQ995"/>
      <c r="FR995"/>
      <c r="FS995"/>
      <c r="FT995"/>
      <c r="FU995"/>
      <c r="FV995"/>
      <c r="FW995"/>
      <c r="FX995"/>
      <c r="FY995"/>
      <c r="FZ995"/>
      <c r="GA995"/>
      <c r="GB995"/>
      <c r="GC995"/>
      <c r="GD995"/>
      <c r="GE995"/>
      <c r="GF995"/>
      <c r="GG995"/>
      <c r="GH995"/>
      <c r="GI995"/>
      <c r="GJ995"/>
      <c r="GK995"/>
      <c r="GL995"/>
      <c r="GM995"/>
      <c r="GN995"/>
      <c r="GO995"/>
      <c r="GP995"/>
      <c r="GQ995"/>
      <c r="GR995"/>
      <c r="GS995"/>
      <c r="GT995"/>
      <c r="GU995"/>
      <c r="GV995"/>
      <c r="GW995"/>
      <c r="GX995"/>
      <c r="GY995"/>
      <c r="GZ995"/>
      <c r="HA995"/>
      <c r="HB995"/>
      <c r="HC995"/>
      <c r="HD995"/>
      <c r="HE995"/>
      <c r="HF995"/>
      <c r="HG995"/>
      <c r="HH995"/>
      <c r="HI995"/>
      <c r="HJ995"/>
      <c r="HK995"/>
      <c r="HL995"/>
      <c r="HM995"/>
      <c r="HN995"/>
      <c r="HO995"/>
      <c r="HP995"/>
      <c r="HQ995"/>
      <c r="HR995"/>
      <c r="HS995"/>
      <c r="HT995"/>
      <c r="HU995"/>
      <c r="HV995"/>
      <c r="HW995"/>
      <c r="HX995"/>
      <c r="HY995"/>
      <c r="HZ995"/>
      <c r="IA995"/>
      <c r="IB995"/>
      <c r="IC995"/>
      <c r="ID995"/>
      <c r="IE995"/>
      <c r="IF995"/>
      <c r="IG995"/>
      <c r="IH995"/>
      <c r="II995"/>
      <c r="IJ995"/>
      <c r="IK995"/>
      <c r="IL995"/>
      <c r="IM995"/>
      <c r="IN995"/>
      <c r="IO995"/>
      <c r="IP995"/>
      <c r="IQ995"/>
      <c r="IR995"/>
      <c r="IS995"/>
      <c r="IT995"/>
    </row>
    <row r="996" spans="1:254" s="39" customFormat="1" ht="42.75" customHeight="1">
      <c r="A996"/>
      <c r="B996"/>
      <c r="C996" s="12"/>
      <c r="D996"/>
      <c r="E996"/>
      <c r="F996"/>
      <c r="G996"/>
      <c r="H996"/>
      <c r="I996"/>
      <c r="J996"/>
      <c r="K996"/>
      <c r="L996"/>
      <c r="M996"/>
      <c r="N996"/>
      <c r="O996"/>
      <c r="P996"/>
      <c r="Q996"/>
      <c r="R996"/>
      <c r="S996"/>
      <c r="T996"/>
      <c r="U996"/>
      <c r="V996"/>
      <c r="W996"/>
      <c r="X996"/>
      <c r="Y996"/>
      <c r="Z996"/>
      <c r="AA996"/>
      <c r="AB996"/>
      <c r="AC996"/>
      <c r="AD996"/>
      <c r="AE996"/>
      <c r="AF996"/>
      <c r="AG996"/>
      <c r="AH996"/>
      <c r="AI996"/>
      <c r="AJ996"/>
      <c r="AK996"/>
      <c r="AL996"/>
      <c r="AM996"/>
      <c r="AN996"/>
      <c r="AO996"/>
      <c r="AP996"/>
      <c r="AQ996"/>
      <c r="AR996"/>
      <c r="AS996"/>
      <c r="AT996"/>
      <c r="AU996"/>
      <c r="AV996"/>
      <c r="AW996"/>
      <c r="AX996"/>
      <c r="AY996"/>
      <c r="AZ996"/>
      <c r="BA996"/>
      <c r="BB996"/>
      <c r="BC996"/>
      <c r="BD996"/>
      <c r="BE996"/>
      <c r="BF996"/>
      <c r="BG996"/>
      <c r="BH996"/>
      <c r="BI996"/>
      <c r="BJ996"/>
      <c r="BK996"/>
      <c r="BL996"/>
      <c r="BM996"/>
      <c r="BN996"/>
      <c r="BO996"/>
      <c r="BP996"/>
      <c r="BQ996"/>
      <c r="BR996"/>
      <c r="BS996"/>
      <c r="BT996"/>
      <c r="BU996"/>
      <c r="BV996"/>
      <c r="BW996"/>
      <c r="BX996"/>
      <c r="BY996"/>
      <c r="BZ996"/>
      <c r="CA996"/>
      <c r="CB996"/>
      <c r="CC996"/>
      <c r="CD996"/>
      <c r="CE996"/>
      <c r="CF996"/>
      <c r="CG996"/>
      <c r="CH996"/>
      <c r="CI996"/>
      <c r="CJ996"/>
      <c r="CK996"/>
      <c r="CL996"/>
      <c r="CM996"/>
      <c r="CN996"/>
      <c r="CO996"/>
      <c r="CP996"/>
      <c r="CQ996"/>
      <c r="CR996"/>
      <c r="CS996"/>
      <c r="CT996"/>
      <c r="CU996"/>
      <c r="CV996"/>
      <c r="CW996"/>
      <c r="CX996"/>
      <c r="CY996"/>
      <c r="CZ996"/>
      <c r="DA996"/>
      <c r="DB996"/>
      <c r="DC996"/>
      <c r="DD996"/>
      <c r="DE996"/>
      <c r="DF996"/>
      <c r="DG996"/>
      <c r="DH996"/>
      <c r="DI996"/>
      <c r="DJ996"/>
      <c r="DK996"/>
      <c r="DL996"/>
      <c r="DM996"/>
      <c r="DN996"/>
      <c r="DO996"/>
      <c r="DP996"/>
      <c r="DQ996"/>
      <c r="DR996"/>
      <c r="DS996"/>
      <c r="DT996"/>
      <c r="DU996"/>
      <c r="DV996"/>
      <c r="DW996"/>
      <c r="DX996"/>
      <c r="DY996"/>
      <c r="DZ996"/>
      <c r="EA996"/>
      <c r="EB996"/>
      <c r="EC996"/>
      <c r="ED996"/>
      <c r="EE996"/>
      <c r="EF996"/>
      <c r="EG996"/>
      <c r="EH996"/>
      <c r="EI996"/>
      <c r="EJ996"/>
      <c r="EK996"/>
      <c r="EL996"/>
      <c r="EM996"/>
      <c r="EN996"/>
      <c r="EO996"/>
      <c r="EP996"/>
      <c r="EQ996"/>
      <c r="ER996"/>
      <c r="ES996"/>
      <c r="ET996"/>
      <c r="EU996"/>
      <c r="EV996"/>
      <c r="EW996"/>
      <c r="EX996"/>
      <c r="EY996"/>
      <c r="EZ996"/>
      <c r="FA996"/>
      <c r="FB996"/>
      <c r="FC996"/>
      <c r="FD996"/>
      <c r="FE996"/>
      <c r="FF996"/>
      <c r="FG996"/>
      <c r="FH996"/>
      <c r="FI996"/>
      <c r="FJ996"/>
      <c r="FK996"/>
      <c r="FL996"/>
      <c r="FM996"/>
      <c r="FN996"/>
      <c r="FO996"/>
      <c r="FP996"/>
      <c r="FQ996"/>
      <c r="FR996"/>
      <c r="FS996"/>
      <c r="FT996"/>
      <c r="FU996"/>
      <c r="FV996"/>
      <c r="FW996"/>
      <c r="FX996"/>
      <c r="FY996"/>
      <c r="FZ996"/>
      <c r="GA996"/>
      <c r="GB996"/>
      <c r="GC996"/>
      <c r="GD996"/>
      <c r="GE996"/>
      <c r="GF996"/>
      <c r="GG996"/>
      <c r="GH996"/>
      <c r="GI996"/>
      <c r="GJ996"/>
      <c r="GK996"/>
      <c r="GL996"/>
      <c r="GM996"/>
      <c r="GN996"/>
      <c r="GO996"/>
      <c r="GP996"/>
      <c r="GQ996"/>
      <c r="GR996"/>
      <c r="GS996"/>
      <c r="GT996"/>
      <c r="GU996"/>
      <c r="GV996"/>
      <c r="GW996"/>
      <c r="GX996"/>
      <c r="GY996"/>
      <c r="GZ996"/>
      <c r="HA996"/>
      <c r="HB996"/>
      <c r="HC996"/>
      <c r="HD996"/>
      <c r="HE996"/>
      <c r="HF996"/>
      <c r="HG996"/>
      <c r="HH996"/>
      <c r="HI996"/>
      <c r="HJ996"/>
      <c r="HK996"/>
      <c r="HL996"/>
      <c r="HM996"/>
      <c r="HN996"/>
      <c r="HO996"/>
      <c r="HP996"/>
      <c r="HQ996"/>
      <c r="HR996"/>
      <c r="HS996"/>
      <c r="HT996"/>
      <c r="HU996"/>
      <c r="HV996"/>
      <c r="HW996"/>
      <c r="HX996"/>
      <c r="HY996"/>
      <c r="HZ996"/>
      <c r="IA996"/>
      <c r="IB996"/>
      <c r="IC996"/>
      <c r="ID996"/>
      <c r="IE996"/>
      <c r="IF996"/>
      <c r="IG996"/>
      <c r="IH996"/>
      <c r="II996"/>
      <c r="IJ996"/>
      <c r="IK996"/>
      <c r="IL996"/>
      <c r="IM996"/>
      <c r="IN996"/>
      <c r="IO996"/>
      <c r="IP996"/>
      <c r="IQ996"/>
      <c r="IR996"/>
      <c r="IS996"/>
      <c r="IT996"/>
    </row>
    <row r="997" spans="1:254" s="39" customFormat="1" ht="42.75" customHeight="1">
      <c r="A997"/>
      <c r="B997"/>
      <c r="C997" s="12"/>
      <c r="D997"/>
      <c r="E997"/>
      <c r="F997"/>
      <c r="G997"/>
      <c r="H997"/>
      <c r="I997"/>
      <c r="J997"/>
      <c r="K997"/>
      <c r="L997"/>
      <c r="M997"/>
      <c r="N997"/>
      <c r="O997"/>
      <c r="P997"/>
      <c r="Q997"/>
      <c r="R997"/>
      <c r="S997"/>
      <c r="T997"/>
      <c r="U997"/>
      <c r="V997"/>
      <c r="W997"/>
      <c r="X997"/>
      <c r="Y997"/>
      <c r="Z997"/>
      <c r="AA997"/>
      <c r="AB997"/>
      <c r="AC997"/>
      <c r="AD997"/>
      <c r="AE997"/>
      <c r="AF997"/>
      <c r="AG997"/>
      <c r="AH997"/>
      <c r="AI997"/>
      <c r="AJ997"/>
      <c r="AK997"/>
      <c r="AL997"/>
      <c r="AM997"/>
      <c r="AN997"/>
      <c r="AO997"/>
      <c r="AP997"/>
      <c r="AQ997"/>
      <c r="AR997"/>
      <c r="AS997"/>
      <c r="AT997"/>
      <c r="AU997"/>
      <c r="AV997"/>
      <c r="AW997"/>
      <c r="AX997"/>
      <c r="AY997"/>
      <c r="AZ997"/>
      <c r="BA997"/>
      <c r="BB997"/>
      <c r="BC997"/>
      <c r="BD997"/>
      <c r="BE997"/>
      <c r="BF997"/>
      <c r="BG997"/>
      <c r="BH997"/>
      <c r="BI997"/>
      <c r="BJ997"/>
      <c r="BK997"/>
      <c r="BL997"/>
      <c r="BM997"/>
      <c r="BN997"/>
      <c r="BO997"/>
      <c r="BP997"/>
      <c r="BQ997"/>
      <c r="BR997"/>
      <c r="BS997"/>
      <c r="BT997"/>
      <c r="BU997"/>
      <c r="BV997"/>
      <c r="BW997"/>
      <c r="BX997"/>
      <c r="BY997"/>
      <c r="BZ997"/>
      <c r="CA997"/>
      <c r="CB997"/>
      <c r="CC997"/>
      <c r="CD997"/>
      <c r="CE997"/>
      <c r="CF997"/>
      <c r="CG997"/>
      <c r="CH997"/>
      <c r="CI997"/>
      <c r="CJ997"/>
      <c r="CK997"/>
      <c r="CL997"/>
      <c r="CM997"/>
      <c r="CN997"/>
      <c r="CO997"/>
      <c r="CP997"/>
      <c r="CQ997"/>
      <c r="CR997"/>
      <c r="CS997"/>
      <c r="CT997"/>
      <c r="CU997"/>
      <c r="CV997"/>
      <c r="CW997"/>
      <c r="CX997"/>
      <c r="CY997"/>
      <c r="CZ997"/>
      <c r="DA997"/>
      <c r="DB997"/>
      <c r="DC997"/>
      <c r="DD997"/>
      <c r="DE997"/>
      <c r="DF997"/>
      <c r="DG997"/>
      <c r="DH997"/>
      <c r="DI997"/>
      <c r="DJ997"/>
      <c r="DK997"/>
      <c r="DL997"/>
      <c r="DM997"/>
      <c r="DN997"/>
      <c r="DO997"/>
      <c r="DP997"/>
      <c r="DQ997"/>
      <c r="DR997"/>
      <c r="DS997"/>
      <c r="DT997"/>
      <c r="DU997"/>
      <c r="DV997"/>
      <c r="DW997"/>
      <c r="DX997"/>
      <c r="DY997"/>
      <c r="DZ997"/>
      <c r="EA997"/>
      <c r="EB997"/>
      <c r="EC997"/>
      <c r="ED997"/>
      <c r="EE997"/>
      <c r="EF997"/>
      <c r="EG997"/>
      <c r="EH997"/>
      <c r="EI997"/>
      <c r="EJ997"/>
      <c r="EK997"/>
      <c r="EL997"/>
      <c r="EM997"/>
      <c r="EN997"/>
      <c r="EO997"/>
      <c r="EP997"/>
      <c r="EQ997"/>
      <c r="ER997"/>
      <c r="ES997"/>
      <c r="ET997"/>
      <c r="EU997"/>
      <c r="EV997"/>
      <c r="EW997"/>
      <c r="EX997"/>
      <c r="EY997"/>
      <c r="EZ997"/>
      <c r="FA997"/>
      <c r="FB997"/>
      <c r="FC997"/>
      <c r="FD997"/>
      <c r="FE997"/>
      <c r="FF997"/>
      <c r="FG997"/>
      <c r="FH997"/>
      <c r="FI997"/>
      <c r="FJ997"/>
      <c r="FK997"/>
      <c r="FL997"/>
      <c r="FM997"/>
      <c r="FN997"/>
      <c r="FO997"/>
      <c r="FP997"/>
      <c r="FQ997"/>
      <c r="FR997"/>
      <c r="FS997"/>
      <c r="FT997"/>
      <c r="FU997"/>
      <c r="FV997"/>
      <c r="FW997"/>
      <c r="FX997"/>
      <c r="FY997"/>
      <c r="FZ997"/>
      <c r="GA997"/>
      <c r="GB997"/>
      <c r="GC997"/>
      <c r="GD997"/>
      <c r="GE997"/>
      <c r="GF997"/>
      <c r="GG997"/>
      <c r="GH997"/>
      <c r="GI997"/>
      <c r="GJ997"/>
      <c r="GK997"/>
      <c r="GL997"/>
      <c r="GM997"/>
      <c r="GN997"/>
      <c r="GO997"/>
      <c r="GP997"/>
      <c r="GQ997"/>
      <c r="GR997"/>
      <c r="GS997"/>
      <c r="GT997"/>
      <c r="GU997"/>
      <c r="GV997"/>
      <c r="GW997"/>
      <c r="GX997"/>
      <c r="GY997"/>
      <c r="GZ997"/>
      <c r="HA997"/>
      <c r="HB997"/>
      <c r="HC997"/>
      <c r="HD997"/>
      <c r="HE997"/>
      <c r="HF997"/>
      <c r="HG997"/>
      <c r="HH997"/>
      <c r="HI997"/>
      <c r="HJ997"/>
      <c r="HK997"/>
      <c r="HL997"/>
      <c r="HM997"/>
      <c r="HN997"/>
      <c r="HO997"/>
      <c r="HP997"/>
      <c r="HQ997"/>
      <c r="HR997"/>
      <c r="HS997"/>
      <c r="HT997"/>
      <c r="HU997"/>
      <c r="HV997"/>
      <c r="HW997"/>
      <c r="HX997"/>
      <c r="HY997"/>
      <c r="HZ997"/>
      <c r="IA997"/>
      <c r="IB997"/>
      <c r="IC997"/>
      <c r="ID997"/>
      <c r="IE997"/>
      <c r="IF997"/>
      <c r="IG997"/>
      <c r="IH997"/>
      <c r="II997"/>
      <c r="IJ997"/>
      <c r="IK997"/>
      <c r="IL997"/>
      <c r="IM997"/>
      <c r="IN997"/>
      <c r="IO997"/>
      <c r="IP997"/>
      <c r="IQ997"/>
      <c r="IR997"/>
      <c r="IS997"/>
      <c r="IT997"/>
    </row>
    <row r="998" spans="1:254" s="39" customFormat="1" ht="42.75" customHeight="1">
      <c r="A998"/>
      <c r="B998"/>
      <c r="C998" s="12"/>
      <c r="D998"/>
      <c r="E998"/>
      <c r="F998"/>
      <c r="G998"/>
      <c r="H998"/>
      <c r="I998"/>
      <c r="J998"/>
      <c r="K998"/>
      <c r="L998"/>
      <c r="M998"/>
      <c r="N998"/>
      <c r="O998"/>
      <c r="P998"/>
      <c r="Q998"/>
      <c r="R998"/>
      <c r="S998"/>
      <c r="T998"/>
      <c r="U998"/>
      <c r="V998"/>
      <c r="W998"/>
      <c r="X998"/>
      <c r="Y998"/>
      <c r="Z998"/>
      <c r="AA998"/>
      <c r="AB998"/>
      <c r="AC998"/>
      <c r="AD998"/>
      <c r="AE998"/>
      <c r="AF998"/>
      <c r="AG998"/>
      <c r="AH998"/>
      <c r="AI998"/>
      <c r="AJ998"/>
      <c r="AK998"/>
      <c r="AL998"/>
      <c r="AM998"/>
      <c r="AN998"/>
      <c r="AO998"/>
      <c r="AP998"/>
      <c r="AQ998"/>
      <c r="AR998"/>
      <c r="AS998"/>
      <c r="AT998"/>
      <c r="AU998"/>
      <c r="AV998"/>
      <c r="AW998"/>
      <c r="AX998"/>
      <c r="AY998"/>
      <c r="AZ998"/>
      <c r="BA998"/>
      <c r="BB998"/>
      <c r="BC998"/>
      <c r="BD998"/>
      <c r="BE998"/>
      <c r="BF998"/>
      <c r="BG998"/>
      <c r="BH998"/>
      <c r="BI998"/>
      <c r="BJ998"/>
      <c r="BK998"/>
      <c r="BL998"/>
      <c r="BM998"/>
      <c r="BN998"/>
      <c r="BO998"/>
      <c r="BP998"/>
      <c r="BQ998"/>
      <c r="BR998"/>
      <c r="BS998"/>
      <c r="BT998"/>
      <c r="BU998"/>
      <c r="BV998"/>
      <c r="BW998"/>
      <c r="BX998"/>
      <c r="BY998"/>
      <c r="BZ998"/>
      <c r="CA998"/>
      <c r="CB998"/>
      <c r="CC998"/>
      <c r="CD998"/>
      <c r="CE998"/>
      <c r="CF998"/>
      <c r="CG998"/>
      <c r="CH998"/>
      <c r="CI998"/>
      <c r="CJ998"/>
      <c r="CK998"/>
      <c r="CL998"/>
      <c r="CM998"/>
      <c r="CN998"/>
      <c r="CO998"/>
      <c r="CP998"/>
      <c r="CQ998"/>
      <c r="CR998"/>
      <c r="CS998"/>
      <c r="CT998"/>
      <c r="CU998"/>
      <c r="CV998"/>
      <c r="CW998"/>
      <c r="CX998"/>
      <c r="CY998"/>
      <c r="CZ998"/>
      <c r="DA998"/>
      <c r="DB998"/>
      <c r="DC998"/>
      <c r="DD998"/>
      <c r="DE998"/>
      <c r="DF998"/>
      <c r="DG998"/>
      <c r="DH998"/>
      <c r="DI998"/>
      <c r="DJ998"/>
      <c r="DK998"/>
      <c r="DL998"/>
      <c r="DM998"/>
      <c r="DN998"/>
      <c r="DO998"/>
      <c r="DP998"/>
      <c r="DQ998"/>
      <c r="DR998"/>
      <c r="DS998"/>
      <c r="DT998"/>
      <c r="DU998"/>
      <c r="DV998"/>
      <c r="DW998"/>
      <c r="DX998"/>
      <c r="DY998"/>
      <c r="DZ998"/>
      <c r="EA998"/>
      <c r="EB998"/>
      <c r="EC998"/>
      <c r="ED998"/>
      <c r="EE998"/>
      <c r="EF998"/>
      <c r="EG998"/>
      <c r="EH998"/>
      <c r="EI998"/>
      <c r="EJ998"/>
      <c r="EK998"/>
      <c r="EL998"/>
      <c r="EM998"/>
      <c r="EN998"/>
      <c r="EO998"/>
      <c r="EP998"/>
      <c r="EQ998"/>
      <c r="ER998"/>
      <c r="ES998"/>
      <c r="ET998"/>
      <c r="EU998"/>
      <c r="EV998"/>
      <c r="EW998"/>
      <c r="EX998"/>
      <c r="EY998"/>
      <c r="EZ998"/>
      <c r="FA998"/>
      <c r="FB998"/>
      <c r="FC998"/>
      <c r="FD998"/>
      <c r="FE998"/>
      <c r="FF998"/>
      <c r="FG998"/>
      <c r="FH998"/>
      <c r="FI998"/>
      <c r="FJ998"/>
      <c r="FK998"/>
      <c r="FL998"/>
      <c r="FM998"/>
      <c r="FN998"/>
      <c r="FO998"/>
      <c r="FP998"/>
      <c r="FQ998"/>
      <c r="FR998"/>
      <c r="FS998"/>
      <c r="FT998"/>
      <c r="FU998"/>
      <c r="FV998"/>
      <c r="FW998"/>
      <c r="FX998"/>
      <c r="FY998"/>
      <c r="FZ998"/>
      <c r="GA998"/>
      <c r="GB998"/>
      <c r="GC998"/>
      <c r="GD998"/>
      <c r="GE998"/>
      <c r="GF998"/>
      <c r="GG998"/>
      <c r="GH998"/>
      <c r="GI998"/>
      <c r="GJ998"/>
      <c r="GK998"/>
      <c r="GL998"/>
      <c r="GM998"/>
      <c r="GN998"/>
      <c r="GO998"/>
      <c r="GP998"/>
      <c r="GQ998"/>
      <c r="GR998"/>
      <c r="GS998"/>
      <c r="GT998"/>
      <c r="GU998"/>
      <c r="GV998"/>
      <c r="GW998"/>
      <c r="GX998"/>
      <c r="GY998"/>
      <c r="GZ998"/>
      <c r="HA998"/>
      <c r="HB998"/>
      <c r="HC998"/>
      <c r="HD998"/>
      <c r="HE998"/>
      <c r="HF998"/>
      <c r="HG998"/>
      <c r="HH998"/>
      <c r="HI998"/>
      <c r="HJ998"/>
      <c r="HK998"/>
      <c r="HL998"/>
      <c r="HM998"/>
      <c r="HN998"/>
      <c r="HO998"/>
      <c r="HP998"/>
      <c r="HQ998"/>
      <c r="HR998"/>
      <c r="HS998"/>
      <c r="HT998"/>
      <c r="HU998"/>
      <c r="HV998"/>
      <c r="HW998"/>
      <c r="HX998"/>
      <c r="HY998"/>
      <c r="HZ998"/>
      <c r="IA998"/>
      <c r="IB998"/>
      <c r="IC998"/>
      <c r="ID998"/>
      <c r="IE998"/>
      <c r="IF998"/>
      <c r="IG998"/>
      <c r="IH998"/>
      <c r="II998"/>
      <c r="IJ998"/>
      <c r="IK998"/>
      <c r="IL998"/>
      <c r="IM998"/>
      <c r="IN998"/>
      <c r="IO998"/>
      <c r="IP998"/>
      <c r="IQ998"/>
      <c r="IR998"/>
      <c r="IS998"/>
      <c r="IT998"/>
    </row>
    <row r="999" spans="1:254" s="39" customFormat="1" ht="42.75" customHeight="1">
      <c r="A999"/>
      <c r="B999"/>
      <c r="C999" s="12"/>
      <c r="D999"/>
      <c r="E999"/>
      <c r="F999"/>
      <c r="G999"/>
      <c r="H999"/>
      <c r="I999"/>
      <c r="J999"/>
      <c r="K999"/>
      <c r="L999"/>
      <c r="M999"/>
      <c r="N999"/>
      <c r="O999"/>
      <c r="P999"/>
      <c r="Q999"/>
      <c r="R999"/>
      <c r="S999"/>
      <c r="T999"/>
      <c r="U999"/>
      <c r="V999"/>
      <c r="W999"/>
      <c r="X999"/>
      <c r="Y999"/>
      <c r="Z999"/>
      <c r="AA999"/>
      <c r="AB999"/>
      <c r="AC999"/>
      <c r="AD999"/>
      <c r="AE999"/>
      <c r="AF999"/>
      <c r="AG999"/>
      <c r="AH999"/>
      <c r="AI999"/>
      <c r="AJ999"/>
      <c r="AK999"/>
      <c r="AL999"/>
      <c r="AM999"/>
      <c r="AN999"/>
      <c r="AO999"/>
      <c r="AP999"/>
      <c r="AQ999"/>
      <c r="AR999"/>
      <c r="AS999"/>
      <c r="AT999"/>
      <c r="AU999"/>
      <c r="AV999"/>
      <c r="AW999"/>
      <c r="AX999"/>
      <c r="AY999"/>
      <c r="AZ999"/>
      <c r="BA999"/>
      <c r="BB999"/>
      <c r="BC999"/>
      <c r="BD999"/>
      <c r="BE999"/>
      <c r="BF999"/>
      <c r="BG999"/>
      <c r="BH999"/>
      <c r="BI999"/>
      <c r="BJ999"/>
      <c r="BK999"/>
      <c r="BL999"/>
      <c r="BM999"/>
      <c r="BN999"/>
      <c r="BO999"/>
      <c r="BP999"/>
      <c r="BQ999"/>
      <c r="BR999"/>
      <c r="BS999"/>
      <c r="BT999"/>
      <c r="BU999"/>
      <c r="BV999"/>
      <c r="BW999"/>
      <c r="BX999"/>
      <c r="BY999"/>
      <c r="BZ999"/>
      <c r="CA999"/>
      <c r="CB999"/>
      <c r="CC999"/>
      <c r="CD999"/>
      <c r="CE999"/>
      <c r="CF999"/>
      <c r="CG999"/>
      <c r="CH999"/>
      <c r="CI999"/>
      <c r="CJ999"/>
      <c r="CK999"/>
      <c r="CL999"/>
      <c r="CM999"/>
      <c r="CN999"/>
      <c r="CO999"/>
      <c r="CP999"/>
      <c r="CQ999"/>
      <c r="CR999"/>
      <c r="CS999"/>
      <c r="CT999"/>
      <c r="CU999"/>
      <c r="CV999"/>
      <c r="CW999"/>
      <c r="CX999"/>
      <c r="CY999"/>
      <c r="CZ999"/>
      <c r="DA999"/>
      <c r="DB999"/>
      <c r="DC999"/>
      <c r="DD999"/>
      <c r="DE999"/>
      <c r="DF999"/>
      <c r="DG999"/>
      <c r="DH999"/>
      <c r="DI999"/>
      <c r="DJ999"/>
      <c r="DK999"/>
      <c r="DL999"/>
      <c r="DM999"/>
      <c r="DN999"/>
      <c r="DO999"/>
      <c r="DP999"/>
      <c r="DQ999"/>
      <c r="DR999"/>
      <c r="DS999"/>
      <c r="DT999"/>
      <c r="DU999"/>
      <c r="DV999"/>
      <c r="DW999"/>
      <c r="DX999"/>
      <c r="DY999"/>
      <c r="DZ999"/>
      <c r="EA999"/>
      <c r="EB999"/>
      <c r="EC999"/>
      <c r="ED999"/>
      <c r="EE999"/>
      <c r="EF999"/>
      <c r="EG999"/>
      <c r="EH999"/>
      <c r="EI999"/>
      <c r="EJ999"/>
      <c r="EK999"/>
      <c r="EL999"/>
      <c r="EM999"/>
      <c r="EN999"/>
      <c r="EO999"/>
      <c r="EP999"/>
      <c r="EQ999"/>
      <c r="ER999"/>
      <c r="ES999"/>
      <c r="ET999"/>
      <c r="EU999"/>
      <c r="EV999"/>
      <c r="EW999"/>
      <c r="EX999"/>
      <c r="EY999"/>
      <c r="EZ999"/>
      <c r="FA999"/>
      <c r="FB999"/>
      <c r="FC999"/>
      <c r="FD999"/>
      <c r="FE999"/>
      <c r="FF999"/>
      <c r="FG999"/>
      <c r="FH999"/>
      <c r="FI999"/>
      <c r="FJ999"/>
      <c r="FK999"/>
      <c r="FL999"/>
      <c r="FM999"/>
      <c r="FN999"/>
      <c r="FO999"/>
      <c r="FP999"/>
      <c r="FQ999"/>
      <c r="FR999"/>
      <c r="FS999"/>
      <c r="FT999"/>
      <c r="FU999"/>
      <c r="FV999"/>
      <c r="FW999"/>
      <c r="FX999"/>
      <c r="FY999"/>
      <c r="FZ999"/>
      <c r="GA999"/>
      <c r="GB999"/>
      <c r="GC999"/>
      <c r="GD999"/>
      <c r="GE999"/>
      <c r="GF999"/>
      <c r="GG999"/>
      <c r="GH999"/>
      <c r="GI999"/>
      <c r="GJ999"/>
      <c r="GK999"/>
      <c r="GL999"/>
      <c r="GM999"/>
      <c r="GN999"/>
      <c r="GO999"/>
      <c r="GP999"/>
      <c r="GQ999"/>
      <c r="GR999"/>
      <c r="GS999"/>
      <c r="GT999"/>
      <c r="GU999"/>
      <c r="GV999"/>
      <c r="GW999"/>
      <c r="GX999"/>
      <c r="GY999"/>
      <c r="GZ999"/>
      <c r="HA999"/>
      <c r="HB999"/>
      <c r="HC999"/>
      <c r="HD999"/>
      <c r="HE999"/>
      <c r="HF999"/>
      <c r="HG999"/>
      <c r="HH999"/>
      <c r="HI999"/>
      <c r="HJ999"/>
      <c r="HK999"/>
      <c r="HL999"/>
      <c r="HM999"/>
      <c r="HN999"/>
      <c r="HO999"/>
      <c r="HP999"/>
      <c r="HQ999"/>
      <c r="HR999"/>
      <c r="HS999"/>
      <c r="HT999"/>
      <c r="HU999"/>
      <c r="HV999"/>
      <c r="HW999"/>
      <c r="HX999"/>
      <c r="HY999"/>
      <c r="HZ999"/>
      <c r="IA999"/>
      <c r="IB999"/>
      <c r="IC999"/>
      <c r="ID999"/>
      <c r="IE999"/>
      <c r="IF999"/>
      <c r="IG999"/>
      <c r="IH999"/>
      <c r="II999"/>
      <c r="IJ999"/>
      <c r="IK999"/>
      <c r="IL999"/>
      <c r="IM999"/>
      <c r="IN999"/>
      <c r="IO999"/>
      <c r="IP999"/>
      <c r="IQ999"/>
      <c r="IR999"/>
      <c r="IS999"/>
      <c r="IT999"/>
    </row>
    <row r="1000" spans="1:254" s="39" customFormat="1" ht="42.75" customHeight="1">
      <c r="A1000"/>
      <c r="B1000"/>
      <c r="C1000" s="12"/>
      <c r="D1000"/>
      <c r="E1000"/>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c r="AJ1000"/>
      <c r="AK1000"/>
      <c r="AL1000"/>
      <c r="AM1000"/>
      <c r="AN1000"/>
      <c r="AO1000"/>
      <c r="AP1000"/>
      <c r="AQ1000"/>
      <c r="AR1000"/>
      <c r="AS1000"/>
      <c r="AT1000"/>
      <c r="AU1000"/>
      <c r="AV1000"/>
      <c r="AW1000"/>
      <c r="AX1000"/>
      <c r="AY1000"/>
      <c r="AZ1000"/>
      <c r="BA1000"/>
      <c r="BB1000"/>
      <c r="BC1000"/>
      <c r="BD1000"/>
      <c r="BE1000"/>
      <c r="BF1000"/>
      <c r="BG1000"/>
      <c r="BH1000"/>
      <c r="BI1000"/>
      <c r="BJ1000"/>
      <c r="BK1000"/>
      <c r="BL1000"/>
      <c r="BM1000"/>
      <c r="BN1000"/>
      <c r="BO1000"/>
      <c r="BP1000"/>
      <c r="BQ1000"/>
      <c r="BR1000"/>
      <c r="BS1000"/>
      <c r="BT1000"/>
      <c r="BU1000"/>
      <c r="BV1000"/>
      <c r="BW1000"/>
      <c r="BX1000"/>
      <c r="BY1000"/>
      <c r="BZ1000"/>
      <c r="CA1000"/>
      <c r="CB1000"/>
      <c r="CC1000"/>
      <c r="CD1000"/>
      <c r="CE1000"/>
      <c r="CF1000"/>
      <c r="CG1000"/>
      <c r="CH1000"/>
      <c r="CI1000"/>
      <c r="CJ1000"/>
      <c r="CK1000"/>
      <c r="CL1000"/>
      <c r="CM1000"/>
      <c r="CN1000"/>
      <c r="CO1000"/>
      <c r="CP1000"/>
      <c r="CQ1000"/>
      <c r="CR1000"/>
      <c r="CS1000"/>
      <c r="CT1000"/>
      <c r="CU1000"/>
      <c r="CV1000"/>
      <c r="CW1000"/>
      <c r="CX1000"/>
      <c r="CY1000"/>
      <c r="CZ1000"/>
      <c r="DA1000"/>
      <c r="DB1000"/>
      <c r="DC1000"/>
      <c r="DD1000"/>
      <c r="DE1000"/>
      <c r="DF1000"/>
      <c r="DG1000"/>
      <c r="DH1000"/>
      <c r="DI1000"/>
      <c r="DJ1000"/>
      <c r="DK1000"/>
      <c r="DL1000"/>
      <c r="DM1000"/>
      <c r="DN1000"/>
      <c r="DO1000"/>
      <c r="DP1000"/>
      <c r="DQ1000"/>
      <c r="DR1000"/>
      <c r="DS1000"/>
      <c r="DT1000"/>
      <c r="DU1000"/>
      <c r="DV1000"/>
      <c r="DW1000"/>
      <c r="DX1000"/>
      <c r="DY1000"/>
      <c r="DZ1000"/>
      <c r="EA1000"/>
      <c r="EB1000"/>
      <c r="EC1000"/>
      <c r="ED1000"/>
      <c r="EE1000"/>
      <c r="EF1000"/>
      <c r="EG1000"/>
      <c r="EH1000"/>
      <c r="EI1000"/>
      <c r="EJ1000"/>
      <c r="EK1000"/>
      <c r="EL1000"/>
      <c r="EM1000"/>
      <c r="EN1000"/>
      <c r="EO1000"/>
      <c r="EP1000"/>
      <c r="EQ1000"/>
      <c r="ER1000"/>
      <c r="ES1000"/>
      <c r="ET1000"/>
      <c r="EU1000"/>
      <c r="EV1000"/>
      <c r="EW1000"/>
      <c r="EX1000"/>
      <c r="EY1000"/>
      <c r="EZ1000"/>
      <c r="FA1000"/>
      <c r="FB1000"/>
      <c r="FC1000"/>
      <c r="FD1000"/>
      <c r="FE1000"/>
      <c r="FF1000"/>
      <c r="FG1000"/>
      <c r="FH1000"/>
      <c r="FI1000"/>
      <c r="FJ1000"/>
      <c r="FK1000"/>
      <c r="FL1000"/>
      <c r="FM1000"/>
      <c r="FN1000"/>
      <c r="FO1000"/>
      <c r="FP1000"/>
      <c r="FQ1000"/>
      <c r="FR1000"/>
      <c r="FS1000"/>
      <c r="FT1000"/>
      <c r="FU1000"/>
      <c r="FV1000"/>
      <c r="FW1000"/>
      <c r="FX1000"/>
      <c r="FY1000"/>
      <c r="FZ1000"/>
      <c r="GA1000"/>
      <c r="GB1000"/>
      <c r="GC1000"/>
      <c r="GD1000"/>
      <c r="GE1000"/>
      <c r="GF1000"/>
      <c r="GG1000"/>
      <c r="GH1000"/>
      <c r="GI1000"/>
      <c r="GJ1000"/>
      <c r="GK1000"/>
      <c r="GL1000"/>
      <c r="GM1000"/>
      <c r="GN1000"/>
      <c r="GO1000"/>
      <c r="GP1000"/>
      <c r="GQ1000"/>
      <c r="GR1000"/>
      <c r="GS1000"/>
      <c r="GT1000"/>
      <c r="GU1000"/>
      <c r="GV1000"/>
      <c r="GW1000"/>
      <c r="GX1000"/>
      <c r="GY1000"/>
      <c r="GZ1000"/>
      <c r="HA1000"/>
      <c r="HB1000"/>
      <c r="HC1000"/>
      <c r="HD1000"/>
      <c r="HE1000"/>
      <c r="HF1000"/>
      <c r="HG1000"/>
      <c r="HH1000"/>
      <c r="HI1000"/>
      <c r="HJ1000"/>
      <c r="HK1000"/>
      <c r="HL1000"/>
      <c r="HM1000"/>
      <c r="HN1000"/>
      <c r="HO1000"/>
      <c r="HP1000"/>
      <c r="HQ1000"/>
      <c r="HR1000"/>
      <c r="HS1000"/>
      <c r="HT1000"/>
      <c r="HU1000"/>
      <c r="HV1000"/>
      <c r="HW1000"/>
      <c r="HX1000"/>
      <c r="HY1000"/>
      <c r="HZ1000"/>
      <c r="IA1000"/>
      <c r="IB1000"/>
      <c r="IC1000"/>
      <c r="ID1000"/>
      <c r="IE1000"/>
      <c r="IF1000"/>
      <c r="IG1000"/>
      <c r="IH1000"/>
      <c r="II1000"/>
      <c r="IJ1000"/>
      <c r="IK1000"/>
      <c r="IL1000"/>
      <c r="IM1000"/>
      <c r="IN1000"/>
      <c r="IO1000"/>
      <c r="IP1000"/>
      <c r="IQ1000"/>
      <c r="IR1000"/>
      <c r="IS1000"/>
      <c r="IT1000"/>
    </row>
    <row r="1001" spans="1:254" s="39" customFormat="1" ht="42.75" customHeight="1">
      <c r="A1001"/>
      <c r="B1001"/>
      <c r="C1001" s="12"/>
      <c r="D1001"/>
      <c r="E1001"/>
      <c r="F1001"/>
      <c r="G1001"/>
      <c r="H1001"/>
      <c r="I1001"/>
      <c r="J1001"/>
      <c r="K1001"/>
      <c r="L1001"/>
      <c r="M1001"/>
      <c r="N1001"/>
      <c r="O1001"/>
      <c r="P1001"/>
      <c r="Q1001"/>
      <c r="R1001"/>
      <c r="S1001"/>
      <c r="T1001"/>
      <c r="U1001"/>
      <c r="V1001"/>
      <c r="W1001"/>
      <c r="X1001"/>
      <c r="Y1001"/>
      <c r="Z1001"/>
      <c r="AA1001"/>
      <c r="AB1001"/>
      <c r="AC1001"/>
      <c r="AD1001"/>
      <c r="AE1001"/>
      <c r="AF1001"/>
      <c r="AG1001"/>
      <c r="AH1001"/>
      <c r="AI1001"/>
      <c r="AJ1001"/>
      <c r="AK1001"/>
      <c r="AL1001"/>
      <c r="AM1001"/>
      <c r="AN1001"/>
      <c r="AO1001"/>
      <c r="AP1001"/>
      <c r="AQ1001"/>
      <c r="AR1001"/>
      <c r="AS1001"/>
      <c r="AT1001"/>
      <c r="AU1001"/>
      <c r="AV1001"/>
      <c r="AW1001"/>
      <c r="AX1001"/>
      <c r="AY1001"/>
      <c r="AZ1001"/>
      <c r="BA1001"/>
      <c r="BB1001"/>
      <c r="BC1001"/>
      <c r="BD1001"/>
      <c r="BE1001"/>
      <c r="BF1001"/>
      <c r="BG1001"/>
      <c r="BH1001"/>
      <c r="BI1001"/>
      <c r="BJ1001"/>
      <c r="BK1001"/>
      <c r="BL1001"/>
      <c r="BM1001"/>
      <c r="BN1001"/>
      <c r="BO1001"/>
      <c r="BP1001"/>
      <c r="BQ1001"/>
      <c r="BR1001"/>
      <c r="BS1001"/>
      <c r="BT1001"/>
      <c r="BU1001"/>
      <c r="BV1001"/>
      <c r="BW1001"/>
      <c r="BX1001"/>
      <c r="BY1001"/>
      <c r="BZ1001"/>
      <c r="CA1001"/>
      <c r="CB1001"/>
      <c r="CC1001"/>
      <c r="CD1001"/>
      <c r="CE1001"/>
      <c r="CF1001"/>
      <c r="CG1001"/>
      <c r="CH1001"/>
      <c r="CI1001"/>
      <c r="CJ1001"/>
      <c r="CK1001"/>
      <c r="CL1001"/>
      <c r="CM1001"/>
      <c r="CN1001"/>
      <c r="CO1001"/>
      <c r="CP1001"/>
      <c r="CQ1001"/>
      <c r="CR1001"/>
      <c r="CS1001"/>
      <c r="CT1001"/>
      <c r="CU1001"/>
      <c r="CV1001"/>
      <c r="CW1001"/>
      <c r="CX1001"/>
      <c r="CY1001"/>
      <c r="CZ1001"/>
      <c r="DA1001"/>
      <c r="DB1001"/>
      <c r="DC1001"/>
      <c r="DD1001"/>
      <c r="DE1001"/>
      <c r="DF1001"/>
      <c r="DG1001"/>
      <c r="DH1001"/>
      <c r="DI1001"/>
      <c r="DJ1001"/>
      <c r="DK1001"/>
      <c r="DL1001"/>
      <c r="DM1001"/>
      <c r="DN1001"/>
      <c r="DO1001"/>
      <c r="DP1001"/>
      <c r="DQ1001"/>
      <c r="DR1001"/>
      <c r="DS1001"/>
      <c r="DT1001"/>
      <c r="DU1001"/>
      <c r="DV1001"/>
      <c r="DW1001"/>
      <c r="DX1001"/>
      <c r="DY1001"/>
      <c r="DZ1001"/>
      <c r="EA1001"/>
      <c r="EB1001"/>
      <c r="EC1001"/>
      <c r="ED1001"/>
      <c r="EE1001"/>
      <c r="EF1001"/>
      <c r="EG1001"/>
      <c r="EH1001"/>
      <c r="EI1001"/>
      <c r="EJ1001"/>
      <c r="EK1001"/>
      <c r="EL1001"/>
      <c r="EM1001"/>
      <c r="EN1001"/>
      <c r="EO1001"/>
      <c r="EP1001"/>
      <c r="EQ1001"/>
      <c r="ER1001"/>
      <c r="ES1001"/>
      <c r="ET1001"/>
      <c r="EU1001"/>
      <c r="EV1001"/>
      <c r="EW1001"/>
      <c r="EX1001"/>
      <c r="EY1001"/>
      <c r="EZ1001"/>
      <c r="FA1001"/>
      <c r="FB1001"/>
      <c r="FC1001"/>
      <c r="FD1001"/>
      <c r="FE1001"/>
      <c r="FF1001"/>
      <c r="FG1001"/>
      <c r="FH1001"/>
      <c r="FI1001"/>
      <c r="FJ1001"/>
      <c r="FK1001"/>
      <c r="FL1001"/>
      <c r="FM1001"/>
      <c r="FN1001"/>
      <c r="FO1001"/>
      <c r="FP1001"/>
      <c r="FQ1001"/>
      <c r="FR1001"/>
      <c r="FS1001"/>
      <c r="FT1001"/>
      <c r="FU1001"/>
      <c r="FV1001"/>
      <c r="FW1001"/>
      <c r="FX1001"/>
      <c r="FY1001"/>
      <c r="FZ1001"/>
      <c r="GA1001"/>
      <c r="GB1001"/>
      <c r="GC1001"/>
      <c r="GD1001"/>
      <c r="GE1001"/>
      <c r="GF1001"/>
      <c r="GG1001"/>
      <c r="GH1001"/>
      <c r="GI1001"/>
      <c r="GJ1001"/>
      <c r="GK1001"/>
      <c r="GL1001"/>
      <c r="GM1001"/>
      <c r="GN1001"/>
      <c r="GO1001"/>
      <c r="GP1001"/>
      <c r="GQ1001"/>
      <c r="GR1001"/>
      <c r="GS1001"/>
      <c r="GT1001"/>
      <c r="GU1001"/>
      <c r="GV1001"/>
      <c r="GW1001"/>
      <c r="GX1001"/>
      <c r="GY1001"/>
      <c r="GZ1001"/>
      <c r="HA1001"/>
      <c r="HB1001"/>
      <c r="HC1001"/>
      <c r="HD1001"/>
      <c r="HE1001"/>
      <c r="HF1001"/>
      <c r="HG1001"/>
      <c r="HH1001"/>
      <c r="HI1001"/>
      <c r="HJ1001"/>
      <c r="HK1001"/>
      <c r="HL1001"/>
      <c r="HM1001"/>
      <c r="HN1001"/>
      <c r="HO1001"/>
      <c r="HP1001"/>
      <c r="HQ1001"/>
      <c r="HR1001"/>
      <c r="HS1001"/>
      <c r="HT1001"/>
      <c r="HU1001"/>
      <c r="HV1001"/>
      <c r="HW1001"/>
      <c r="HX1001"/>
      <c r="HY1001"/>
      <c r="HZ1001"/>
      <c r="IA1001"/>
      <c r="IB1001"/>
      <c r="IC1001"/>
      <c r="ID1001"/>
      <c r="IE1001"/>
      <c r="IF1001"/>
      <c r="IG1001"/>
      <c r="IH1001"/>
      <c r="II1001"/>
      <c r="IJ1001"/>
      <c r="IK1001"/>
      <c r="IL1001"/>
      <c r="IM1001"/>
      <c r="IN1001"/>
      <c r="IO1001"/>
      <c r="IP1001"/>
      <c r="IQ1001"/>
      <c r="IR1001"/>
      <c r="IS1001"/>
      <c r="IT1001"/>
    </row>
    <row r="1002" spans="1:254" s="39" customFormat="1" ht="42.75" customHeight="1">
      <c r="A1002"/>
      <c r="B1002"/>
      <c r="C1002" s="12"/>
      <c r="D1002"/>
      <c r="E1002"/>
      <c r="F1002"/>
      <c r="G1002"/>
      <c r="H1002"/>
      <c r="I1002"/>
      <c r="J1002"/>
      <c r="K1002"/>
      <c r="L1002"/>
      <c r="M1002"/>
      <c r="N1002"/>
      <c r="O1002"/>
      <c r="P1002"/>
      <c r="Q1002"/>
      <c r="R1002"/>
      <c r="S1002"/>
      <c r="T1002"/>
      <c r="U1002"/>
      <c r="V1002"/>
      <c r="W1002"/>
      <c r="X1002"/>
      <c r="Y1002"/>
      <c r="Z1002"/>
      <c r="AA1002"/>
      <c r="AB1002"/>
      <c r="AC1002"/>
      <c r="AD1002"/>
      <c r="AE1002"/>
      <c r="AF1002"/>
      <c r="AG1002"/>
      <c r="AH1002"/>
      <c r="AI1002"/>
      <c r="AJ1002"/>
      <c r="AK1002"/>
      <c r="AL1002"/>
      <c r="AM1002"/>
      <c r="AN1002"/>
      <c r="AO1002"/>
      <c r="AP1002"/>
      <c r="AQ1002"/>
      <c r="AR1002"/>
      <c r="AS1002"/>
      <c r="AT1002"/>
      <c r="AU1002"/>
      <c r="AV1002"/>
      <c r="AW1002"/>
      <c r="AX1002"/>
      <c r="AY1002"/>
      <c r="AZ1002"/>
      <c r="BA1002"/>
      <c r="BB1002"/>
      <c r="BC1002"/>
      <c r="BD1002"/>
      <c r="BE1002"/>
      <c r="BF1002"/>
      <c r="BG1002"/>
      <c r="BH1002"/>
      <c r="BI1002"/>
      <c r="BJ1002"/>
      <c r="BK1002"/>
      <c r="BL1002"/>
      <c r="BM1002"/>
      <c r="BN1002"/>
      <c r="BO1002"/>
      <c r="BP1002"/>
      <c r="BQ1002"/>
      <c r="BR1002"/>
      <c r="BS1002"/>
      <c r="BT1002"/>
      <c r="BU1002"/>
      <c r="BV1002"/>
      <c r="BW1002"/>
      <c r="BX1002"/>
      <c r="BY1002"/>
      <c r="BZ1002"/>
      <c r="CA1002"/>
      <c r="CB1002"/>
      <c r="CC1002"/>
      <c r="CD1002"/>
      <c r="CE1002"/>
      <c r="CF1002"/>
      <c r="CG1002"/>
      <c r="CH1002"/>
      <c r="CI1002"/>
      <c r="CJ1002"/>
      <c r="CK1002"/>
      <c r="CL1002"/>
      <c r="CM1002"/>
      <c r="CN1002"/>
      <c r="CO1002"/>
      <c r="CP1002"/>
      <c r="CQ1002"/>
      <c r="CR1002"/>
      <c r="CS1002"/>
      <c r="CT1002"/>
      <c r="CU1002"/>
      <c r="CV1002"/>
      <c r="CW1002"/>
      <c r="CX1002"/>
      <c r="CY1002"/>
      <c r="CZ1002"/>
      <c r="DA1002"/>
      <c r="DB1002"/>
      <c r="DC1002"/>
      <c r="DD1002"/>
      <c r="DE1002"/>
      <c r="DF1002"/>
      <c r="DG1002"/>
      <c r="DH1002"/>
      <c r="DI1002"/>
      <c r="DJ1002"/>
      <c r="DK1002"/>
      <c r="DL1002"/>
      <c r="DM1002"/>
      <c r="DN1002"/>
      <c r="DO1002"/>
      <c r="DP1002"/>
      <c r="DQ1002"/>
      <c r="DR1002"/>
      <c r="DS1002"/>
      <c r="DT1002"/>
      <c r="DU1002"/>
      <c r="DV1002"/>
      <c r="DW1002"/>
      <c r="DX1002"/>
      <c r="DY1002"/>
      <c r="DZ1002"/>
      <c r="EA1002"/>
      <c r="EB1002"/>
      <c r="EC1002"/>
      <c r="ED1002"/>
      <c r="EE1002"/>
      <c r="EF1002"/>
      <c r="EG1002"/>
      <c r="EH1002"/>
      <c r="EI1002"/>
      <c r="EJ1002"/>
      <c r="EK1002"/>
      <c r="EL1002"/>
      <c r="EM1002"/>
      <c r="EN1002"/>
      <c r="EO1002"/>
      <c r="EP1002"/>
      <c r="EQ1002"/>
      <c r="ER1002"/>
      <c r="ES1002"/>
      <c r="ET1002"/>
      <c r="EU1002"/>
      <c r="EV1002"/>
      <c r="EW1002"/>
      <c r="EX1002"/>
      <c r="EY1002"/>
      <c r="EZ1002"/>
      <c r="FA1002"/>
      <c r="FB1002"/>
      <c r="FC1002"/>
      <c r="FD1002"/>
      <c r="FE1002"/>
      <c r="FF1002"/>
      <c r="FG1002"/>
      <c r="FH1002"/>
      <c r="FI1002"/>
      <c r="FJ1002"/>
      <c r="FK1002"/>
      <c r="FL1002"/>
      <c r="FM1002"/>
      <c r="FN1002"/>
      <c r="FO1002"/>
      <c r="FP1002"/>
      <c r="FQ1002"/>
      <c r="FR1002"/>
      <c r="FS1002"/>
      <c r="FT1002"/>
      <c r="FU1002"/>
      <c r="FV1002"/>
      <c r="FW1002"/>
      <c r="FX1002"/>
      <c r="FY1002"/>
      <c r="FZ1002"/>
      <c r="GA1002"/>
      <c r="GB1002"/>
      <c r="GC1002"/>
      <c r="GD1002"/>
      <c r="GE1002"/>
      <c r="GF1002"/>
      <c r="GG1002"/>
      <c r="GH1002"/>
      <c r="GI1002"/>
      <c r="GJ1002"/>
      <c r="GK1002"/>
      <c r="GL1002"/>
      <c r="GM1002"/>
      <c r="GN1002"/>
      <c r="GO1002"/>
      <c r="GP1002"/>
      <c r="GQ1002"/>
      <c r="GR1002"/>
      <c r="GS1002"/>
      <c r="GT1002"/>
      <c r="GU1002"/>
      <c r="GV1002"/>
      <c r="GW1002"/>
      <c r="GX1002"/>
      <c r="GY1002"/>
      <c r="GZ1002"/>
      <c r="HA1002"/>
      <c r="HB1002"/>
      <c r="HC1002"/>
      <c r="HD1002"/>
      <c r="HE1002"/>
      <c r="HF1002"/>
      <c r="HG1002"/>
      <c r="HH1002"/>
      <c r="HI1002"/>
      <c r="HJ1002"/>
      <c r="HK1002"/>
      <c r="HL1002"/>
      <c r="HM1002"/>
      <c r="HN1002"/>
      <c r="HO1002"/>
      <c r="HP1002"/>
      <c r="HQ1002"/>
      <c r="HR1002"/>
      <c r="HS1002"/>
      <c r="HT1002"/>
      <c r="HU1002"/>
      <c r="HV1002"/>
      <c r="HW1002"/>
      <c r="HX1002"/>
      <c r="HY1002"/>
      <c r="HZ1002"/>
      <c r="IA1002"/>
      <c r="IB1002"/>
      <c r="IC1002"/>
      <c r="ID1002"/>
      <c r="IE1002"/>
      <c r="IF1002"/>
      <c r="IG1002"/>
      <c r="IH1002"/>
      <c r="II1002"/>
      <c r="IJ1002"/>
      <c r="IK1002"/>
      <c r="IL1002"/>
      <c r="IM1002"/>
      <c r="IN1002"/>
      <c r="IO1002"/>
      <c r="IP1002"/>
      <c r="IQ1002"/>
      <c r="IR1002"/>
      <c r="IS1002"/>
      <c r="IT1002"/>
    </row>
    <row r="1003" spans="1:254" s="39" customFormat="1" ht="42.75" customHeight="1">
      <c r="A1003"/>
      <c r="B1003"/>
      <c r="C1003" s="12"/>
      <c r="D1003"/>
      <c r="E1003"/>
      <c r="F1003"/>
      <c r="G1003"/>
      <c r="H1003"/>
      <c r="I1003"/>
      <c r="J1003"/>
      <c r="K1003"/>
      <c r="L1003"/>
      <c r="M1003"/>
      <c r="N1003"/>
      <c r="O1003"/>
      <c r="P1003"/>
      <c r="Q1003"/>
      <c r="R1003"/>
      <c r="S1003"/>
      <c r="T1003"/>
      <c r="U1003"/>
      <c r="V1003"/>
      <c r="W1003"/>
      <c r="X1003"/>
      <c r="Y1003"/>
      <c r="Z1003"/>
      <c r="AA1003"/>
      <c r="AB1003"/>
      <c r="AC1003"/>
      <c r="AD1003"/>
      <c r="AE1003"/>
      <c r="AF1003"/>
      <c r="AG1003"/>
      <c r="AH1003"/>
      <c r="AI1003"/>
      <c r="AJ1003"/>
      <c r="AK1003"/>
      <c r="AL1003"/>
      <c r="AM1003"/>
      <c r="AN1003"/>
      <c r="AO1003"/>
      <c r="AP1003"/>
      <c r="AQ1003"/>
      <c r="AR1003"/>
      <c r="AS1003"/>
      <c r="AT1003"/>
      <c r="AU1003"/>
      <c r="AV1003"/>
      <c r="AW1003"/>
      <c r="AX1003"/>
      <c r="AY1003"/>
      <c r="AZ1003"/>
      <c r="BA1003"/>
      <c r="BB1003"/>
      <c r="BC1003"/>
      <c r="BD1003"/>
      <c r="BE1003"/>
      <c r="BF1003"/>
      <c r="BG1003"/>
      <c r="BH1003"/>
      <c r="BI1003"/>
      <c r="BJ1003"/>
      <c r="BK1003"/>
      <c r="BL1003"/>
      <c r="BM1003"/>
      <c r="BN1003"/>
      <c r="BO1003"/>
      <c r="BP1003"/>
      <c r="BQ1003"/>
      <c r="BR1003"/>
      <c r="BS1003"/>
      <c r="BT1003"/>
      <c r="BU1003"/>
      <c r="BV1003"/>
      <c r="BW1003"/>
      <c r="BX1003"/>
      <c r="BY1003"/>
      <c r="BZ1003"/>
      <c r="CA1003"/>
      <c r="CB1003"/>
      <c r="CC1003"/>
      <c r="CD1003"/>
      <c r="CE1003"/>
      <c r="CF1003"/>
      <c r="CG1003"/>
      <c r="CH1003"/>
      <c r="CI1003"/>
      <c r="CJ1003"/>
      <c r="CK1003"/>
      <c r="CL1003"/>
      <c r="CM1003"/>
      <c r="CN1003"/>
      <c r="CO1003"/>
      <c r="CP1003"/>
      <c r="CQ1003"/>
      <c r="CR1003"/>
      <c r="CS1003"/>
      <c r="CT1003"/>
      <c r="CU1003"/>
      <c r="CV1003"/>
      <c r="CW1003"/>
      <c r="CX1003"/>
      <c r="CY1003"/>
      <c r="CZ1003"/>
      <c r="DA1003"/>
      <c r="DB1003"/>
      <c r="DC1003"/>
      <c r="DD1003"/>
      <c r="DE1003"/>
      <c r="DF1003"/>
      <c r="DG1003"/>
      <c r="DH1003"/>
      <c r="DI1003"/>
      <c r="DJ1003"/>
      <c r="DK1003"/>
      <c r="DL1003"/>
      <c r="DM1003"/>
      <c r="DN1003"/>
      <c r="DO1003"/>
      <c r="DP1003"/>
      <c r="DQ1003"/>
      <c r="DR1003"/>
      <c r="DS1003"/>
      <c r="DT1003"/>
      <c r="DU1003"/>
      <c r="DV1003"/>
      <c r="DW1003"/>
      <c r="DX1003"/>
      <c r="DY1003"/>
      <c r="DZ1003"/>
      <c r="EA1003"/>
      <c r="EB1003"/>
      <c r="EC1003"/>
      <c r="ED1003"/>
      <c r="EE1003"/>
      <c r="EF1003"/>
      <c r="EG1003"/>
      <c r="EH1003"/>
      <c r="EI1003"/>
      <c r="EJ1003"/>
      <c r="EK1003"/>
      <c r="EL1003"/>
      <c r="EM1003"/>
      <c r="EN1003"/>
      <c r="EO1003"/>
      <c r="EP1003"/>
      <c r="EQ1003"/>
      <c r="ER1003"/>
      <c r="ES1003"/>
      <c r="ET1003"/>
      <c r="EU1003"/>
      <c r="EV1003"/>
      <c r="EW1003"/>
      <c r="EX1003"/>
      <c r="EY1003"/>
      <c r="EZ1003"/>
      <c r="FA1003"/>
      <c r="FB1003"/>
      <c r="FC1003"/>
      <c r="FD1003"/>
      <c r="FE1003"/>
      <c r="FF1003"/>
      <c r="FG1003"/>
      <c r="FH1003"/>
      <c r="FI1003"/>
      <c r="FJ1003"/>
      <c r="FK1003"/>
      <c r="FL1003"/>
      <c r="FM1003"/>
      <c r="FN1003"/>
      <c r="FO1003"/>
      <c r="FP1003"/>
      <c r="FQ1003"/>
      <c r="FR1003"/>
      <c r="FS1003"/>
      <c r="FT1003"/>
      <c r="FU1003"/>
      <c r="FV1003"/>
      <c r="FW1003"/>
      <c r="FX1003"/>
      <c r="FY1003"/>
      <c r="FZ1003"/>
      <c r="GA1003"/>
      <c r="GB1003"/>
      <c r="GC1003"/>
      <c r="GD1003"/>
      <c r="GE1003"/>
      <c r="GF1003"/>
      <c r="GG1003"/>
      <c r="GH1003"/>
      <c r="GI1003"/>
      <c r="GJ1003"/>
      <c r="GK1003"/>
      <c r="GL1003"/>
      <c r="GM1003"/>
      <c r="GN1003"/>
      <c r="GO1003"/>
      <c r="GP1003"/>
      <c r="GQ1003"/>
      <c r="GR1003"/>
      <c r="GS1003"/>
      <c r="GT1003"/>
      <c r="GU1003"/>
      <c r="GV1003"/>
      <c r="GW1003"/>
      <c r="GX1003"/>
      <c r="GY1003"/>
      <c r="GZ1003"/>
      <c r="HA1003"/>
      <c r="HB1003"/>
      <c r="HC1003"/>
      <c r="HD1003"/>
      <c r="HE1003"/>
      <c r="HF1003"/>
      <c r="HG1003"/>
      <c r="HH1003"/>
      <c r="HI1003"/>
      <c r="HJ1003"/>
      <c r="HK1003"/>
      <c r="HL1003"/>
      <c r="HM1003"/>
      <c r="HN1003"/>
      <c r="HO1003"/>
      <c r="HP1003"/>
      <c r="HQ1003"/>
      <c r="HR1003"/>
      <c r="HS1003"/>
      <c r="HT1003"/>
      <c r="HU1003"/>
      <c r="HV1003"/>
      <c r="HW1003"/>
      <c r="HX1003"/>
      <c r="HY1003"/>
      <c r="HZ1003"/>
      <c r="IA1003"/>
      <c r="IB1003"/>
      <c r="IC1003"/>
      <c r="ID1003"/>
      <c r="IE1003"/>
      <c r="IF1003"/>
      <c r="IG1003"/>
      <c r="IH1003"/>
      <c r="II1003"/>
      <c r="IJ1003"/>
      <c r="IK1003"/>
      <c r="IL1003"/>
      <c r="IM1003"/>
      <c r="IN1003"/>
      <c r="IO1003"/>
      <c r="IP1003"/>
      <c r="IQ1003"/>
      <c r="IR1003"/>
      <c r="IS1003"/>
      <c r="IT1003"/>
    </row>
    <row r="1004" spans="1:254" s="39" customFormat="1" ht="42.75" customHeight="1">
      <c r="A1004"/>
      <c r="B1004"/>
      <c r="C1004" s="12"/>
      <c r="D1004"/>
      <c r="E1004"/>
      <c r="F1004"/>
      <c r="G1004"/>
      <c r="H1004"/>
      <c r="I1004"/>
      <c r="J1004"/>
      <c r="K1004"/>
      <c r="L1004"/>
      <c r="M1004"/>
      <c r="N1004"/>
      <c r="O1004"/>
      <c r="P1004"/>
      <c r="Q1004"/>
      <c r="R1004"/>
      <c r="S1004"/>
      <c r="T1004"/>
      <c r="U1004"/>
      <c r="V1004"/>
      <c r="W1004"/>
      <c r="X1004"/>
      <c r="Y1004"/>
      <c r="Z1004"/>
      <c r="AA1004"/>
      <c r="AB1004"/>
      <c r="AC1004"/>
      <c r="AD1004"/>
      <c r="AE1004"/>
      <c r="AF1004"/>
      <c r="AG1004"/>
      <c r="AH1004"/>
      <c r="AI1004"/>
      <c r="AJ1004"/>
      <c r="AK1004"/>
      <c r="AL1004"/>
      <c r="AM1004"/>
      <c r="AN1004"/>
      <c r="AO1004"/>
      <c r="AP1004"/>
      <c r="AQ1004"/>
      <c r="AR1004"/>
      <c r="AS1004"/>
      <c r="AT1004"/>
      <c r="AU1004"/>
      <c r="AV1004"/>
      <c r="AW1004"/>
      <c r="AX1004"/>
      <c r="AY1004"/>
      <c r="AZ1004"/>
      <c r="BA1004"/>
      <c r="BB1004"/>
      <c r="BC1004"/>
      <c r="BD1004"/>
      <c r="BE1004"/>
      <c r="BF1004"/>
      <c r="BG1004"/>
      <c r="BH1004"/>
      <c r="BI1004"/>
      <c r="BJ1004"/>
      <c r="BK1004"/>
      <c r="BL1004"/>
      <c r="BM1004"/>
      <c r="BN1004"/>
      <c r="BO1004"/>
      <c r="BP1004"/>
      <c r="BQ1004"/>
      <c r="BR1004"/>
      <c r="BS1004"/>
      <c r="BT1004"/>
      <c r="BU1004"/>
      <c r="BV1004"/>
      <c r="BW1004"/>
      <c r="BX1004"/>
      <c r="BY1004"/>
      <c r="BZ1004"/>
      <c r="CA1004"/>
      <c r="CB1004"/>
      <c r="CC1004"/>
      <c r="CD1004"/>
      <c r="CE1004"/>
      <c r="CF1004"/>
      <c r="CG1004"/>
      <c r="CH1004"/>
      <c r="CI1004"/>
      <c r="CJ1004"/>
      <c r="CK1004"/>
      <c r="CL1004"/>
      <c r="CM1004"/>
      <c r="CN1004"/>
      <c r="CO1004"/>
      <c r="CP1004"/>
      <c r="CQ1004"/>
      <c r="CR1004"/>
      <c r="CS1004"/>
      <c r="CT1004"/>
      <c r="CU1004"/>
      <c r="CV1004"/>
      <c r="CW1004"/>
      <c r="CX1004"/>
      <c r="CY1004"/>
      <c r="CZ1004"/>
      <c r="DA1004"/>
      <c r="DB1004"/>
      <c r="DC1004"/>
      <c r="DD1004"/>
      <c r="DE1004"/>
      <c r="DF1004"/>
      <c r="DG1004"/>
      <c r="DH1004"/>
      <c r="DI1004"/>
      <c r="DJ1004"/>
      <c r="DK1004"/>
      <c r="DL1004"/>
      <c r="DM1004"/>
      <c r="DN1004"/>
      <c r="DO1004"/>
      <c r="DP1004"/>
      <c r="DQ1004"/>
      <c r="DR1004"/>
      <c r="DS1004"/>
      <c r="DT1004"/>
      <c r="DU1004"/>
      <c r="DV1004"/>
      <c r="DW1004"/>
      <c r="DX1004"/>
      <c r="DY1004"/>
      <c r="DZ1004"/>
      <c r="EA1004"/>
      <c r="EB1004"/>
      <c r="EC1004"/>
      <c r="ED1004"/>
      <c r="EE1004"/>
      <c r="EF1004"/>
      <c r="EG1004"/>
      <c r="EH1004"/>
      <c r="EI1004"/>
      <c r="EJ1004"/>
      <c r="EK1004"/>
      <c r="EL1004"/>
      <c r="EM1004"/>
      <c r="EN1004"/>
      <c r="EO1004"/>
      <c r="EP1004"/>
      <c r="EQ1004"/>
      <c r="ER1004"/>
      <c r="ES1004"/>
      <c r="ET1004"/>
      <c r="EU1004"/>
      <c r="EV1004"/>
      <c r="EW1004"/>
      <c r="EX1004"/>
      <c r="EY1004"/>
      <c r="EZ1004"/>
      <c r="FA1004"/>
      <c r="FB1004"/>
      <c r="FC1004"/>
      <c r="FD1004"/>
      <c r="FE1004"/>
      <c r="FF1004"/>
      <c r="FG1004"/>
      <c r="FH1004"/>
      <c r="FI1004"/>
      <c r="FJ1004"/>
      <c r="FK1004"/>
      <c r="FL1004"/>
      <c r="FM1004"/>
      <c r="FN1004"/>
      <c r="FO1004"/>
      <c r="FP1004"/>
      <c r="FQ1004"/>
      <c r="FR1004"/>
      <c r="FS1004"/>
      <c r="FT1004"/>
      <c r="FU1004"/>
      <c r="FV1004"/>
      <c r="FW1004"/>
      <c r="FX1004"/>
      <c r="FY1004"/>
      <c r="FZ1004"/>
      <c r="GA1004"/>
      <c r="GB1004"/>
      <c r="GC1004"/>
      <c r="GD1004"/>
      <c r="GE1004"/>
      <c r="GF1004"/>
      <c r="GG1004"/>
      <c r="GH1004"/>
      <c r="GI1004"/>
      <c r="GJ1004"/>
      <c r="GK1004"/>
      <c r="GL1004"/>
      <c r="GM1004"/>
      <c r="GN1004"/>
      <c r="GO1004"/>
      <c r="GP1004"/>
      <c r="GQ1004"/>
      <c r="GR1004"/>
      <c r="GS1004"/>
      <c r="GT1004"/>
      <c r="GU1004"/>
      <c r="GV1004"/>
      <c r="GW1004"/>
      <c r="GX1004"/>
      <c r="GY1004"/>
      <c r="GZ1004"/>
      <c r="HA1004"/>
      <c r="HB1004"/>
      <c r="HC1004"/>
      <c r="HD1004"/>
      <c r="HE1004"/>
      <c r="HF1004"/>
      <c r="HG1004"/>
      <c r="HH1004"/>
      <c r="HI1004"/>
      <c r="HJ1004"/>
      <c r="HK1004"/>
      <c r="HL1004"/>
      <c r="HM1004"/>
      <c r="HN1004"/>
      <c r="HO1004"/>
      <c r="HP1004"/>
      <c r="HQ1004"/>
      <c r="HR1004"/>
      <c r="HS1004"/>
      <c r="HT1004"/>
      <c r="HU1004"/>
      <c r="HV1004"/>
      <c r="HW1004"/>
      <c r="HX1004"/>
      <c r="HY1004"/>
      <c r="HZ1004"/>
      <c r="IA1004"/>
      <c r="IB1004"/>
      <c r="IC1004"/>
      <c r="ID1004"/>
      <c r="IE1004"/>
      <c r="IF1004"/>
      <c r="IG1004"/>
      <c r="IH1004"/>
      <c r="II1004"/>
      <c r="IJ1004"/>
      <c r="IK1004"/>
      <c r="IL1004"/>
      <c r="IM1004"/>
      <c r="IN1004"/>
      <c r="IO1004"/>
      <c r="IP1004"/>
      <c r="IQ1004"/>
      <c r="IR1004"/>
      <c r="IS1004"/>
      <c r="IT1004"/>
    </row>
    <row r="1005" spans="1:254" s="39" customFormat="1" ht="42.75" customHeight="1">
      <c r="A1005"/>
      <c r="B1005"/>
      <c r="C1005" s="12"/>
      <c r="D1005"/>
      <c r="E1005"/>
      <c r="F1005"/>
      <c r="G1005"/>
      <c r="H1005"/>
      <c r="I1005"/>
      <c r="J1005"/>
      <c r="K1005"/>
      <c r="L1005"/>
      <c r="M1005"/>
      <c r="N1005"/>
      <c r="O1005"/>
      <c r="P1005"/>
      <c r="Q1005"/>
      <c r="R1005"/>
      <c r="S1005"/>
      <c r="T1005"/>
      <c r="U1005"/>
      <c r="V1005"/>
      <c r="W1005"/>
      <c r="X1005"/>
      <c r="Y1005"/>
      <c r="Z1005"/>
      <c r="AA1005"/>
      <c r="AB1005"/>
      <c r="AC1005"/>
      <c r="AD1005"/>
      <c r="AE1005"/>
      <c r="AF1005"/>
      <c r="AG1005"/>
      <c r="AH1005"/>
      <c r="AI1005"/>
      <c r="AJ1005"/>
      <c r="AK1005"/>
      <c r="AL1005"/>
      <c r="AM1005"/>
      <c r="AN1005"/>
      <c r="AO1005"/>
      <c r="AP1005"/>
      <c r="AQ1005"/>
      <c r="AR1005"/>
      <c r="AS1005"/>
      <c r="AT1005"/>
      <c r="AU1005"/>
      <c r="AV1005"/>
      <c r="AW1005"/>
      <c r="AX1005"/>
      <c r="AY1005"/>
      <c r="AZ1005"/>
      <c r="BA1005"/>
      <c r="BB1005"/>
      <c r="BC1005"/>
      <c r="BD1005"/>
      <c r="BE1005"/>
      <c r="BF1005"/>
      <c r="BG1005"/>
      <c r="BH1005"/>
      <c r="BI1005"/>
      <c r="BJ1005"/>
      <c r="BK1005"/>
      <c r="BL1005"/>
      <c r="BM1005"/>
      <c r="BN1005"/>
      <c r="BO1005"/>
      <c r="BP1005"/>
      <c r="BQ1005"/>
      <c r="BR1005"/>
      <c r="BS1005"/>
      <c r="BT1005"/>
      <c r="BU1005"/>
      <c r="BV1005"/>
      <c r="BW1005"/>
      <c r="BX1005"/>
      <c r="BY1005"/>
      <c r="BZ1005"/>
      <c r="CA1005"/>
      <c r="CB1005"/>
      <c r="CC1005"/>
      <c r="CD1005"/>
      <c r="CE1005"/>
      <c r="CF1005"/>
      <c r="CG1005"/>
      <c r="CH1005"/>
      <c r="CI1005"/>
      <c r="CJ1005"/>
      <c r="CK1005"/>
      <c r="CL1005"/>
      <c r="CM1005"/>
      <c r="CN1005"/>
      <c r="CO1005"/>
      <c r="CP1005"/>
      <c r="CQ1005"/>
      <c r="CR1005"/>
      <c r="CS1005"/>
      <c r="CT1005"/>
      <c r="CU1005"/>
      <c r="CV1005"/>
      <c r="CW1005"/>
      <c r="CX1005"/>
      <c r="CY1005"/>
      <c r="CZ1005"/>
      <c r="DA1005"/>
      <c r="DB1005"/>
      <c r="DC1005"/>
      <c r="DD1005"/>
      <c r="DE1005"/>
      <c r="DF1005"/>
      <c r="DG1005"/>
      <c r="DH1005"/>
      <c r="DI1005"/>
      <c r="DJ1005"/>
      <c r="DK1005"/>
      <c r="DL1005"/>
      <c r="DM1005"/>
      <c r="DN1005"/>
      <c r="DO1005"/>
      <c r="DP1005"/>
      <c r="DQ1005"/>
      <c r="DR1005"/>
      <c r="DS1005"/>
      <c r="DT1005"/>
      <c r="DU1005"/>
      <c r="DV1005"/>
      <c r="DW1005"/>
      <c r="DX1005"/>
      <c r="DY1005"/>
      <c r="DZ1005"/>
      <c r="EA1005"/>
      <c r="EB1005"/>
      <c r="EC1005"/>
      <c r="ED1005"/>
      <c r="EE1005"/>
      <c r="EF1005"/>
      <c r="EG1005"/>
      <c r="EH1005"/>
      <c r="EI1005"/>
      <c r="EJ1005"/>
      <c r="EK1005"/>
      <c r="EL1005"/>
      <c r="EM1005"/>
      <c r="EN1005"/>
      <c r="EO1005"/>
      <c r="EP1005"/>
      <c r="EQ1005"/>
      <c r="ER1005"/>
      <c r="ES1005"/>
      <c r="ET1005"/>
      <c r="EU1005"/>
      <c r="EV1005"/>
      <c r="EW1005"/>
      <c r="EX1005"/>
      <c r="EY1005"/>
      <c r="EZ1005"/>
      <c r="FA1005"/>
      <c r="FB1005"/>
      <c r="FC1005"/>
      <c r="FD1005"/>
      <c r="FE1005"/>
      <c r="FF1005"/>
      <c r="FG1005"/>
      <c r="FH1005"/>
      <c r="FI1005"/>
      <c r="FJ1005"/>
      <c r="FK1005"/>
      <c r="FL1005"/>
      <c r="FM1005"/>
      <c r="FN1005"/>
      <c r="FO1005"/>
      <c r="FP1005"/>
      <c r="FQ1005"/>
      <c r="FR1005"/>
      <c r="FS1005"/>
      <c r="FT1005"/>
      <c r="FU1005"/>
      <c r="FV1005"/>
      <c r="FW1005"/>
      <c r="FX1005"/>
      <c r="FY1005"/>
      <c r="FZ1005"/>
      <c r="GA1005"/>
      <c r="GB1005"/>
      <c r="GC1005"/>
      <c r="GD1005"/>
      <c r="GE1005"/>
      <c r="GF1005"/>
      <c r="GG1005"/>
      <c r="GH1005"/>
      <c r="GI1005"/>
      <c r="GJ1005"/>
      <c r="GK1005"/>
      <c r="GL1005"/>
      <c r="GM1005"/>
      <c r="GN1005"/>
      <c r="GO1005"/>
      <c r="GP1005"/>
      <c r="GQ1005"/>
      <c r="GR1005"/>
      <c r="GS1005"/>
      <c r="GT1005"/>
      <c r="GU1005"/>
      <c r="GV1005"/>
      <c r="GW1005"/>
      <c r="GX1005"/>
      <c r="GY1005"/>
      <c r="GZ1005"/>
      <c r="HA1005"/>
      <c r="HB1005"/>
      <c r="HC1005"/>
      <c r="HD1005"/>
      <c r="HE1005"/>
      <c r="HF1005"/>
      <c r="HG1005"/>
      <c r="HH1005"/>
      <c r="HI1005"/>
      <c r="HJ1005"/>
      <c r="HK1005"/>
      <c r="HL1005"/>
      <c r="HM1005"/>
      <c r="HN1005"/>
      <c r="HO1005"/>
      <c r="HP1005"/>
      <c r="HQ1005"/>
      <c r="HR1005"/>
      <c r="HS1005"/>
      <c r="HT1005"/>
      <c r="HU1005"/>
      <c r="HV1005"/>
      <c r="HW1005"/>
      <c r="HX1005"/>
      <c r="HY1005"/>
      <c r="HZ1005"/>
      <c r="IA1005"/>
      <c r="IB1005"/>
      <c r="IC1005"/>
      <c r="ID1005"/>
      <c r="IE1005"/>
      <c r="IF1005"/>
      <c r="IG1005"/>
      <c r="IH1005"/>
      <c r="II1005"/>
      <c r="IJ1005"/>
      <c r="IK1005"/>
      <c r="IL1005"/>
      <c r="IM1005"/>
      <c r="IN1005"/>
      <c r="IO1005"/>
      <c r="IP1005"/>
      <c r="IQ1005"/>
      <c r="IR1005"/>
      <c r="IS1005"/>
      <c r="IT1005"/>
    </row>
    <row r="1006" spans="1:254" s="39" customFormat="1" ht="42.75" customHeight="1">
      <c r="A1006"/>
      <c r="B1006"/>
      <c r="C1006" s="12"/>
      <c r="D1006"/>
      <c r="E1006"/>
      <c r="F1006"/>
      <c r="G1006"/>
      <c r="H1006"/>
      <c r="I1006"/>
      <c r="J1006"/>
      <c r="K1006"/>
      <c r="L1006"/>
      <c r="M1006"/>
      <c r="N1006"/>
      <c r="O1006"/>
      <c r="P1006"/>
      <c r="Q1006"/>
      <c r="R1006"/>
      <c r="S1006"/>
      <c r="T1006"/>
      <c r="U1006"/>
      <c r="V1006"/>
      <c r="W1006"/>
      <c r="X1006"/>
      <c r="Y1006"/>
      <c r="Z1006"/>
      <c r="AA1006"/>
      <c r="AB1006"/>
      <c r="AC1006"/>
      <c r="AD1006"/>
      <c r="AE1006"/>
      <c r="AF1006"/>
      <c r="AG1006"/>
      <c r="AH1006"/>
      <c r="AI1006"/>
      <c r="AJ1006"/>
      <c r="AK1006"/>
      <c r="AL1006"/>
      <c r="AM1006"/>
      <c r="AN1006"/>
      <c r="AO1006"/>
      <c r="AP1006"/>
      <c r="AQ1006"/>
      <c r="AR1006"/>
      <c r="AS1006"/>
      <c r="AT1006"/>
      <c r="AU1006"/>
      <c r="AV1006"/>
      <c r="AW1006"/>
      <c r="AX1006"/>
      <c r="AY1006"/>
      <c r="AZ1006"/>
      <c r="BA1006"/>
      <c r="BB1006"/>
      <c r="BC1006"/>
      <c r="BD1006"/>
      <c r="BE1006"/>
      <c r="BF1006"/>
      <c r="BG1006"/>
      <c r="BH1006"/>
      <c r="BI1006"/>
      <c r="BJ1006"/>
      <c r="BK1006"/>
      <c r="BL1006"/>
      <c r="BM1006"/>
      <c r="BN1006"/>
      <c r="BO1006"/>
      <c r="BP1006"/>
      <c r="BQ1006"/>
      <c r="BR1006"/>
      <c r="BS1006"/>
      <c r="BT1006"/>
      <c r="BU1006"/>
      <c r="BV1006"/>
      <c r="BW1006"/>
      <c r="BX1006"/>
      <c r="BY1006"/>
      <c r="BZ1006"/>
      <c r="CA1006"/>
      <c r="CB1006"/>
      <c r="CC1006"/>
      <c r="CD1006"/>
      <c r="CE1006"/>
      <c r="CF1006"/>
      <c r="CG1006"/>
      <c r="CH1006"/>
      <c r="CI1006"/>
      <c r="CJ1006"/>
      <c r="CK1006"/>
      <c r="CL1006"/>
      <c r="CM1006"/>
      <c r="CN1006"/>
      <c r="CO1006"/>
      <c r="CP1006"/>
      <c r="CQ1006"/>
      <c r="CR1006"/>
      <c r="CS1006"/>
      <c r="CT1006"/>
      <c r="CU1006"/>
      <c r="CV1006"/>
      <c r="CW1006"/>
      <c r="CX1006"/>
      <c r="CY1006"/>
      <c r="CZ1006"/>
      <c r="DA1006"/>
      <c r="DB1006"/>
      <c r="DC1006"/>
      <c r="DD1006"/>
      <c r="DE1006"/>
      <c r="DF1006"/>
      <c r="DG1006"/>
      <c r="DH1006"/>
      <c r="DI1006"/>
      <c r="DJ1006"/>
      <c r="DK1006"/>
      <c r="DL1006"/>
      <c r="DM1006"/>
      <c r="DN1006"/>
      <c r="DO1006"/>
      <c r="DP1006"/>
      <c r="DQ1006"/>
      <c r="DR1006"/>
      <c r="DS1006"/>
      <c r="DT1006"/>
      <c r="DU1006"/>
      <c r="DV1006"/>
      <c r="DW1006"/>
      <c r="DX1006"/>
      <c r="DY1006"/>
      <c r="DZ1006"/>
      <c r="EA1006"/>
      <c r="EB1006"/>
      <c r="EC1006"/>
      <c r="ED1006"/>
      <c r="EE1006"/>
      <c r="EF1006"/>
      <c r="EG1006"/>
      <c r="EH1006"/>
      <c r="EI1006"/>
      <c r="EJ1006"/>
      <c r="EK1006"/>
      <c r="EL1006"/>
      <c r="EM1006"/>
      <c r="EN1006"/>
      <c r="EO1006"/>
      <c r="EP1006"/>
      <c r="EQ1006"/>
      <c r="ER1006"/>
      <c r="ES1006"/>
      <c r="ET1006"/>
      <c r="EU1006"/>
      <c r="EV1006"/>
      <c r="EW1006"/>
      <c r="EX1006"/>
      <c r="EY1006"/>
      <c r="EZ1006"/>
      <c r="FA1006"/>
      <c r="FB1006"/>
      <c r="FC1006"/>
      <c r="FD1006"/>
      <c r="FE1006"/>
      <c r="FF1006"/>
      <c r="FG1006"/>
      <c r="FH1006"/>
      <c r="FI1006"/>
      <c r="FJ1006"/>
      <c r="FK1006"/>
      <c r="FL1006"/>
      <c r="FM1006"/>
      <c r="FN1006"/>
      <c r="FO1006"/>
      <c r="FP1006"/>
      <c r="FQ1006"/>
      <c r="FR1006"/>
      <c r="FS1006"/>
      <c r="FT1006"/>
      <c r="FU1006"/>
      <c r="FV1006"/>
      <c r="FW1006"/>
      <c r="FX1006"/>
      <c r="FY1006"/>
      <c r="FZ1006"/>
      <c r="GA1006"/>
      <c r="GB1006"/>
      <c r="GC1006"/>
      <c r="GD1006"/>
      <c r="GE1006"/>
      <c r="GF1006"/>
      <c r="GG1006"/>
      <c r="GH1006"/>
      <c r="GI1006"/>
      <c r="GJ1006"/>
      <c r="GK1006"/>
      <c r="GL1006"/>
      <c r="GM1006"/>
      <c r="GN1006"/>
      <c r="GO1006"/>
      <c r="GP1006"/>
      <c r="GQ1006"/>
      <c r="GR1006"/>
      <c r="GS1006"/>
      <c r="GT1006"/>
      <c r="GU1006"/>
      <c r="GV1006"/>
      <c r="GW1006"/>
      <c r="GX1006"/>
      <c r="GY1006"/>
      <c r="GZ1006"/>
      <c r="HA1006"/>
      <c r="HB1006"/>
      <c r="HC1006"/>
      <c r="HD1006"/>
      <c r="HE1006"/>
      <c r="HF1006"/>
      <c r="HG1006"/>
      <c r="HH1006"/>
      <c r="HI1006"/>
      <c r="HJ1006"/>
      <c r="HK1006"/>
      <c r="HL1006"/>
      <c r="HM1006"/>
      <c r="HN1006"/>
      <c r="HO1006"/>
      <c r="HP1006"/>
      <c r="HQ1006"/>
      <c r="HR1006"/>
      <c r="HS1006"/>
      <c r="HT1006"/>
      <c r="HU1006"/>
      <c r="HV1006"/>
      <c r="HW1006"/>
      <c r="HX1006"/>
      <c r="HY1006"/>
      <c r="HZ1006"/>
      <c r="IA1006"/>
      <c r="IB1006"/>
      <c r="IC1006"/>
      <c r="ID1006"/>
      <c r="IE1006"/>
      <c r="IF1006"/>
      <c r="IG1006"/>
      <c r="IH1006"/>
      <c r="II1006"/>
      <c r="IJ1006"/>
      <c r="IK1006"/>
      <c r="IL1006"/>
      <c r="IM1006"/>
      <c r="IN1006"/>
      <c r="IO1006"/>
      <c r="IP1006"/>
      <c r="IQ1006"/>
      <c r="IR1006"/>
      <c r="IS1006"/>
      <c r="IT1006"/>
    </row>
    <row r="1007" spans="1:254" s="39" customFormat="1" ht="42.75" customHeight="1">
      <c r="A1007"/>
      <c r="B1007"/>
      <c r="C1007" s="12"/>
      <c r="D1007"/>
      <c r="E1007"/>
      <c r="F1007"/>
      <c r="G1007"/>
      <c r="H1007"/>
      <c r="I1007"/>
      <c r="J1007"/>
      <c r="K1007"/>
      <c r="L1007"/>
      <c r="M1007"/>
      <c r="N1007"/>
      <c r="O1007"/>
      <c r="P1007"/>
      <c r="Q1007"/>
      <c r="R1007"/>
      <c r="S1007"/>
      <c r="T1007"/>
      <c r="U1007"/>
      <c r="V1007"/>
      <c r="W1007"/>
      <c r="X1007"/>
      <c r="Y1007"/>
      <c r="Z1007"/>
      <c r="AA1007"/>
      <c r="AB1007"/>
      <c r="AC1007"/>
      <c r="AD1007"/>
      <c r="AE1007"/>
      <c r="AF1007"/>
      <c r="AG1007"/>
      <c r="AH1007"/>
      <c r="AI1007"/>
      <c r="AJ1007"/>
      <c r="AK1007"/>
      <c r="AL1007"/>
      <c r="AM1007"/>
      <c r="AN1007"/>
      <c r="AO1007"/>
      <c r="AP1007"/>
      <c r="AQ1007"/>
      <c r="AR1007"/>
      <c r="AS1007"/>
      <c r="AT1007"/>
      <c r="AU1007"/>
      <c r="AV1007"/>
      <c r="AW1007"/>
      <c r="AX1007"/>
      <c r="AY1007"/>
      <c r="AZ1007"/>
      <c r="BA1007"/>
      <c r="BB1007"/>
      <c r="BC1007"/>
      <c r="BD1007"/>
      <c r="BE1007"/>
      <c r="BF1007"/>
      <c r="BG1007"/>
      <c r="BH1007"/>
      <c r="BI1007"/>
      <c r="BJ1007"/>
      <c r="BK1007"/>
      <c r="BL1007"/>
      <c r="BM1007"/>
      <c r="BN1007"/>
      <c r="BO1007"/>
      <c r="BP1007"/>
      <c r="BQ1007"/>
      <c r="BR1007"/>
      <c r="BS1007"/>
      <c r="BT1007"/>
      <c r="BU1007"/>
      <c r="BV1007"/>
      <c r="BW1007"/>
      <c r="BX1007"/>
      <c r="BY1007"/>
      <c r="BZ1007"/>
      <c r="CA1007"/>
      <c r="CB1007"/>
      <c r="CC1007"/>
      <c r="CD1007"/>
      <c r="CE1007"/>
      <c r="CF1007"/>
      <c r="CG1007"/>
      <c r="CH1007"/>
      <c r="CI1007"/>
      <c r="CJ1007"/>
      <c r="CK1007"/>
      <c r="CL1007"/>
      <c r="CM1007"/>
      <c r="CN1007"/>
      <c r="CO1007"/>
      <c r="CP1007"/>
      <c r="CQ1007"/>
      <c r="CR1007"/>
      <c r="CS1007"/>
      <c r="CT1007"/>
      <c r="CU1007"/>
      <c r="CV1007"/>
      <c r="CW1007"/>
      <c r="CX1007"/>
      <c r="CY1007"/>
      <c r="CZ1007"/>
      <c r="DA1007"/>
      <c r="DB1007"/>
      <c r="DC1007"/>
      <c r="DD1007"/>
      <c r="DE1007"/>
      <c r="DF1007"/>
      <c r="DG1007"/>
      <c r="DH1007"/>
      <c r="DI1007"/>
      <c r="DJ1007"/>
      <c r="DK1007"/>
      <c r="DL1007"/>
      <c r="DM1007"/>
      <c r="DN1007"/>
      <c r="DO1007"/>
      <c r="DP1007"/>
      <c r="DQ1007"/>
      <c r="DR1007"/>
      <c r="DS1007"/>
      <c r="DT1007"/>
      <c r="DU1007"/>
      <c r="DV1007"/>
      <c r="DW1007"/>
      <c r="DX1007"/>
      <c r="DY1007"/>
      <c r="DZ1007"/>
      <c r="EA1007"/>
      <c r="EB1007"/>
      <c r="EC1007"/>
      <c r="ED1007"/>
      <c r="EE1007"/>
      <c r="EF1007"/>
      <c r="EG1007"/>
      <c r="EH1007"/>
      <c r="EI1007"/>
      <c r="EJ1007"/>
      <c r="EK1007"/>
      <c r="EL1007"/>
      <c r="EM1007"/>
      <c r="EN1007"/>
      <c r="EO1007"/>
      <c r="EP1007"/>
      <c r="EQ1007"/>
      <c r="ER1007"/>
      <c r="ES1007"/>
      <c r="ET1007"/>
      <c r="EU1007"/>
      <c r="EV1007"/>
      <c r="EW1007"/>
      <c r="EX1007"/>
      <c r="EY1007"/>
      <c r="EZ1007"/>
      <c r="FA1007"/>
      <c r="FB1007"/>
      <c r="FC1007"/>
      <c r="FD1007"/>
      <c r="FE1007"/>
      <c r="FF1007"/>
      <c r="FG1007"/>
      <c r="FH1007"/>
      <c r="FI1007"/>
      <c r="FJ1007"/>
      <c r="FK1007"/>
      <c r="FL1007"/>
      <c r="FM1007"/>
      <c r="FN1007"/>
      <c r="FO1007"/>
      <c r="FP1007"/>
      <c r="FQ1007"/>
      <c r="FR1007"/>
      <c r="FS1007"/>
      <c r="FT1007"/>
      <c r="FU1007"/>
      <c r="FV1007"/>
      <c r="FW1007"/>
      <c r="FX1007"/>
      <c r="FY1007"/>
      <c r="FZ1007"/>
      <c r="GA1007"/>
      <c r="GB1007"/>
      <c r="GC1007"/>
      <c r="GD1007"/>
      <c r="GE1007"/>
      <c r="GF1007"/>
      <c r="GG1007"/>
      <c r="GH1007"/>
      <c r="GI1007"/>
      <c r="GJ1007"/>
      <c r="GK1007"/>
      <c r="GL1007"/>
      <c r="GM1007"/>
      <c r="GN1007"/>
      <c r="GO1007"/>
      <c r="GP1007"/>
      <c r="GQ1007"/>
      <c r="GR1007"/>
      <c r="GS1007"/>
      <c r="GT1007"/>
      <c r="GU1007"/>
      <c r="GV1007"/>
      <c r="GW1007"/>
      <c r="GX1007"/>
      <c r="GY1007"/>
      <c r="GZ1007"/>
      <c r="HA1007"/>
      <c r="HB1007"/>
      <c r="HC1007"/>
      <c r="HD1007"/>
      <c r="HE1007"/>
      <c r="HF1007"/>
      <c r="HG1007"/>
      <c r="HH1007"/>
      <c r="HI1007"/>
      <c r="HJ1007"/>
      <c r="HK1007"/>
      <c r="HL1007"/>
      <c r="HM1007"/>
      <c r="HN1007"/>
      <c r="HO1007"/>
      <c r="HP1007"/>
      <c r="HQ1007"/>
      <c r="HR1007"/>
      <c r="HS1007"/>
      <c r="HT1007"/>
      <c r="HU1007"/>
      <c r="HV1007"/>
      <c r="HW1007"/>
      <c r="HX1007"/>
      <c r="HY1007"/>
      <c r="HZ1007"/>
      <c r="IA1007"/>
      <c r="IB1007"/>
      <c r="IC1007"/>
      <c r="ID1007"/>
      <c r="IE1007"/>
      <c r="IF1007"/>
      <c r="IG1007"/>
      <c r="IH1007"/>
      <c r="II1007"/>
      <c r="IJ1007"/>
      <c r="IK1007"/>
      <c r="IL1007"/>
      <c r="IM1007"/>
      <c r="IN1007"/>
      <c r="IO1007"/>
      <c r="IP1007"/>
      <c r="IQ1007"/>
      <c r="IR1007"/>
      <c r="IS1007"/>
      <c r="IT1007"/>
    </row>
    <row r="1008" spans="1:254" s="39" customFormat="1" ht="42.75" customHeight="1">
      <c r="A1008"/>
      <c r="B1008"/>
      <c r="C1008" s="12"/>
      <c r="D1008"/>
      <c r="E1008"/>
      <c r="F1008"/>
      <c r="G1008"/>
      <c r="H1008"/>
      <c r="I1008"/>
      <c r="J1008"/>
      <c r="K1008"/>
      <c r="L1008"/>
      <c r="M1008"/>
      <c r="N1008"/>
      <c r="O1008"/>
      <c r="P1008"/>
      <c r="Q1008"/>
      <c r="R1008"/>
      <c r="S1008"/>
      <c r="T1008"/>
      <c r="U1008"/>
      <c r="V1008"/>
      <c r="W1008"/>
      <c r="X1008"/>
      <c r="Y1008"/>
      <c r="Z1008"/>
      <c r="AA1008"/>
      <c r="AB1008"/>
      <c r="AC1008"/>
      <c r="AD1008"/>
      <c r="AE1008"/>
      <c r="AF1008"/>
      <c r="AG1008"/>
      <c r="AH1008"/>
      <c r="AI1008"/>
      <c r="AJ1008"/>
      <c r="AK1008"/>
      <c r="AL1008"/>
      <c r="AM1008"/>
      <c r="AN1008"/>
      <c r="AO1008"/>
      <c r="AP1008"/>
      <c r="AQ1008"/>
      <c r="AR1008"/>
      <c r="AS1008"/>
      <c r="AT1008"/>
      <c r="AU1008"/>
      <c r="AV1008"/>
      <c r="AW1008"/>
      <c r="AX1008"/>
      <c r="AY1008"/>
      <c r="AZ1008"/>
      <c r="BA1008"/>
      <c r="BB1008"/>
      <c r="BC1008"/>
      <c r="BD1008"/>
      <c r="BE1008"/>
      <c r="BF1008"/>
      <c r="BG1008"/>
      <c r="BH1008"/>
      <c r="BI1008"/>
      <c r="BJ1008"/>
      <c r="BK1008"/>
      <c r="BL1008"/>
      <c r="BM1008"/>
      <c r="BN1008"/>
      <c r="BO1008"/>
      <c r="BP1008"/>
      <c r="BQ1008"/>
      <c r="BR1008"/>
      <c r="BS1008"/>
      <c r="BT1008"/>
      <c r="BU1008"/>
      <c r="BV1008"/>
      <c r="BW1008"/>
      <c r="BX1008"/>
      <c r="BY1008"/>
      <c r="BZ1008"/>
      <c r="CA1008"/>
      <c r="CB1008"/>
      <c r="CC1008"/>
      <c r="CD1008"/>
      <c r="CE1008"/>
      <c r="CF1008"/>
      <c r="CG1008"/>
      <c r="CH1008"/>
      <c r="CI1008"/>
      <c r="CJ1008"/>
      <c r="CK1008"/>
      <c r="CL1008"/>
      <c r="CM1008"/>
      <c r="CN1008"/>
      <c r="CO1008"/>
      <c r="CP1008"/>
      <c r="CQ1008"/>
      <c r="CR1008"/>
      <c r="CS1008"/>
      <c r="CT1008"/>
      <c r="CU1008"/>
      <c r="CV1008"/>
      <c r="CW1008"/>
      <c r="CX1008"/>
      <c r="CY1008"/>
      <c r="CZ1008"/>
      <c r="DA1008"/>
      <c r="DB1008"/>
      <c r="DC1008"/>
      <c r="DD1008"/>
      <c r="DE1008"/>
      <c r="DF1008"/>
      <c r="DG1008"/>
      <c r="DH1008"/>
      <c r="DI1008"/>
      <c r="DJ1008"/>
      <c r="DK1008"/>
      <c r="DL1008"/>
      <c r="DM1008"/>
      <c r="DN1008"/>
      <c r="DO1008"/>
      <c r="DP1008"/>
      <c r="DQ1008"/>
      <c r="DR1008"/>
      <c r="DS1008"/>
      <c r="DT1008"/>
      <c r="DU1008"/>
      <c r="DV1008"/>
      <c r="DW1008"/>
      <c r="DX1008"/>
      <c r="DY1008"/>
      <c r="DZ1008"/>
      <c r="EA1008"/>
      <c r="EB1008"/>
      <c r="EC1008"/>
      <c r="ED1008"/>
      <c r="EE1008"/>
      <c r="EF1008"/>
      <c r="EG1008"/>
      <c r="EH1008"/>
      <c r="EI1008"/>
      <c r="EJ1008"/>
      <c r="EK1008"/>
      <c r="EL1008"/>
      <c r="EM1008"/>
      <c r="EN1008"/>
      <c r="EO1008"/>
      <c r="EP1008"/>
      <c r="EQ1008"/>
      <c r="ER1008"/>
      <c r="ES1008"/>
      <c r="ET1008"/>
      <c r="EU1008"/>
      <c r="EV1008"/>
      <c r="EW1008"/>
      <c r="EX1008"/>
      <c r="EY1008"/>
      <c r="EZ1008"/>
      <c r="FA1008"/>
      <c r="FB1008"/>
      <c r="FC1008"/>
      <c r="FD1008"/>
      <c r="FE1008"/>
      <c r="FF1008"/>
      <c r="FG1008"/>
      <c r="FH1008"/>
      <c r="FI1008"/>
      <c r="FJ1008"/>
      <c r="FK1008"/>
      <c r="FL1008"/>
      <c r="FM1008"/>
      <c r="FN1008"/>
      <c r="FO1008"/>
      <c r="FP1008"/>
      <c r="FQ1008"/>
      <c r="FR1008"/>
      <c r="FS1008"/>
      <c r="FT1008"/>
      <c r="FU1008"/>
      <c r="FV1008"/>
      <c r="FW1008"/>
      <c r="FX1008"/>
      <c r="FY1008"/>
      <c r="FZ1008"/>
      <c r="GA1008"/>
      <c r="GB1008"/>
      <c r="GC1008"/>
      <c r="GD1008"/>
      <c r="GE1008"/>
      <c r="GF1008"/>
      <c r="GG1008"/>
      <c r="GH1008"/>
      <c r="GI1008"/>
      <c r="GJ1008"/>
      <c r="GK1008"/>
      <c r="GL1008"/>
      <c r="GM1008"/>
      <c r="GN1008"/>
      <c r="GO1008"/>
      <c r="GP1008"/>
      <c r="GQ1008"/>
      <c r="GR1008"/>
      <c r="GS1008"/>
      <c r="GT1008"/>
      <c r="GU1008"/>
      <c r="GV1008"/>
      <c r="GW1008"/>
      <c r="GX1008"/>
      <c r="GY1008"/>
      <c r="GZ1008"/>
      <c r="HA1008"/>
      <c r="HB1008"/>
      <c r="HC1008"/>
      <c r="HD1008"/>
      <c r="HE1008"/>
      <c r="HF1008"/>
      <c r="HG1008"/>
      <c r="HH1008"/>
      <c r="HI1008"/>
      <c r="HJ1008"/>
      <c r="HK1008"/>
      <c r="HL1008"/>
      <c r="HM1008"/>
      <c r="HN1008"/>
      <c r="HO1008"/>
      <c r="HP1008"/>
      <c r="HQ1008"/>
      <c r="HR1008"/>
      <c r="HS1008"/>
      <c r="HT1008"/>
      <c r="HU1008"/>
      <c r="HV1008"/>
      <c r="HW1008"/>
      <c r="HX1008"/>
      <c r="HY1008"/>
      <c r="HZ1008"/>
      <c r="IA1008"/>
      <c r="IB1008"/>
      <c r="IC1008"/>
      <c r="ID1008"/>
      <c r="IE1008"/>
      <c r="IF1008"/>
      <c r="IG1008"/>
      <c r="IH1008"/>
      <c r="II1008"/>
      <c r="IJ1008"/>
      <c r="IK1008"/>
      <c r="IL1008"/>
      <c r="IM1008"/>
      <c r="IN1008"/>
      <c r="IO1008"/>
      <c r="IP1008"/>
      <c r="IQ1008"/>
      <c r="IR1008"/>
      <c r="IS1008"/>
      <c r="IT1008"/>
    </row>
    <row r="1009" spans="1:254" s="39" customFormat="1" ht="42.75" customHeight="1">
      <c r="A1009"/>
      <c r="B1009"/>
      <c r="C1009" s="12"/>
      <c r="D1009"/>
      <c r="E1009"/>
      <c r="F1009"/>
      <c r="G1009"/>
      <c r="H1009"/>
      <c r="I1009"/>
      <c r="J1009"/>
      <c r="K1009"/>
      <c r="L1009"/>
      <c r="M1009"/>
      <c r="N1009"/>
      <c r="O1009"/>
      <c r="P1009"/>
      <c r="Q1009"/>
      <c r="R1009"/>
      <c r="S1009"/>
      <c r="T1009"/>
      <c r="U1009"/>
      <c r="V1009"/>
      <c r="W1009"/>
      <c r="X1009"/>
      <c r="Y1009"/>
      <c r="Z1009"/>
      <c r="AA1009"/>
      <c r="AB1009"/>
      <c r="AC1009"/>
      <c r="AD1009"/>
      <c r="AE1009"/>
      <c r="AF1009"/>
      <c r="AG1009"/>
      <c r="AH1009"/>
      <c r="AI1009"/>
      <c r="AJ1009"/>
      <c r="AK1009"/>
      <c r="AL1009"/>
      <c r="AM1009"/>
      <c r="AN1009"/>
      <c r="AO1009"/>
      <c r="AP1009"/>
      <c r="AQ1009"/>
      <c r="AR1009"/>
      <c r="AS1009"/>
      <c r="AT1009"/>
      <c r="AU1009"/>
      <c r="AV1009"/>
      <c r="AW1009"/>
      <c r="AX1009"/>
      <c r="AY1009"/>
      <c r="AZ1009"/>
      <c r="BA1009"/>
      <c r="BB1009"/>
      <c r="BC1009"/>
      <c r="BD1009"/>
      <c r="BE1009"/>
      <c r="BF1009"/>
      <c r="BG1009"/>
      <c r="BH1009"/>
      <c r="BI1009"/>
      <c r="BJ1009"/>
      <c r="BK1009"/>
      <c r="BL1009"/>
      <c r="BM1009"/>
      <c r="BN1009"/>
      <c r="BO1009"/>
      <c r="BP1009"/>
      <c r="BQ1009"/>
      <c r="BR1009"/>
      <c r="BS1009"/>
      <c r="BT1009"/>
      <c r="BU1009"/>
      <c r="BV1009"/>
      <c r="BW1009"/>
      <c r="BX1009"/>
      <c r="BY1009"/>
      <c r="BZ1009"/>
      <c r="CA1009"/>
      <c r="CB1009"/>
      <c r="CC1009"/>
      <c r="CD1009"/>
      <c r="CE1009"/>
      <c r="CF1009"/>
      <c r="CG1009"/>
      <c r="CH1009"/>
      <c r="CI1009"/>
      <c r="CJ1009"/>
      <c r="CK1009"/>
      <c r="CL1009"/>
      <c r="CM1009"/>
      <c r="CN1009"/>
      <c r="CO1009"/>
      <c r="CP1009"/>
      <c r="CQ1009"/>
      <c r="CR1009"/>
      <c r="CS1009"/>
      <c r="CT1009"/>
      <c r="CU1009"/>
      <c r="CV1009"/>
      <c r="CW1009"/>
      <c r="CX1009"/>
      <c r="CY1009"/>
      <c r="CZ1009"/>
      <c r="DA1009"/>
      <c r="DB1009"/>
      <c r="DC1009"/>
      <c r="DD1009"/>
      <c r="DE1009"/>
      <c r="DF1009"/>
      <c r="DG1009"/>
      <c r="DH1009"/>
      <c r="DI1009"/>
      <c r="DJ1009"/>
      <c r="DK1009"/>
      <c r="DL1009"/>
      <c r="DM1009"/>
      <c r="DN1009"/>
      <c r="DO1009"/>
      <c r="DP1009"/>
      <c r="DQ1009"/>
      <c r="DR1009"/>
      <c r="DS1009"/>
      <c r="DT1009"/>
      <c r="DU1009"/>
      <c r="DV1009"/>
      <c r="DW1009"/>
      <c r="DX1009"/>
      <c r="DY1009"/>
      <c r="DZ1009"/>
      <c r="EA1009"/>
      <c r="EB1009"/>
      <c r="EC1009"/>
      <c r="ED1009"/>
      <c r="EE1009"/>
      <c r="EF1009"/>
      <c r="EG1009"/>
      <c r="EH1009"/>
      <c r="EI1009"/>
      <c r="EJ1009"/>
      <c r="EK1009"/>
      <c r="EL1009"/>
      <c r="EM1009"/>
      <c r="EN1009"/>
      <c r="EO1009"/>
      <c r="EP1009"/>
      <c r="EQ1009"/>
      <c r="ER1009"/>
      <c r="ES1009"/>
      <c r="ET1009"/>
      <c r="EU1009"/>
      <c r="EV1009"/>
      <c r="EW1009"/>
      <c r="EX1009"/>
      <c r="EY1009"/>
      <c r="EZ1009"/>
      <c r="FA1009"/>
      <c r="FB1009"/>
      <c r="FC1009"/>
      <c r="FD1009"/>
      <c r="FE1009"/>
      <c r="FF1009"/>
      <c r="FG1009"/>
      <c r="FH1009"/>
      <c r="FI1009"/>
      <c r="FJ1009"/>
      <c r="FK1009"/>
      <c r="FL1009"/>
      <c r="FM1009"/>
      <c r="FN1009"/>
      <c r="FO1009"/>
      <c r="FP1009"/>
      <c r="FQ1009"/>
      <c r="FR1009"/>
      <c r="FS1009"/>
      <c r="FT1009"/>
      <c r="FU1009"/>
      <c r="FV1009"/>
      <c r="FW1009"/>
      <c r="FX1009"/>
      <c r="FY1009"/>
      <c r="FZ1009"/>
      <c r="GA1009"/>
      <c r="GB1009"/>
      <c r="GC1009"/>
      <c r="GD1009"/>
      <c r="GE1009"/>
      <c r="GF1009"/>
      <c r="GG1009"/>
      <c r="GH1009"/>
      <c r="GI1009"/>
      <c r="GJ1009"/>
      <c r="GK1009"/>
      <c r="GL1009"/>
      <c r="GM1009"/>
      <c r="GN1009"/>
      <c r="GO1009"/>
      <c r="GP1009"/>
      <c r="GQ1009"/>
      <c r="GR1009"/>
      <c r="GS1009"/>
      <c r="GT1009"/>
      <c r="GU1009"/>
      <c r="GV1009"/>
      <c r="GW1009"/>
      <c r="GX1009"/>
      <c r="GY1009"/>
      <c r="GZ1009"/>
      <c r="HA1009"/>
      <c r="HB1009"/>
      <c r="HC1009"/>
      <c r="HD1009"/>
      <c r="HE1009"/>
      <c r="HF1009"/>
      <c r="HG1009"/>
      <c r="HH1009"/>
      <c r="HI1009"/>
      <c r="HJ1009"/>
      <c r="HK1009"/>
      <c r="HL1009"/>
      <c r="HM1009"/>
      <c r="HN1009"/>
      <c r="HO1009"/>
      <c r="HP1009"/>
      <c r="HQ1009"/>
      <c r="HR1009"/>
      <c r="HS1009"/>
      <c r="HT1009"/>
      <c r="HU1009"/>
      <c r="HV1009"/>
      <c r="HW1009"/>
      <c r="HX1009"/>
      <c r="HY1009"/>
      <c r="HZ1009"/>
      <c r="IA1009"/>
      <c r="IB1009"/>
      <c r="IC1009"/>
      <c r="ID1009"/>
      <c r="IE1009"/>
      <c r="IF1009"/>
      <c r="IG1009"/>
      <c r="IH1009"/>
      <c r="II1009"/>
      <c r="IJ1009"/>
      <c r="IK1009"/>
      <c r="IL1009"/>
      <c r="IM1009"/>
      <c r="IN1009"/>
      <c r="IO1009"/>
      <c r="IP1009"/>
      <c r="IQ1009"/>
      <c r="IR1009"/>
      <c r="IS1009"/>
      <c r="IT1009"/>
    </row>
    <row r="1010" spans="1:254" s="39" customFormat="1" ht="42.75" customHeight="1">
      <c r="A1010"/>
      <c r="B1010"/>
      <c r="C1010" s="12"/>
      <c r="D1010"/>
      <c r="E1010"/>
      <c r="F1010"/>
      <c r="G1010"/>
      <c r="H1010"/>
      <c r="I1010"/>
      <c r="J1010"/>
      <c r="K1010"/>
      <c r="L1010"/>
      <c r="M1010"/>
      <c r="N1010"/>
      <c r="O1010"/>
      <c r="P1010"/>
      <c r="Q1010"/>
      <c r="R1010"/>
      <c r="S1010"/>
      <c r="T1010"/>
      <c r="U1010"/>
      <c r="V1010"/>
      <c r="W1010"/>
      <c r="X1010"/>
      <c r="Y1010"/>
      <c r="Z1010"/>
      <c r="AA1010"/>
      <c r="AB1010"/>
      <c r="AC1010"/>
      <c r="AD1010"/>
      <c r="AE1010"/>
      <c r="AF1010"/>
      <c r="AG1010"/>
      <c r="AH1010"/>
      <c r="AI1010"/>
      <c r="AJ1010"/>
      <c r="AK1010"/>
      <c r="AL1010"/>
      <c r="AM1010"/>
      <c r="AN1010"/>
      <c r="AO1010"/>
      <c r="AP1010"/>
      <c r="AQ1010"/>
      <c r="AR1010"/>
      <c r="AS1010"/>
      <c r="AT1010"/>
      <c r="AU1010"/>
      <c r="AV1010"/>
      <c r="AW1010"/>
      <c r="AX1010"/>
      <c r="AY1010"/>
      <c r="AZ1010"/>
      <c r="BA1010"/>
      <c r="BB1010"/>
      <c r="BC1010"/>
      <c r="BD1010"/>
      <c r="BE1010"/>
      <c r="BF1010"/>
      <c r="BG1010"/>
      <c r="BH1010"/>
      <c r="BI1010"/>
      <c r="BJ1010"/>
      <c r="BK1010"/>
      <c r="BL1010"/>
      <c r="BM1010"/>
      <c r="BN1010"/>
      <c r="BO1010"/>
      <c r="BP1010"/>
      <c r="BQ1010"/>
      <c r="BR1010"/>
      <c r="BS1010"/>
      <c r="BT1010"/>
      <c r="BU1010"/>
      <c r="BV1010"/>
      <c r="BW1010"/>
      <c r="BX1010"/>
      <c r="BY1010"/>
      <c r="BZ1010"/>
      <c r="CA1010"/>
      <c r="CB1010"/>
      <c r="CC1010"/>
      <c r="CD1010"/>
      <c r="CE1010"/>
      <c r="CF1010"/>
      <c r="CG1010"/>
      <c r="CH1010"/>
      <c r="CI1010"/>
      <c r="CJ1010"/>
      <c r="CK1010"/>
      <c r="CL1010"/>
      <c r="CM1010"/>
      <c r="CN1010"/>
      <c r="CO1010"/>
      <c r="CP1010"/>
      <c r="CQ1010"/>
      <c r="CR1010"/>
      <c r="CS1010"/>
      <c r="CT1010"/>
      <c r="CU1010"/>
      <c r="CV1010"/>
      <c r="CW1010"/>
      <c r="CX1010"/>
      <c r="CY1010"/>
      <c r="CZ1010"/>
      <c r="DA1010"/>
      <c r="DB1010"/>
      <c r="DC1010"/>
      <c r="DD1010"/>
      <c r="DE1010"/>
      <c r="DF1010"/>
      <c r="DG1010"/>
      <c r="DH1010"/>
      <c r="DI1010"/>
      <c r="DJ1010"/>
      <c r="DK1010"/>
      <c r="DL1010"/>
      <c r="DM1010"/>
      <c r="DN1010"/>
      <c r="DO1010"/>
      <c r="DP1010"/>
      <c r="DQ1010"/>
      <c r="DR1010"/>
      <c r="DS1010"/>
      <c r="DT1010"/>
      <c r="DU1010"/>
      <c r="DV1010"/>
      <c r="DW1010"/>
      <c r="DX1010"/>
      <c r="DY1010"/>
      <c r="DZ1010"/>
      <c r="EA1010"/>
      <c r="EB1010"/>
      <c r="EC1010"/>
      <c r="ED1010"/>
      <c r="EE1010"/>
      <c r="EF1010"/>
      <c r="EG1010"/>
      <c r="EH1010"/>
      <c r="EI1010"/>
      <c r="EJ1010"/>
      <c r="EK1010"/>
      <c r="EL1010"/>
      <c r="EM1010"/>
      <c r="EN1010"/>
      <c r="EO1010"/>
      <c r="EP1010"/>
      <c r="EQ1010"/>
      <c r="ER1010"/>
      <c r="ES1010"/>
      <c r="ET1010"/>
      <c r="EU1010"/>
      <c r="EV1010"/>
      <c r="EW1010"/>
      <c r="EX1010"/>
      <c r="EY1010"/>
      <c r="EZ1010"/>
      <c r="FA1010"/>
      <c r="FB1010"/>
      <c r="FC1010"/>
      <c r="FD1010"/>
      <c r="FE1010"/>
      <c r="FF1010"/>
      <c r="FG1010"/>
      <c r="FH1010"/>
      <c r="FI1010"/>
      <c r="FJ1010"/>
      <c r="FK1010"/>
      <c r="FL1010"/>
      <c r="FM1010"/>
      <c r="FN1010"/>
      <c r="FO1010"/>
      <c r="FP1010"/>
      <c r="FQ1010"/>
      <c r="FR1010"/>
      <c r="FS1010"/>
      <c r="FT1010"/>
      <c r="FU1010"/>
      <c r="FV1010"/>
      <c r="FW1010"/>
      <c r="FX1010"/>
      <c r="FY1010"/>
      <c r="FZ1010"/>
      <c r="GA1010"/>
      <c r="GB1010"/>
      <c r="GC1010"/>
      <c r="GD1010"/>
      <c r="GE1010"/>
      <c r="GF1010"/>
      <c r="GG1010"/>
      <c r="GH1010"/>
      <c r="GI1010"/>
      <c r="GJ1010"/>
      <c r="GK1010"/>
      <c r="GL1010"/>
      <c r="GM1010"/>
      <c r="GN1010"/>
      <c r="GO1010"/>
      <c r="GP1010"/>
      <c r="GQ1010"/>
      <c r="GR1010"/>
      <c r="GS1010"/>
      <c r="GT1010"/>
      <c r="GU1010"/>
      <c r="GV1010"/>
      <c r="GW1010"/>
      <c r="GX1010"/>
      <c r="GY1010"/>
      <c r="GZ1010"/>
      <c r="HA1010"/>
      <c r="HB1010"/>
      <c r="HC1010"/>
      <c r="HD1010"/>
      <c r="HE1010"/>
      <c r="HF1010"/>
      <c r="HG1010"/>
      <c r="HH1010"/>
      <c r="HI1010"/>
      <c r="HJ1010"/>
      <c r="HK1010"/>
      <c r="HL1010"/>
      <c r="HM1010"/>
      <c r="HN1010"/>
      <c r="HO1010"/>
      <c r="HP1010"/>
      <c r="HQ1010"/>
      <c r="HR1010"/>
      <c r="HS1010"/>
      <c r="HT1010"/>
      <c r="HU1010"/>
      <c r="HV1010"/>
      <c r="HW1010"/>
      <c r="HX1010"/>
      <c r="HY1010"/>
      <c r="HZ1010"/>
      <c r="IA1010"/>
      <c r="IB1010"/>
      <c r="IC1010"/>
      <c r="ID1010"/>
      <c r="IE1010"/>
      <c r="IF1010"/>
      <c r="IG1010"/>
      <c r="IH1010"/>
      <c r="II1010"/>
      <c r="IJ1010"/>
      <c r="IK1010"/>
      <c r="IL1010"/>
      <c r="IM1010"/>
      <c r="IN1010"/>
      <c r="IO1010"/>
      <c r="IP1010"/>
      <c r="IQ1010"/>
      <c r="IR1010"/>
      <c r="IS1010"/>
      <c r="IT1010"/>
    </row>
    <row r="1011" spans="1:254" s="39" customFormat="1" ht="42.75" customHeight="1">
      <c r="A1011"/>
      <c r="B1011"/>
      <c r="C1011" s="12"/>
      <c r="D1011"/>
      <c r="E1011"/>
      <c r="F1011"/>
      <c r="G1011"/>
      <c r="H1011"/>
      <c r="I1011"/>
      <c r="J1011"/>
      <c r="K1011"/>
      <c r="L1011"/>
      <c r="M1011"/>
      <c r="N1011"/>
      <c r="O1011"/>
      <c r="P1011"/>
      <c r="Q1011"/>
      <c r="R1011"/>
      <c r="S1011"/>
      <c r="T1011"/>
      <c r="U1011"/>
      <c r="V1011"/>
      <c r="W1011"/>
      <c r="X1011"/>
      <c r="Y1011"/>
      <c r="Z1011"/>
      <c r="AA1011"/>
      <c r="AB1011"/>
      <c r="AC1011"/>
      <c r="AD1011"/>
      <c r="AE1011"/>
      <c r="AF1011"/>
      <c r="AG1011"/>
      <c r="AH1011"/>
      <c r="AI1011"/>
      <c r="AJ1011"/>
      <c r="AK1011"/>
      <c r="AL1011"/>
      <c r="AM1011"/>
      <c r="AN1011"/>
      <c r="AO1011"/>
      <c r="AP1011"/>
      <c r="AQ1011"/>
      <c r="AR1011"/>
      <c r="AS1011"/>
      <c r="AT1011"/>
      <c r="AU1011"/>
      <c r="AV1011"/>
      <c r="AW1011"/>
      <c r="AX1011"/>
      <c r="AY1011"/>
      <c r="AZ1011"/>
      <c r="BA1011"/>
      <c r="BB1011"/>
      <c r="BC1011"/>
      <c r="BD1011"/>
      <c r="BE1011"/>
      <c r="BF1011"/>
      <c r="BG1011"/>
      <c r="BH1011"/>
      <c r="BI1011"/>
      <c r="BJ1011"/>
      <c r="BK1011"/>
      <c r="BL1011"/>
      <c r="BM1011"/>
      <c r="BN1011"/>
      <c r="BO1011"/>
      <c r="BP1011"/>
      <c r="BQ1011"/>
      <c r="BR1011"/>
      <c r="BS1011"/>
      <c r="BT1011"/>
      <c r="BU1011"/>
      <c r="BV1011"/>
      <c r="BW1011"/>
      <c r="BX1011"/>
      <c r="BY1011"/>
      <c r="BZ1011"/>
      <c r="CA1011"/>
      <c r="CB1011"/>
      <c r="CC1011"/>
      <c r="CD1011"/>
      <c r="CE1011"/>
      <c r="CF1011"/>
      <c r="CG1011"/>
      <c r="CH1011"/>
      <c r="CI1011"/>
      <c r="CJ1011"/>
      <c r="CK1011"/>
      <c r="CL1011"/>
      <c r="CM1011"/>
      <c r="CN1011"/>
      <c r="CO1011"/>
      <c r="CP1011"/>
      <c r="CQ1011"/>
      <c r="CR1011"/>
      <c r="CS1011"/>
      <c r="CT1011"/>
      <c r="CU1011"/>
      <c r="CV1011"/>
      <c r="CW1011"/>
      <c r="CX1011"/>
      <c r="CY1011"/>
      <c r="CZ1011"/>
      <c r="DA1011"/>
      <c r="DB1011"/>
      <c r="DC1011"/>
      <c r="DD1011"/>
      <c r="DE1011"/>
      <c r="DF1011"/>
      <c r="DG1011"/>
      <c r="DH1011"/>
      <c r="DI1011"/>
      <c r="DJ1011"/>
      <c r="DK1011"/>
      <c r="DL1011"/>
      <c r="DM1011"/>
      <c r="DN1011"/>
      <c r="DO1011"/>
      <c r="DP1011"/>
      <c r="DQ1011"/>
      <c r="DR1011"/>
      <c r="DS1011"/>
      <c r="DT1011"/>
      <c r="DU1011"/>
      <c r="DV1011"/>
      <c r="DW1011"/>
      <c r="DX1011"/>
      <c r="DY1011"/>
      <c r="DZ1011"/>
      <c r="EA1011"/>
      <c r="EB1011"/>
      <c r="EC1011"/>
      <c r="ED1011"/>
      <c r="EE1011"/>
      <c r="EF1011"/>
      <c r="EG1011"/>
      <c r="EH1011"/>
      <c r="EI1011"/>
      <c r="EJ1011"/>
      <c r="EK1011"/>
      <c r="EL1011"/>
      <c r="EM1011"/>
      <c r="EN1011"/>
      <c r="EO1011"/>
      <c r="EP1011"/>
      <c r="EQ1011"/>
      <c r="ER1011"/>
      <c r="ES1011"/>
      <c r="ET1011"/>
      <c r="EU1011"/>
      <c r="EV1011"/>
      <c r="EW1011"/>
      <c r="EX1011"/>
      <c r="EY1011"/>
      <c r="EZ1011"/>
      <c r="FA1011"/>
      <c r="FB1011"/>
      <c r="FC1011"/>
      <c r="FD1011"/>
      <c r="FE1011"/>
      <c r="FF1011"/>
      <c r="FG1011"/>
      <c r="FH1011"/>
      <c r="FI1011"/>
      <c r="FJ1011"/>
      <c r="FK1011"/>
      <c r="FL1011"/>
      <c r="FM1011"/>
      <c r="FN1011"/>
      <c r="FO1011"/>
      <c r="FP1011"/>
      <c r="FQ1011"/>
      <c r="FR1011"/>
      <c r="FS1011"/>
      <c r="FT1011"/>
      <c r="FU1011"/>
      <c r="FV1011"/>
      <c r="FW1011"/>
      <c r="FX1011"/>
      <c r="FY1011"/>
      <c r="FZ1011"/>
      <c r="GA1011"/>
      <c r="GB1011"/>
      <c r="GC1011"/>
      <c r="GD1011"/>
      <c r="GE1011"/>
      <c r="GF1011"/>
      <c r="GG1011"/>
      <c r="GH1011"/>
      <c r="GI1011"/>
      <c r="GJ1011"/>
      <c r="GK1011"/>
      <c r="GL1011"/>
      <c r="GM1011"/>
      <c r="GN1011"/>
      <c r="GO1011"/>
      <c r="GP1011"/>
      <c r="GQ1011"/>
      <c r="GR1011"/>
      <c r="GS1011"/>
      <c r="GT1011"/>
      <c r="GU1011"/>
      <c r="GV1011"/>
      <c r="GW1011"/>
      <c r="GX1011"/>
      <c r="GY1011"/>
      <c r="GZ1011"/>
      <c r="HA1011"/>
      <c r="HB1011"/>
      <c r="HC1011"/>
      <c r="HD1011"/>
      <c r="HE1011"/>
      <c r="HF1011"/>
      <c r="HG1011"/>
      <c r="HH1011"/>
      <c r="HI1011"/>
      <c r="HJ1011"/>
      <c r="HK1011"/>
      <c r="HL1011"/>
      <c r="HM1011"/>
      <c r="HN1011"/>
      <c r="HO1011"/>
      <c r="HP1011"/>
      <c r="HQ1011"/>
      <c r="HR1011"/>
      <c r="HS1011"/>
      <c r="HT1011"/>
      <c r="HU1011"/>
      <c r="HV1011"/>
      <c r="HW1011"/>
      <c r="HX1011"/>
      <c r="HY1011"/>
      <c r="HZ1011"/>
      <c r="IA1011"/>
      <c r="IB1011"/>
      <c r="IC1011"/>
      <c r="ID1011"/>
      <c r="IE1011"/>
      <c r="IF1011"/>
      <c r="IG1011"/>
      <c r="IH1011"/>
      <c r="II1011"/>
      <c r="IJ1011"/>
      <c r="IK1011"/>
      <c r="IL1011"/>
      <c r="IM1011"/>
      <c r="IN1011"/>
      <c r="IO1011"/>
      <c r="IP1011"/>
      <c r="IQ1011"/>
      <c r="IR1011"/>
      <c r="IS1011"/>
      <c r="IT1011"/>
    </row>
    <row r="1012" spans="1:254" s="39" customFormat="1" ht="42.75" customHeight="1">
      <c r="A1012"/>
      <c r="B1012"/>
      <c r="C1012" s="12"/>
      <c r="D1012"/>
      <c r="E1012"/>
      <c r="F1012"/>
      <c r="G1012"/>
      <c r="H1012"/>
      <c r="I1012"/>
      <c r="J1012"/>
      <c r="K1012"/>
      <c r="L1012"/>
      <c r="M1012"/>
      <c r="N1012"/>
      <c r="O1012"/>
      <c r="P1012"/>
      <c r="Q1012"/>
      <c r="R1012"/>
      <c r="S1012"/>
      <c r="T1012"/>
      <c r="U1012"/>
      <c r="V1012"/>
      <c r="W1012"/>
      <c r="X1012"/>
      <c r="Y1012"/>
      <c r="Z1012"/>
      <c r="AA1012"/>
      <c r="AB1012"/>
      <c r="AC1012"/>
      <c r="AD1012"/>
      <c r="AE1012"/>
      <c r="AF1012"/>
      <c r="AG1012"/>
      <c r="AH1012"/>
      <c r="AI1012"/>
      <c r="AJ1012"/>
      <c r="AK1012"/>
      <c r="AL1012"/>
      <c r="AM1012"/>
      <c r="AN1012"/>
      <c r="AO1012"/>
      <c r="AP1012"/>
      <c r="AQ1012"/>
      <c r="AR1012"/>
      <c r="AS1012"/>
      <c r="AT1012"/>
      <c r="AU1012"/>
      <c r="AV1012"/>
      <c r="AW1012"/>
      <c r="AX1012"/>
      <c r="AY1012"/>
      <c r="AZ1012"/>
      <c r="BA1012"/>
      <c r="BB1012"/>
      <c r="BC1012"/>
      <c r="BD1012"/>
      <c r="BE1012"/>
      <c r="BF1012"/>
      <c r="BG1012"/>
      <c r="BH1012"/>
      <c r="BI1012"/>
      <c r="BJ1012"/>
      <c r="BK1012"/>
      <c r="BL1012"/>
      <c r="BM1012"/>
      <c r="BN1012"/>
      <c r="BO1012"/>
      <c r="BP1012"/>
      <c r="BQ1012"/>
      <c r="BR1012"/>
      <c r="BS1012"/>
      <c r="BT1012"/>
      <c r="BU1012"/>
      <c r="BV1012"/>
      <c r="BW1012"/>
      <c r="BX1012"/>
      <c r="BY1012"/>
      <c r="BZ1012"/>
      <c r="CA1012"/>
      <c r="CB1012"/>
      <c r="CC1012"/>
      <c r="CD1012"/>
      <c r="CE1012"/>
      <c r="CF1012"/>
      <c r="CG1012"/>
      <c r="CH1012"/>
      <c r="CI1012"/>
      <c r="CJ1012"/>
      <c r="CK1012"/>
      <c r="CL1012"/>
      <c r="CM1012"/>
      <c r="CN1012"/>
      <c r="CO1012"/>
      <c r="CP1012"/>
      <c r="CQ1012"/>
      <c r="CR1012"/>
      <c r="CS1012"/>
      <c r="CT1012"/>
      <c r="CU1012"/>
      <c r="CV1012"/>
      <c r="CW1012"/>
      <c r="CX1012"/>
      <c r="CY1012"/>
      <c r="CZ1012"/>
      <c r="DA1012"/>
      <c r="DB1012"/>
      <c r="DC1012"/>
      <c r="DD1012"/>
      <c r="DE1012"/>
      <c r="DF1012"/>
      <c r="DG1012"/>
      <c r="DH1012"/>
      <c r="DI1012"/>
      <c r="DJ1012"/>
      <c r="DK1012"/>
      <c r="DL1012"/>
      <c r="DM1012"/>
      <c r="DN1012"/>
      <c r="DO1012"/>
      <c r="DP1012"/>
      <c r="DQ1012"/>
      <c r="DR1012"/>
      <c r="DS1012"/>
      <c r="DT1012"/>
      <c r="DU1012"/>
      <c r="DV1012"/>
      <c r="DW1012"/>
      <c r="DX1012"/>
      <c r="DY1012"/>
      <c r="DZ1012"/>
      <c r="EA1012"/>
      <c r="EB1012"/>
      <c r="EC1012"/>
      <c r="ED1012"/>
      <c r="EE1012"/>
      <c r="EF1012"/>
      <c r="EG1012"/>
      <c r="EH1012"/>
      <c r="EI1012"/>
      <c r="EJ1012"/>
      <c r="EK1012"/>
      <c r="EL1012"/>
      <c r="EM1012"/>
      <c r="EN1012"/>
      <c r="EO1012"/>
      <c r="EP1012"/>
      <c r="EQ1012"/>
      <c r="ER1012"/>
      <c r="ES1012"/>
      <c r="ET1012"/>
      <c r="EU1012"/>
      <c r="EV1012"/>
      <c r="EW1012"/>
      <c r="EX1012"/>
      <c r="EY1012"/>
      <c r="EZ1012"/>
      <c r="FA1012"/>
      <c r="FB1012"/>
      <c r="FC1012"/>
      <c r="FD1012"/>
      <c r="FE1012"/>
      <c r="FF1012"/>
      <c r="FG1012"/>
      <c r="FH1012"/>
      <c r="FI1012"/>
      <c r="FJ1012"/>
      <c r="FK1012"/>
      <c r="FL1012"/>
      <c r="FM1012"/>
      <c r="FN1012"/>
      <c r="FO1012"/>
      <c r="FP1012"/>
      <c r="FQ1012"/>
      <c r="FR1012"/>
      <c r="FS1012"/>
      <c r="FT1012"/>
      <c r="FU1012"/>
      <c r="FV1012"/>
      <c r="FW1012"/>
      <c r="FX1012"/>
      <c r="FY1012"/>
      <c r="FZ1012"/>
      <c r="GA1012"/>
      <c r="GB1012"/>
      <c r="GC1012"/>
      <c r="GD1012"/>
      <c r="GE1012"/>
      <c r="GF1012"/>
      <c r="GG1012"/>
      <c r="GH1012"/>
      <c r="GI1012"/>
      <c r="GJ1012"/>
      <c r="GK1012"/>
      <c r="GL1012"/>
      <c r="GM1012"/>
      <c r="GN1012"/>
      <c r="GO1012"/>
      <c r="GP1012"/>
      <c r="GQ1012"/>
      <c r="GR1012"/>
      <c r="GS1012"/>
      <c r="GT1012"/>
      <c r="GU1012"/>
      <c r="GV1012"/>
      <c r="GW1012"/>
      <c r="GX1012"/>
      <c r="GY1012"/>
      <c r="GZ1012"/>
      <c r="HA1012"/>
      <c r="HB1012"/>
      <c r="HC1012"/>
      <c r="HD1012"/>
      <c r="HE1012"/>
      <c r="HF1012"/>
      <c r="HG1012"/>
      <c r="HH1012"/>
      <c r="HI1012"/>
      <c r="HJ1012"/>
      <c r="HK1012"/>
      <c r="HL1012"/>
      <c r="HM1012"/>
      <c r="HN1012"/>
      <c r="HO1012"/>
      <c r="HP1012"/>
      <c r="HQ1012"/>
      <c r="HR1012"/>
      <c r="HS1012"/>
      <c r="HT1012"/>
      <c r="HU1012"/>
      <c r="HV1012"/>
      <c r="HW1012"/>
      <c r="HX1012"/>
      <c r="HY1012"/>
      <c r="HZ1012"/>
      <c r="IA1012"/>
      <c r="IB1012"/>
      <c r="IC1012"/>
      <c r="ID1012"/>
      <c r="IE1012"/>
      <c r="IF1012"/>
      <c r="IG1012"/>
      <c r="IH1012"/>
      <c r="II1012"/>
      <c r="IJ1012"/>
      <c r="IK1012"/>
      <c r="IL1012"/>
      <c r="IM1012"/>
      <c r="IN1012"/>
      <c r="IO1012"/>
      <c r="IP1012"/>
      <c r="IQ1012"/>
      <c r="IR1012"/>
      <c r="IS1012"/>
      <c r="IT1012"/>
    </row>
    <row r="1013" spans="1:254" s="39" customFormat="1" ht="42.75" customHeight="1">
      <c r="A1013"/>
      <c r="B1013"/>
      <c r="C1013" s="12"/>
      <c r="D1013"/>
      <c r="E1013"/>
      <c r="F1013"/>
      <c r="G1013"/>
      <c r="H1013"/>
      <c r="I1013"/>
      <c r="J1013"/>
      <c r="K1013"/>
      <c r="L1013"/>
      <c r="M1013"/>
      <c r="N1013"/>
      <c r="O1013"/>
      <c r="P1013"/>
      <c r="Q1013"/>
      <c r="R1013"/>
      <c r="S1013"/>
      <c r="T1013"/>
      <c r="U1013"/>
      <c r="V1013"/>
      <c r="W1013"/>
      <c r="X1013"/>
      <c r="Y1013"/>
      <c r="Z1013"/>
      <c r="AA1013"/>
      <c r="AB1013"/>
      <c r="AC1013"/>
      <c r="AD1013"/>
      <c r="AE1013"/>
      <c r="AF1013"/>
      <c r="AG1013"/>
      <c r="AH1013"/>
      <c r="AI1013"/>
      <c r="AJ1013"/>
      <c r="AK1013"/>
      <c r="AL1013"/>
      <c r="AM1013"/>
      <c r="AN1013"/>
      <c r="AO1013"/>
      <c r="AP1013"/>
      <c r="AQ1013"/>
      <c r="AR1013"/>
      <c r="AS1013"/>
      <c r="AT1013"/>
      <c r="AU1013"/>
      <c r="AV1013"/>
      <c r="AW1013"/>
      <c r="AX1013"/>
      <c r="AY1013"/>
      <c r="AZ1013"/>
      <c r="BA1013"/>
      <c r="BB1013"/>
      <c r="BC1013"/>
      <c r="BD1013"/>
      <c r="BE1013"/>
      <c r="BF1013"/>
      <c r="BG1013"/>
      <c r="BH1013"/>
      <c r="BI1013"/>
      <c r="BJ1013"/>
      <c r="BK1013"/>
      <c r="BL1013"/>
      <c r="BM1013"/>
      <c r="BN1013"/>
      <c r="BO1013"/>
      <c r="BP1013"/>
      <c r="BQ1013"/>
      <c r="BR1013"/>
      <c r="BS1013"/>
      <c r="BT1013"/>
      <c r="BU1013"/>
      <c r="BV1013"/>
      <c r="BW1013"/>
      <c r="BX1013"/>
      <c r="BY1013"/>
      <c r="BZ1013"/>
      <c r="CA1013"/>
      <c r="CB1013"/>
      <c r="CC1013"/>
      <c r="CD1013"/>
      <c r="CE1013"/>
      <c r="CF1013"/>
      <c r="CG1013"/>
      <c r="CH1013"/>
      <c r="CI1013"/>
      <c r="CJ1013"/>
      <c r="CK1013"/>
      <c r="CL1013"/>
      <c r="CM1013"/>
      <c r="CN1013"/>
      <c r="CO1013"/>
      <c r="CP1013"/>
      <c r="CQ1013"/>
      <c r="CR1013"/>
      <c r="CS1013"/>
      <c r="CT1013"/>
      <c r="CU1013"/>
      <c r="CV1013"/>
      <c r="CW1013"/>
      <c r="CX1013"/>
      <c r="CY1013"/>
      <c r="CZ1013"/>
      <c r="DA1013"/>
      <c r="DB1013"/>
      <c r="DC1013"/>
      <c r="DD1013"/>
      <c r="DE1013"/>
      <c r="DF1013"/>
      <c r="DG1013"/>
      <c r="DH1013"/>
      <c r="DI1013"/>
      <c r="DJ1013"/>
      <c r="DK1013"/>
      <c r="DL1013"/>
      <c r="DM1013"/>
      <c r="DN1013"/>
      <c r="DO1013"/>
      <c r="DP1013"/>
      <c r="DQ1013"/>
      <c r="DR1013"/>
      <c r="DS1013"/>
      <c r="DT1013"/>
      <c r="DU1013"/>
      <c r="DV1013"/>
      <c r="DW1013"/>
      <c r="DX1013"/>
      <c r="DY1013"/>
      <c r="DZ1013"/>
      <c r="EA1013"/>
      <c r="EB1013"/>
      <c r="EC1013"/>
      <c r="ED1013"/>
      <c r="EE1013"/>
      <c r="EF1013"/>
      <c r="EG1013"/>
      <c r="EH1013"/>
      <c r="EI1013"/>
      <c r="EJ1013"/>
      <c r="EK1013"/>
      <c r="EL1013"/>
      <c r="EM1013"/>
      <c r="EN1013"/>
      <c r="EO1013"/>
      <c r="EP1013"/>
      <c r="EQ1013"/>
      <c r="ER1013"/>
      <c r="ES1013"/>
      <c r="ET1013"/>
      <c r="EU1013"/>
      <c r="EV1013"/>
      <c r="EW1013"/>
      <c r="EX1013"/>
      <c r="EY1013"/>
      <c r="EZ1013"/>
      <c r="FA1013"/>
      <c r="FB1013"/>
      <c r="FC1013"/>
      <c r="FD1013"/>
      <c r="FE1013"/>
      <c r="FF1013"/>
      <c r="FG1013"/>
      <c r="FH1013"/>
      <c r="FI1013"/>
      <c r="FJ1013"/>
      <c r="FK1013"/>
      <c r="FL1013"/>
      <c r="FM1013"/>
      <c r="FN1013"/>
      <c r="FO1013"/>
      <c r="FP1013"/>
      <c r="FQ1013"/>
      <c r="FR1013"/>
      <c r="FS1013"/>
      <c r="FT1013"/>
      <c r="FU1013"/>
      <c r="FV1013"/>
      <c r="FW1013"/>
      <c r="FX1013"/>
      <c r="FY1013"/>
      <c r="FZ1013"/>
      <c r="GA1013"/>
      <c r="GB1013"/>
      <c r="GC1013"/>
      <c r="GD1013"/>
      <c r="GE1013"/>
      <c r="GF1013"/>
      <c r="GG1013"/>
      <c r="GH1013"/>
      <c r="GI1013"/>
      <c r="GJ1013"/>
      <c r="GK1013"/>
      <c r="GL1013"/>
      <c r="GM1013"/>
      <c r="GN1013"/>
      <c r="GO1013"/>
      <c r="GP1013"/>
      <c r="GQ1013"/>
      <c r="GR1013"/>
      <c r="GS1013"/>
      <c r="GT1013"/>
      <c r="GU1013"/>
      <c r="GV1013"/>
      <c r="GW1013"/>
      <c r="GX1013"/>
      <c r="GY1013"/>
      <c r="GZ1013"/>
      <c r="HA1013"/>
      <c r="HB1013"/>
      <c r="HC1013"/>
      <c r="HD1013"/>
      <c r="HE1013"/>
      <c r="HF1013"/>
      <c r="HG1013"/>
      <c r="HH1013"/>
      <c r="HI1013"/>
      <c r="HJ1013"/>
      <c r="HK1013"/>
      <c r="HL1013"/>
      <c r="HM1013"/>
      <c r="HN1013"/>
      <c r="HO1013"/>
      <c r="HP1013"/>
      <c r="HQ1013"/>
      <c r="HR1013"/>
      <c r="HS1013"/>
      <c r="HT1013"/>
      <c r="HU1013"/>
      <c r="HV1013"/>
      <c r="HW1013"/>
      <c r="HX1013"/>
      <c r="HY1013"/>
      <c r="HZ1013"/>
      <c r="IA1013"/>
      <c r="IB1013"/>
      <c r="IC1013"/>
      <c r="ID1013"/>
      <c r="IE1013"/>
      <c r="IF1013"/>
      <c r="IG1013"/>
      <c r="IH1013"/>
      <c r="II1013"/>
      <c r="IJ1013"/>
      <c r="IK1013"/>
      <c r="IL1013"/>
      <c r="IM1013"/>
      <c r="IN1013"/>
      <c r="IO1013"/>
      <c r="IP1013"/>
      <c r="IQ1013"/>
      <c r="IR1013"/>
      <c r="IS1013"/>
      <c r="IT1013"/>
    </row>
    <row r="1014" spans="1:254" ht="51.75" customHeight="1"/>
    <row r="1029" ht="30.75" customHeight="1"/>
    <row r="1030" ht="24" customHeight="1"/>
    <row r="1031" ht="29.25" customHeight="1"/>
    <row r="1032" ht="41.25" customHeight="1"/>
    <row r="1033" ht="38.25" customHeight="1"/>
    <row r="1034" ht="37.5" customHeight="1"/>
    <row r="1035" ht="35.25" customHeight="1"/>
    <row r="1036" ht="31.5" customHeight="1"/>
    <row r="1037" ht="45" customHeight="1"/>
    <row r="1038" ht="44.25" customHeight="1"/>
    <row r="1039" ht="36.75" customHeight="1"/>
    <row r="1040" ht="46.5" customHeight="1"/>
    <row r="1041" ht="67.5" customHeight="1"/>
    <row r="1042" ht="53.25" customHeight="1"/>
    <row r="1043" ht="63.75" customHeight="1"/>
    <row r="1044" ht="44.25" customHeight="1"/>
    <row r="1045" ht="48" customHeight="1"/>
    <row r="1047" ht="43.5" customHeight="1"/>
    <row r="1048" ht="33.75" customHeight="1"/>
    <row r="1049" ht="32.25" customHeight="1"/>
    <row r="1061" ht="33" customHeight="1"/>
    <row r="1062" ht="35.25" customHeight="1"/>
    <row r="1067" ht="51.75" customHeight="1"/>
    <row r="1068" ht="30" customHeight="1"/>
    <row r="1069" ht="32.25" customHeight="1"/>
    <row r="1070" ht="75.75" customHeight="1"/>
    <row r="1071" ht="22.5" customHeight="1"/>
    <row r="1072" ht="19.5" customHeight="1"/>
    <row r="1073" spans="7:7" ht="34.5" customHeight="1"/>
    <row r="1086" spans="7:7">
      <c r="G1086" s="33"/>
    </row>
    <row r="1087" spans="7:7">
      <c r="G1087" s="33"/>
    </row>
    <row r="1088" spans="7:7">
      <c r="G1088" s="33"/>
    </row>
    <row r="1089" spans="7:7">
      <c r="G1089" s="33"/>
    </row>
    <row r="1090" spans="7:7">
      <c r="G1090" s="33"/>
    </row>
    <row r="1091" spans="7:7">
      <c r="G1091" s="33"/>
    </row>
    <row r="1092" spans="7:7">
      <c r="G1092" s="33"/>
    </row>
    <row r="1093" spans="7:7" ht="46.5" customHeight="1">
      <c r="G1093" s="33"/>
    </row>
    <row r="1094" spans="7:7">
      <c r="G1094" s="33"/>
    </row>
    <row r="1095" spans="7:7">
      <c r="G1095" s="33"/>
    </row>
    <row r="1096" spans="7:7" ht="42" customHeight="1">
      <c r="G1096" s="33"/>
    </row>
    <row r="1097" spans="7:7" ht="36.75" customHeight="1">
      <c r="G1097" s="33"/>
    </row>
    <row r="1098" spans="7:7" ht="26.25" customHeight="1">
      <c r="G1098" s="33"/>
    </row>
    <row r="1099" spans="7:7" ht="25.5" customHeight="1">
      <c r="G1099" s="33"/>
    </row>
    <row r="1100" spans="7:7">
      <c r="G1100" s="33"/>
    </row>
    <row r="1101" spans="7:7" ht="18" customHeight="1">
      <c r="G1101" s="33"/>
    </row>
    <row r="1102" spans="7:7" ht="24.75" customHeight="1">
      <c r="G1102" s="33"/>
    </row>
    <row r="1103" spans="7:7" ht="39" customHeight="1">
      <c r="G1103" s="33"/>
    </row>
    <row r="1104" spans="7:7" ht="21.75" customHeight="1">
      <c r="G1104" s="33"/>
    </row>
    <row r="1105" spans="7:7" ht="21.75" customHeight="1">
      <c r="G1105" s="33"/>
    </row>
    <row r="1106" spans="7:7" ht="21.75" customHeight="1">
      <c r="G1106" s="33"/>
    </row>
    <row r="1107" spans="7:7" ht="21.75" customHeight="1">
      <c r="G1107" s="33"/>
    </row>
    <row r="1108" spans="7:7">
      <c r="G1108" s="33"/>
    </row>
    <row r="1109" spans="7:7">
      <c r="G1109" s="33"/>
    </row>
    <row r="1110" spans="7:7" ht="31.5" customHeight="1">
      <c r="G1110" s="33"/>
    </row>
    <row r="1111" spans="7:7" ht="51.75" customHeight="1">
      <c r="G1111" s="33"/>
    </row>
    <row r="1112" spans="7:7" ht="42" customHeight="1">
      <c r="G1112" s="33"/>
    </row>
    <row r="1113" spans="7:7">
      <c r="G1113" s="33"/>
    </row>
    <row r="1114" spans="7:7" ht="42" customHeight="1">
      <c r="G1114" s="33"/>
    </row>
    <row r="1115" spans="7:7" ht="21.75" customHeight="1">
      <c r="G1115" s="33"/>
    </row>
    <row r="1116" spans="7:7" ht="42" customHeight="1">
      <c r="G1116" s="33"/>
    </row>
    <row r="1117" spans="7:7" ht="38.25" customHeight="1"/>
    <row r="1118" spans="7:7" ht="38.25" customHeight="1"/>
    <row r="1119" spans="7:7" ht="38.25" customHeight="1"/>
    <row r="1120" spans="7:7" ht="39" customHeight="1"/>
    <row r="1121" ht="31.5" customHeight="1"/>
    <row r="1122" ht="35.25" customHeight="1"/>
    <row r="1124" ht="27" customHeight="1"/>
    <row r="1125" ht="34.5" customHeight="1"/>
    <row r="1133" ht="29.25" customHeight="1"/>
    <row r="1134" ht="38.25" customHeight="1"/>
    <row r="1135" ht="30.75" customHeight="1"/>
    <row r="1139" ht="20.25" customHeight="1"/>
    <row r="1140" ht="22.5" customHeight="1"/>
    <row r="1143" ht="18" customHeight="1"/>
    <row r="1144" ht="21" customHeight="1"/>
    <row r="1147" ht="24" customHeight="1"/>
    <row r="1148" ht="75.75" customHeight="1"/>
    <row r="1151" ht="30.75" customHeight="1"/>
    <row r="1152" ht="33" customHeight="1"/>
    <row r="1153" ht="28.5" customHeight="1"/>
    <row r="1161" ht="12.75" customHeight="1"/>
    <row r="1162" ht="33.75" customHeight="1"/>
    <row r="1163" ht="36.75" customHeight="1"/>
    <row r="1168" ht="16.5" customHeight="1"/>
    <row r="1173" ht="21" customHeight="1"/>
    <row r="1175" ht="18.75" customHeight="1"/>
    <row r="1176" ht="12.75" customHeight="1"/>
    <row r="1177" ht="30" customHeight="1"/>
    <row r="1178" ht="27" customHeight="1"/>
    <row r="1179" ht="39" customHeight="1"/>
    <row r="1180" ht="37.5" customHeight="1"/>
    <row r="1181" ht="30" customHeight="1"/>
    <row r="1182" ht="25.5" customHeight="1"/>
    <row r="1184" ht="31.5" customHeight="1"/>
    <row r="1185" ht="30" customHeight="1"/>
    <row r="1187" ht="30" customHeight="1"/>
    <row r="1189" ht="24" customHeight="1"/>
    <row r="1191" ht="20.25" customHeight="1"/>
    <row r="1194" ht="20.25" customHeight="1"/>
    <row r="1196" ht="18" customHeight="1"/>
    <row r="1203" ht="24" customHeight="1"/>
    <row r="1204" ht="27.75" customHeight="1"/>
    <row r="1205" ht="12.75" customHeight="1"/>
    <row r="1207" ht="27" customHeight="1"/>
    <row r="1216" ht="24" customHeight="1"/>
    <row r="61965" spans="3:3">
      <c r="C61965"/>
    </row>
    <row r="61966" spans="3:3">
      <c r="C61966"/>
    </row>
    <row r="61967" spans="3:3">
      <c r="C61967"/>
    </row>
    <row r="62062" spans="3:3">
      <c r="C62062"/>
    </row>
    <row r="62183" spans="3:3">
      <c r="C62183"/>
    </row>
    <row r="62184" spans="3:3">
      <c r="C62184"/>
    </row>
    <row r="62279" spans="3:3">
      <c r="C62279"/>
    </row>
    <row r="63731" ht="389.25" customHeight="1"/>
  </sheetData>
  <customSheetViews>
    <customSheetView guid="{629AD52C-24BD-4C40-8730-95AF6C3D6969}" showRuler="0" topLeftCell="A19">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A8:A34">
    <cfRule type="cellIs" dxfId="95" priority="210" operator="equal">
      <formula>"!"</formula>
    </cfRule>
  </conditionalFormatting>
  <conditionalFormatting sqref="F8:G34">
    <cfRule type="cellIs" dxfId="94" priority="172" operator="equal">
      <formula>"VEDI NOTA"</formula>
    </cfRule>
    <cfRule type="cellIs" dxfId="93" priority="173" operator="equal">
      <formula>"SCADUTA"</formula>
    </cfRule>
    <cfRule type="cellIs" dxfId="92" priority="174" operator="equal">
      <formula>"MENO DI 30 GIORNI!"</formula>
    </cfRule>
  </conditionalFormatting>
  <conditionalFormatting sqref="F34:G34">
    <cfRule type="cellIs" dxfId="91" priority="19" operator="equal">
      <formula>"VEDI NOTA"</formula>
    </cfRule>
    <cfRule type="cellIs" dxfId="90" priority="20" operator="equal">
      <formula>"SCADUTA"</formula>
    </cfRule>
    <cfRule type="cellIs" dxfId="89" priority="21" operator="equal">
      <formula>"MENO DI 30 GIORNI!"</formula>
    </cfRule>
  </conditionalFormatting>
  <conditionalFormatting sqref="F33:G33">
    <cfRule type="cellIs" dxfId="88" priority="16" operator="equal">
      <formula>"VEDI NOTA"</formula>
    </cfRule>
    <cfRule type="cellIs" dxfId="87" priority="17" operator="equal">
      <formula>"SCADUTA"</formula>
    </cfRule>
    <cfRule type="cellIs" dxfId="86" priority="18" operator="equal">
      <formula>"MENO DI 30 GIORNI!"</formula>
    </cfRule>
  </conditionalFormatting>
  <conditionalFormatting sqref="F32:G32">
    <cfRule type="cellIs" dxfId="85" priority="13" operator="equal">
      <formula>"VEDI NOTA"</formula>
    </cfRule>
    <cfRule type="cellIs" dxfId="84" priority="14" operator="equal">
      <formula>"SCADUTA"</formula>
    </cfRule>
    <cfRule type="cellIs" dxfId="83" priority="15" operator="equal">
      <formula>"MENO DI 30 GIORNI!"</formula>
    </cfRule>
  </conditionalFormatting>
  <conditionalFormatting sqref="F31:G31">
    <cfRule type="cellIs" dxfId="82" priority="10" operator="equal">
      <formula>"VEDI NOTA"</formula>
    </cfRule>
    <cfRule type="cellIs" dxfId="81" priority="11" operator="equal">
      <formula>"SCADUTA"</formula>
    </cfRule>
    <cfRule type="cellIs" dxfId="80" priority="12" operator="equal">
      <formula>"MENO DI 30 GIORNI!"</formula>
    </cfRule>
  </conditionalFormatting>
  <conditionalFormatting sqref="F30:G30">
    <cfRule type="cellIs" dxfId="79" priority="7" operator="equal">
      <formula>"VEDI NOTA"</formula>
    </cfRule>
    <cfRule type="cellIs" dxfId="78" priority="8" operator="equal">
      <formula>"SCADUTA"</formula>
    </cfRule>
    <cfRule type="cellIs" dxfId="77" priority="9" operator="equal">
      <formula>"MENO DI 30 GIORNI!"</formula>
    </cfRule>
  </conditionalFormatting>
  <conditionalFormatting sqref="F28:G28">
    <cfRule type="cellIs" dxfId="76" priority="4" operator="equal">
      <formula>"VEDI NOTA"</formula>
    </cfRule>
    <cfRule type="cellIs" dxfId="75" priority="5" operator="equal">
      <formula>"SCADUTA"</formula>
    </cfRule>
    <cfRule type="cellIs" dxfId="74" priority="6" operator="equal">
      <formula>"MENO DI 30 GIORNI!"</formula>
    </cfRule>
  </conditionalFormatting>
  <conditionalFormatting sqref="F29:G29">
    <cfRule type="cellIs" dxfId="73" priority="1" operator="equal">
      <formula>"VEDI NOTA"</formula>
    </cfRule>
    <cfRule type="cellIs" dxfId="72" priority="2" operator="equal">
      <formula>"SCADUTA"</formula>
    </cfRule>
    <cfRule type="cellIs" dxfId="71" priority="3" operator="equal">
      <formula>"MENO DI 30 GIORNI!"</formula>
    </cfRule>
  </conditionalFormatting>
  <hyperlinks>
    <hyperlink ref="C46" r:id="rId2"/>
    <hyperlink ref="C45" r:id="rId3"/>
    <hyperlink ref="C43" r:id="rId4"/>
    <hyperlink ref="C44" r:id="rId5" display="DEVCO"/>
    <hyperlink ref="D44" r:id="rId6"/>
    <hyperlink ref="D43" r:id="rId7"/>
    <hyperlink ref="D5" r:id="rId8"/>
    <hyperlink ref="F5" r:id="rId9"/>
    <hyperlink ref="H8" r:id="rId10"/>
    <hyperlink ref="H9" r:id="rId11"/>
    <hyperlink ref="H10" r:id="rId12"/>
    <hyperlink ref="H11" r:id="rId13"/>
    <hyperlink ref="H12" r:id="rId14"/>
    <hyperlink ref="H13" r:id="rId15"/>
    <hyperlink ref="H14" r:id="rId16"/>
    <hyperlink ref="H15" r:id="rId17"/>
    <hyperlink ref="H16" r:id="rId18"/>
    <hyperlink ref="H17" r:id="rId19"/>
    <hyperlink ref="H18" r:id="rId20"/>
    <hyperlink ref="H19" r:id="rId21"/>
    <hyperlink ref="H20" r:id="rId22"/>
    <hyperlink ref="H21" r:id="rId23"/>
    <hyperlink ref="H22" r:id="rId24"/>
    <hyperlink ref="H23" r:id="rId25"/>
    <hyperlink ref="H24" r:id="rId26"/>
    <hyperlink ref="H25" r:id="rId27"/>
    <hyperlink ref="H26" r:id="rId28"/>
    <hyperlink ref="H27" r:id="rId29"/>
    <hyperlink ref="H34" r:id="rId30"/>
    <hyperlink ref="H33" r:id="rId31"/>
    <hyperlink ref="H32" r:id="rId32"/>
    <hyperlink ref="H31" r:id="rId33"/>
    <hyperlink ref="H30" r:id="rId34"/>
    <hyperlink ref="H28" r:id="rId35"/>
    <hyperlink ref="H29" r:id="rId36"/>
  </hyperlinks>
  <pageMargins left="0.28000000000000003" right="0.16" top="1" bottom="1" header="0.5" footer="0.5"/>
  <pageSetup paperSize="9" orientation="landscape" r:id="rId37"/>
  <headerFooter alignWithMargins="0"/>
  <drawing r:id="rId38"/>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CFFFF"/>
  </sheetPr>
  <dimension ref="A1:O61"/>
  <sheetViews>
    <sheetView zoomScale="97" zoomScaleNormal="97" workbookViewId="0">
      <pane ySplit="4" topLeftCell="A14" activePane="bottomLeft" state="frozen"/>
      <selection activeCell="N12" sqref="N12"/>
      <selection pane="bottomLeft"/>
    </sheetView>
  </sheetViews>
  <sheetFormatPr defaultColWidth="8.42578125" defaultRowHeight="12.75"/>
  <cols>
    <col min="1" max="1" width="8.42578125" customWidth="1"/>
    <col min="2" max="2" width="15.7109375" customWidth="1"/>
    <col min="3" max="3" width="13.7109375" customWidth="1"/>
    <col min="4" max="4" width="43.42578125" customWidth="1"/>
    <col min="5" max="5" width="17.42578125" customWidth="1"/>
    <col min="6" max="6" width="13.42578125" customWidth="1"/>
    <col min="7" max="7" width="10.28515625" bestFit="1" customWidth="1"/>
    <col min="8" max="8" width="15.42578125" customWidth="1"/>
    <col min="10" max="10" width="25" customWidth="1"/>
  </cols>
  <sheetData>
    <row r="1" spans="1:15" ht="15.75" customHeight="1" thickBot="1">
      <c r="A1" t="s">
        <v>174</v>
      </c>
    </row>
    <row r="2" spans="1:15" ht="37.5" customHeight="1" thickTop="1">
      <c r="B2" s="81" t="s">
        <v>23</v>
      </c>
      <c r="D2" s="227" t="s">
        <v>22</v>
      </c>
      <c r="F2" s="87"/>
      <c r="H2" s="89"/>
      <c r="I2" s="3"/>
    </row>
    <row r="3" spans="1:15" ht="29.25" customHeight="1" thickBot="1">
      <c r="B3" s="62">
        <f>COUNTA(D6:D13)</f>
        <v>7</v>
      </c>
      <c r="D3" s="200"/>
      <c r="F3" s="86" t="s">
        <v>169</v>
      </c>
      <c r="H3" s="86" t="s">
        <v>25</v>
      </c>
    </row>
    <row r="4" spans="1:15" ht="19.5" customHeight="1" thickTop="1" thickBot="1">
      <c r="C4" s="1"/>
    </row>
    <row r="5" spans="1:15" ht="19.5" customHeight="1" thickBot="1">
      <c r="A5" s="71" t="s">
        <v>26</v>
      </c>
      <c r="B5" s="71" t="s">
        <v>27</v>
      </c>
      <c r="C5" s="71" t="s">
        <v>28</v>
      </c>
      <c r="D5" s="71" t="s">
        <v>29</v>
      </c>
      <c r="E5" s="71" t="s">
        <v>30</v>
      </c>
      <c r="F5" s="71" t="s">
        <v>31</v>
      </c>
      <c r="G5" s="71" t="s">
        <v>32</v>
      </c>
      <c r="H5" s="71" t="s">
        <v>58</v>
      </c>
    </row>
    <row r="6" spans="1:15" ht="60" customHeight="1">
      <c r="A6" s="137"/>
      <c r="B6" s="63" t="s">
        <v>22</v>
      </c>
      <c r="C6" s="79" t="s">
        <v>101</v>
      </c>
      <c r="D6" s="64" t="s">
        <v>318</v>
      </c>
      <c r="E6" s="83">
        <v>45029</v>
      </c>
      <c r="F6" s="83" t="str">
        <f t="shared" ref="F6:F12" ca="1" si="0">IF(ISNUMBER(TODAY()-E6)=FALSE,"VEDI NOTA",IF(E6="","",IF((E6-TODAY())&lt;1,"SCADUTA",IF((E6-TODAY())&lt;31,"MENO DI 30 GIORNI!",""))))</f>
        <v/>
      </c>
      <c r="G6" s="161" t="s">
        <v>36</v>
      </c>
      <c r="O6" s="21"/>
    </row>
    <row r="7" spans="1:15" ht="41.25" customHeight="1">
      <c r="A7" s="137"/>
      <c r="B7" s="63" t="s">
        <v>22</v>
      </c>
      <c r="C7" s="79" t="s">
        <v>101</v>
      </c>
      <c r="D7" s="64" t="s">
        <v>319</v>
      </c>
      <c r="E7" s="83">
        <v>44980</v>
      </c>
      <c r="F7" s="83" t="str">
        <f t="shared" ca="1" si="0"/>
        <v>MENO DI 30 GIORNI!</v>
      </c>
      <c r="G7" s="161" t="s">
        <v>36</v>
      </c>
      <c r="O7" s="21"/>
    </row>
    <row r="8" spans="1:15" ht="37.5" customHeight="1">
      <c r="A8" s="137"/>
      <c r="B8" s="63" t="s">
        <v>22</v>
      </c>
      <c r="C8" s="79" t="s">
        <v>101</v>
      </c>
      <c r="D8" s="64" t="s">
        <v>320</v>
      </c>
      <c r="E8" s="83">
        <v>45006</v>
      </c>
      <c r="F8" s="83" t="str">
        <f t="shared" ca="1" si="0"/>
        <v/>
      </c>
      <c r="G8" s="161" t="s">
        <v>36</v>
      </c>
      <c r="O8" s="21"/>
    </row>
    <row r="9" spans="1:15" ht="43.5" customHeight="1">
      <c r="A9" s="137"/>
      <c r="B9" s="63" t="s">
        <v>22</v>
      </c>
      <c r="C9" s="79" t="s">
        <v>101</v>
      </c>
      <c r="D9" s="64" t="s">
        <v>321</v>
      </c>
      <c r="E9" s="83">
        <v>44980</v>
      </c>
      <c r="F9" s="83" t="str">
        <f t="shared" ca="1" si="0"/>
        <v>MENO DI 30 GIORNI!</v>
      </c>
      <c r="G9" s="161" t="s">
        <v>36</v>
      </c>
      <c r="O9" s="21"/>
    </row>
    <row r="10" spans="1:15" s="13" customFormat="1" ht="52.5" customHeight="1">
      <c r="A10" s="78"/>
      <c r="B10" s="63" t="s">
        <v>22</v>
      </c>
      <c r="C10" s="79" t="s">
        <v>216</v>
      </c>
      <c r="D10" s="64" t="s">
        <v>322</v>
      </c>
      <c r="E10" s="83">
        <v>44980</v>
      </c>
      <c r="F10" s="83" t="str">
        <f t="shared" ca="1" si="0"/>
        <v>MENO DI 30 GIORNI!</v>
      </c>
      <c r="G10" s="161" t="s">
        <v>36</v>
      </c>
      <c r="H10" s="28"/>
      <c r="I10" s="28"/>
      <c r="M10" s="49"/>
      <c r="N10" s="50"/>
      <c r="O10" s="51"/>
    </row>
    <row r="11" spans="1:15" s="13" customFormat="1" ht="53.25" customHeight="1">
      <c r="A11" s="78"/>
      <c r="B11" s="63" t="s">
        <v>22</v>
      </c>
      <c r="C11" s="79" t="s">
        <v>216</v>
      </c>
      <c r="D11" s="64" t="s">
        <v>323</v>
      </c>
      <c r="E11" s="83">
        <v>44980</v>
      </c>
      <c r="F11" s="83" t="str">
        <f t="shared" ca="1" si="0"/>
        <v>MENO DI 30 GIORNI!</v>
      </c>
      <c r="G11" s="161" t="s">
        <v>36</v>
      </c>
      <c r="H11" s="28"/>
      <c r="I11" s="28"/>
      <c r="M11" s="49"/>
      <c r="N11" s="50"/>
      <c r="O11" s="51"/>
    </row>
    <row r="12" spans="1:15" s="13" customFormat="1" ht="47.25" customHeight="1">
      <c r="A12" s="78"/>
      <c r="B12" s="63" t="s">
        <v>22</v>
      </c>
      <c r="C12" s="79" t="s">
        <v>216</v>
      </c>
      <c r="D12" s="64" t="s">
        <v>324</v>
      </c>
      <c r="E12" s="83">
        <v>44980</v>
      </c>
      <c r="F12" s="83" t="str">
        <f t="shared" ca="1" si="0"/>
        <v>MENO DI 30 GIORNI!</v>
      </c>
      <c r="G12" s="161" t="s">
        <v>36</v>
      </c>
      <c r="H12" s="28"/>
      <c r="I12" s="28"/>
      <c r="M12" s="49"/>
      <c r="N12" s="50"/>
      <c r="O12" s="51"/>
    </row>
    <row r="13" spans="1:15" ht="30.75" customHeight="1">
      <c r="A13" s="3"/>
    </row>
    <row r="14" spans="1:15" ht="54" customHeight="1">
      <c r="A14" s="3"/>
      <c r="E14" s="14"/>
      <c r="F14" s="14"/>
    </row>
    <row r="15" spans="1:15" ht="37.5" customHeight="1" thickBot="1"/>
    <row r="16" spans="1:15" ht="47.25" customHeight="1" thickBot="1">
      <c r="B16" s="120" t="s">
        <v>26</v>
      </c>
      <c r="C16" s="120" t="s">
        <v>45</v>
      </c>
      <c r="D16" s="120" t="s">
        <v>46</v>
      </c>
    </row>
    <row r="17" spans="2:4" ht="42.95" customHeight="1">
      <c r="B17" s="78"/>
      <c r="C17" s="141" t="s">
        <v>60</v>
      </c>
      <c r="D17" s="139" t="s">
        <v>2520</v>
      </c>
    </row>
    <row r="18" spans="2:4" ht="36" customHeight="1"/>
    <row r="19" spans="2:4" ht="30.75" customHeight="1" thickBot="1"/>
    <row r="20" spans="2:4" ht="27" customHeight="1" thickBot="1">
      <c r="B20" s="123" t="s">
        <v>47</v>
      </c>
      <c r="C20" s="228" t="s">
        <v>61</v>
      </c>
      <c r="D20" s="229"/>
    </row>
    <row r="21" spans="2:4" ht="32.25" customHeight="1" thickBot="1">
      <c r="B21" s="117" t="s">
        <v>327</v>
      </c>
      <c r="C21" s="230" t="s">
        <v>264</v>
      </c>
      <c r="D21" s="231"/>
    </row>
    <row r="22" spans="2:4" ht="50.25" customHeight="1" thickBot="1">
      <c r="B22" s="117" t="s">
        <v>328</v>
      </c>
      <c r="C22" s="232" t="s">
        <v>329</v>
      </c>
      <c r="D22" s="233"/>
    </row>
    <row r="23" spans="2:4" ht="30" customHeight="1" thickBot="1">
      <c r="B23" s="117" t="s">
        <v>54</v>
      </c>
      <c r="C23" s="232" t="s">
        <v>56</v>
      </c>
      <c r="D23" s="233"/>
    </row>
    <row r="24" spans="2:4" ht="33.75" customHeight="1" thickBot="1">
      <c r="B24" s="117" t="s">
        <v>112</v>
      </c>
      <c r="C24" s="167"/>
      <c r="D24" s="168"/>
    </row>
    <row r="25" spans="2:4" ht="35.25" customHeight="1"/>
    <row r="26" spans="2:4" ht="33.75" customHeight="1"/>
    <row r="27" spans="2:4" ht="50.25" customHeight="1"/>
    <row r="28" spans="2:4" ht="89.25" customHeight="1"/>
    <row r="29" spans="2:4" ht="58.5" customHeight="1"/>
    <row r="30" spans="2:4" ht="58.5" customHeight="1"/>
    <row r="31" spans="2:4" ht="99" customHeight="1"/>
    <row r="32" spans="2:4" ht="99" customHeight="1"/>
    <row r="33" ht="99" customHeight="1"/>
    <row r="34" ht="99" customHeight="1"/>
    <row r="35" ht="99" customHeight="1"/>
    <row r="36" ht="99" customHeight="1"/>
    <row r="37" ht="99" customHeight="1"/>
    <row r="38" ht="99" customHeight="1"/>
    <row r="39" ht="99" customHeight="1"/>
    <row r="40" ht="113.25" customHeight="1"/>
    <row r="41" ht="51.75" customHeight="1"/>
    <row r="42" ht="31.5" customHeight="1"/>
    <row r="43" ht="38.25" customHeight="1"/>
    <row r="44" ht="46.5" customHeight="1"/>
    <row r="45" ht="80.25" customHeight="1"/>
    <row r="46" ht="80.25" customHeight="1"/>
    <row r="47" ht="24" customHeight="1"/>
    <row r="48" ht="27.75" customHeight="1"/>
    <row r="49" ht="26.25" customHeight="1"/>
    <row r="50" ht="23.25" customHeight="1"/>
    <row r="51" ht="25.5" customHeight="1"/>
    <row r="52" ht="30.75" customHeight="1"/>
    <row r="53" ht="44.25" customHeight="1"/>
    <row r="54" ht="39.75" customHeight="1"/>
    <row r="55" ht="37.5" customHeight="1"/>
    <row r="56" ht="25.5" customHeight="1"/>
    <row r="57" ht="42.75" customHeight="1"/>
    <row r="58" ht="51.75" customHeight="1"/>
    <row r="60" ht="58.5" customHeight="1"/>
    <row r="61" ht="58.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D2:D3"/>
    <mergeCell ref="C20:D20"/>
    <mergeCell ref="C21:D21"/>
    <mergeCell ref="C22:D22"/>
    <mergeCell ref="C23:D23"/>
  </mergeCells>
  <phoneticPr fontId="0" type="noConversion"/>
  <conditionalFormatting sqref="B17">
    <cfRule type="cellIs" dxfId="70" priority="36" operator="equal">
      <formula>"!"</formula>
    </cfRule>
  </conditionalFormatting>
  <conditionalFormatting sqref="A6">
    <cfRule type="cellIs" dxfId="69" priority="28" operator="equal">
      <formula>"!"</formula>
    </cfRule>
  </conditionalFormatting>
  <conditionalFormatting sqref="F6">
    <cfRule type="cellIs" dxfId="68" priority="25" operator="equal">
      <formula>"VEDI NOTA"</formula>
    </cfRule>
    <cfRule type="cellIs" dxfId="67" priority="26" operator="equal">
      <formula>"SCADUTA"</formula>
    </cfRule>
    <cfRule type="cellIs" dxfId="66" priority="27" operator="equal">
      <formula>"MENO DI 30 GIORNI!"</formula>
    </cfRule>
  </conditionalFormatting>
  <conditionalFormatting sqref="A7">
    <cfRule type="cellIs" dxfId="65" priority="24" operator="equal">
      <formula>"!"</formula>
    </cfRule>
  </conditionalFormatting>
  <conditionalFormatting sqref="F7">
    <cfRule type="cellIs" dxfId="64" priority="21" operator="equal">
      <formula>"VEDI NOTA"</formula>
    </cfRule>
    <cfRule type="cellIs" dxfId="63" priority="22" operator="equal">
      <formula>"SCADUTA"</formula>
    </cfRule>
    <cfRule type="cellIs" dxfId="62" priority="23" operator="equal">
      <formula>"MENO DI 30 GIORNI!"</formula>
    </cfRule>
  </conditionalFormatting>
  <conditionalFormatting sqref="A8">
    <cfRule type="cellIs" dxfId="61" priority="20" operator="equal">
      <formula>"!"</formula>
    </cfRule>
  </conditionalFormatting>
  <conditionalFormatting sqref="F8">
    <cfRule type="cellIs" dxfId="60" priority="17" operator="equal">
      <formula>"VEDI NOTA"</formula>
    </cfRule>
    <cfRule type="cellIs" dxfId="59" priority="18" operator="equal">
      <formula>"SCADUTA"</formula>
    </cfRule>
    <cfRule type="cellIs" dxfId="58" priority="19" operator="equal">
      <formula>"MENO DI 30 GIORNI!"</formula>
    </cfRule>
  </conditionalFormatting>
  <conditionalFormatting sqref="A9">
    <cfRule type="cellIs" dxfId="57" priority="16" operator="equal">
      <formula>"!"</formula>
    </cfRule>
  </conditionalFormatting>
  <conditionalFormatting sqref="F9">
    <cfRule type="cellIs" dxfId="56" priority="13" operator="equal">
      <formula>"VEDI NOTA"</formula>
    </cfRule>
    <cfRule type="cellIs" dxfId="55" priority="14" operator="equal">
      <formula>"SCADUTA"</formula>
    </cfRule>
    <cfRule type="cellIs" dxfId="54" priority="15" operator="equal">
      <formula>"MENO DI 30 GIORNI!"</formula>
    </cfRule>
  </conditionalFormatting>
  <conditionalFormatting sqref="A10">
    <cfRule type="cellIs" dxfId="53" priority="12" operator="equal">
      <formula>"!"</formula>
    </cfRule>
  </conditionalFormatting>
  <conditionalFormatting sqref="F10">
    <cfRule type="cellIs" dxfId="52" priority="9" operator="equal">
      <formula>"VEDI NOTA"</formula>
    </cfRule>
    <cfRule type="cellIs" dxfId="51" priority="10" operator="equal">
      <formula>"SCADUTA"</formula>
    </cfRule>
    <cfRule type="cellIs" dxfId="50" priority="11" operator="equal">
      <formula>"MENO DI 30 GIORNI!"</formula>
    </cfRule>
  </conditionalFormatting>
  <conditionalFormatting sqref="A11">
    <cfRule type="cellIs" dxfId="49" priority="8" operator="equal">
      <formula>"!"</formula>
    </cfRule>
  </conditionalFormatting>
  <conditionalFormatting sqref="F11">
    <cfRule type="cellIs" dxfId="48" priority="5" operator="equal">
      <formula>"VEDI NOTA"</formula>
    </cfRule>
    <cfRule type="cellIs" dxfId="47" priority="6" operator="equal">
      <formula>"SCADUTA"</formula>
    </cfRule>
    <cfRule type="cellIs" dxfId="46" priority="7" operator="equal">
      <formula>"MENO DI 30 GIORNI!"</formula>
    </cfRule>
  </conditionalFormatting>
  <conditionalFormatting sqref="A12">
    <cfRule type="cellIs" dxfId="45" priority="4" operator="equal">
      <formula>"!"</formula>
    </cfRule>
  </conditionalFormatting>
  <conditionalFormatting sqref="F12">
    <cfRule type="cellIs" dxfId="44" priority="1" operator="equal">
      <formula>"VEDI NOTA"</formula>
    </cfRule>
    <cfRule type="cellIs" dxfId="43" priority="2" operator="equal">
      <formula>"SCADUTA"</formula>
    </cfRule>
    <cfRule type="cellIs" dxfId="42" priority="3" operator="equal">
      <formula>"MENO DI 30 GIORNI!"</formula>
    </cfRule>
  </conditionalFormatting>
  <hyperlinks>
    <hyperlink ref="B24" r:id="rId1"/>
    <hyperlink ref="B22" r:id="rId2"/>
    <hyperlink ref="B23" r:id="rId3"/>
    <hyperlink ref="B21" r:id="rId4"/>
    <hyperlink ref="C23" r:id="rId5"/>
    <hyperlink ref="C21:D21" r:id="rId6" display="ERA"/>
    <hyperlink ref="C22" r:id="rId7"/>
    <hyperlink ref="G6" r:id="rId8"/>
    <hyperlink ref="G7" r:id="rId9"/>
    <hyperlink ref="G8" r:id="rId10"/>
    <hyperlink ref="G9" r:id="rId11"/>
    <hyperlink ref="G10" r:id="rId12"/>
    <hyperlink ref="G11" r:id="rId13"/>
    <hyperlink ref="G12" r:id="rId14"/>
    <hyperlink ref="C17" r:id="rId15"/>
  </hyperlinks>
  <pageMargins left="0.75" right="0.75" top="1" bottom="1" header="0.5" footer="0.5"/>
  <pageSetup orientation="portrait" r:id="rId16"/>
  <headerFooter alignWithMargins="0"/>
  <drawing r:id="rId1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42578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CFFFF"/>
    <pageSetUpPr fitToPage="1"/>
  </sheetPr>
  <dimension ref="A1:Q86"/>
  <sheetViews>
    <sheetView zoomScale="90" zoomScaleNormal="90" workbookViewId="0">
      <pane ySplit="5" topLeftCell="A6" activePane="bottomLeft" state="frozen"/>
      <selection pane="bottomLeft"/>
    </sheetView>
  </sheetViews>
  <sheetFormatPr defaultColWidth="8.42578125" defaultRowHeight="12.75"/>
  <cols>
    <col min="1" max="1" width="9.42578125" customWidth="1"/>
    <col min="2" max="3" width="14.42578125" customWidth="1"/>
    <col min="4" max="4" width="42.28515625" customWidth="1"/>
    <col min="5" max="5" width="12.42578125" customWidth="1"/>
    <col min="6" max="6" width="14.42578125" customWidth="1"/>
    <col min="7" max="7" width="8.7109375" customWidth="1"/>
    <col min="8" max="9" width="14.42578125" customWidth="1"/>
    <col min="11" max="11" width="7.42578125" customWidth="1"/>
    <col min="12" max="12" width="18.42578125" customWidth="1"/>
    <col min="14" max="14" width="8.42578125" customWidth="1"/>
    <col min="15" max="15" width="3" customWidth="1"/>
    <col min="16" max="16" width="5.42578125" customWidth="1"/>
    <col min="18" max="18" width="19.42578125" customWidth="1"/>
  </cols>
  <sheetData>
    <row r="1" spans="1:16" ht="22.5" customHeight="1" thickBot="1"/>
    <row r="2" spans="1:16" ht="37.5" customHeight="1" thickTop="1">
      <c r="B2" s="118" t="s">
        <v>23</v>
      </c>
      <c r="D2" s="199" t="s">
        <v>5</v>
      </c>
      <c r="F2" s="90"/>
      <c r="H2" s="89"/>
    </row>
    <row r="3" spans="1:16" ht="30" customHeight="1" thickBot="1">
      <c r="B3" s="62">
        <f ca="1">COUNTA(F6:F7)</f>
        <v>2</v>
      </c>
      <c r="D3" s="200"/>
      <c r="F3" s="86" t="s">
        <v>24</v>
      </c>
      <c r="H3" s="86" t="s">
        <v>25</v>
      </c>
    </row>
    <row r="4" spans="1:16" ht="18.75" customHeight="1" thickTop="1">
      <c r="K4" s="10"/>
      <c r="L4" s="10"/>
      <c r="M4" s="10"/>
      <c r="N4" s="10"/>
      <c r="O4" s="10"/>
      <c r="P4" s="10"/>
    </row>
    <row r="5" spans="1:16" ht="15.75" thickBot="1">
      <c r="A5" s="82" t="s">
        <v>26</v>
      </c>
      <c r="B5" s="82" t="s">
        <v>27</v>
      </c>
      <c r="C5" s="82" t="s">
        <v>28</v>
      </c>
      <c r="D5" s="82" t="s">
        <v>29</v>
      </c>
      <c r="E5" s="82" t="s">
        <v>30</v>
      </c>
      <c r="F5" s="82" t="s">
        <v>31</v>
      </c>
      <c r="G5" s="82" t="s">
        <v>32</v>
      </c>
      <c r="H5" s="82" t="s">
        <v>33</v>
      </c>
      <c r="J5" s="16"/>
      <c r="K5" s="16"/>
      <c r="L5" s="16"/>
      <c r="M5" s="16"/>
      <c r="N5" s="16"/>
      <c r="O5" s="16"/>
    </row>
    <row r="6" spans="1:16" ht="42.75" customHeight="1">
      <c r="A6" s="78" t="s">
        <v>2592</v>
      </c>
      <c r="B6" s="63" t="s">
        <v>5</v>
      </c>
      <c r="C6" s="79" t="s">
        <v>2593</v>
      </c>
      <c r="D6" s="64" t="s">
        <v>2597</v>
      </c>
      <c r="E6" s="83">
        <v>45036</v>
      </c>
      <c r="F6" s="83" t="str">
        <f t="shared" ref="F6" ca="1" si="0">IF(ISNUMBER(TODAY()-E6)=FALSE,"VEDI NOTA",IF(E6="","",IF((E6-TODAY())&lt;1,"SCADUTA",IF((E6-TODAY())&lt;31,"MENO DI 30 GIORNI!",""))))</f>
        <v/>
      </c>
      <c r="G6" s="119" t="s">
        <v>36</v>
      </c>
      <c r="H6" s="69"/>
    </row>
    <row r="7" spans="1:16" ht="42.75" customHeight="1">
      <c r="A7" s="78" t="s">
        <v>2592</v>
      </c>
      <c r="B7" s="63" t="s">
        <v>5</v>
      </c>
      <c r="C7" s="79" t="s">
        <v>2594</v>
      </c>
      <c r="D7" s="64" t="s">
        <v>2596</v>
      </c>
      <c r="E7" s="83">
        <v>45036</v>
      </c>
      <c r="F7" s="83" t="str">
        <f t="shared" ref="F7" ca="1" si="1">IF(ISNUMBER(TODAY()-E7)=FALSE,"VEDI NOTA",IF(E7="","",IF((E7-TODAY())&lt;1,"SCADUTA",IF((E7-TODAY())&lt;31,"MENO DI 30 GIORNI!",""))))</f>
        <v/>
      </c>
      <c r="G7" s="119" t="s">
        <v>36</v>
      </c>
      <c r="H7" s="69"/>
    </row>
    <row r="8" spans="1:16" ht="32.25" customHeight="1">
      <c r="H8" s="16"/>
      <c r="I8" s="16"/>
    </row>
    <row r="9" spans="1:16" ht="32.25" customHeight="1" thickBot="1">
      <c r="H9" s="16"/>
      <c r="I9" s="16"/>
    </row>
    <row r="10" spans="1:16" ht="50.25" customHeight="1" thickBot="1">
      <c r="B10" s="120" t="s">
        <v>26</v>
      </c>
      <c r="C10" s="120" t="s">
        <v>45</v>
      </c>
      <c r="D10" s="120" t="s">
        <v>46</v>
      </c>
    </row>
    <row r="11" spans="1:16" ht="50.25" customHeight="1">
      <c r="B11" s="78"/>
      <c r="C11" s="175"/>
      <c r="D11" s="64"/>
    </row>
    <row r="12" spans="1:16" ht="50.25" customHeight="1" thickBot="1">
      <c r="B12" s="27"/>
    </row>
    <row r="13" spans="1:16" ht="37.5" customHeight="1" thickBot="1">
      <c r="B13" s="27"/>
      <c r="C13" s="74" t="s">
        <v>47</v>
      </c>
      <c r="D13" s="92" t="s">
        <v>48</v>
      </c>
    </row>
    <row r="14" spans="1:16" ht="40.5" customHeight="1" thickBot="1">
      <c r="B14" s="21"/>
      <c r="C14" s="117" t="s">
        <v>49</v>
      </c>
      <c r="D14" s="76" t="s">
        <v>50</v>
      </c>
    </row>
    <row r="15" spans="1:16" ht="37.5" customHeight="1" thickBot="1">
      <c r="C15" s="76" t="s">
        <v>51</v>
      </c>
      <c r="D15" s="76" t="s">
        <v>34</v>
      </c>
    </row>
    <row r="16" spans="1:16" ht="46.5" customHeight="1" thickBot="1">
      <c r="C16" s="76" t="s">
        <v>52</v>
      </c>
      <c r="D16" s="76" t="s">
        <v>53</v>
      </c>
      <c r="G16" s="47"/>
    </row>
    <row r="17" spans="3:13" ht="28.5" customHeight="1" thickBot="1">
      <c r="C17" s="76" t="s">
        <v>54</v>
      </c>
      <c r="D17" s="76" t="s">
        <v>55</v>
      </c>
      <c r="G17" s="20"/>
    </row>
    <row r="18" spans="3:13" ht="45" customHeight="1" thickBot="1">
      <c r="C18" s="76" t="s">
        <v>56</v>
      </c>
      <c r="D18" s="128" t="s">
        <v>57</v>
      </c>
      <c r="G18" s="20"/>
      <c r="M18" s="16"/>
    </row>
    <row r="19" spans="3:13" ht="25.5" customHeight="1">
      <c r="G19" s="20"/>
    </row>
    <row r="20" spans="3:13" ht="43.5" customHeight="1">
      <c r="G20" s="20"/>
    </row>
    <row r="21" spans="3:13" ht="44.25" customHeight="1">
      <c r="G21" s="20"/>
    </row>
    <row r="22" spans="3:13" ht="21.75" customHeight="1">
      <c r="G22" s="20"/>
    </row>
    <row r="23" spans="3:13" ht="24.75" customHeight="1">
      <c r="G23" s="20"/>
    </row>
    <row r="24" spans="3:13" ht="63" customHeight="1">
      <c r="G24" s="48"/>
    </row>
    <row r="25" spans="3:13" ht="63" customHeight="1">
      <c r="G25" s="48"/>
    </row>
    <row r="26" spans="3:13" ht="40.5" customHeight="1">
      <c r="G26" s="48"/>
    </row>
    <row r="27" spans="3:13" ht="55.5" customHeight="1">
      <c r="G27" s="48"/>
    </row>
    <row r="28" spans="3:13" ht="50.25" customHeight="1">
      <c r="G28" s="48"/>
    </row>
    <row r="29" spans="3:13" ht="77.25" customHeight="1">
      <c r="G29" s="48"/>
    </row>
    <row r="30" spans="3:13" ht="84.75" customHeight="1">
      <c r="G30" s="48"/>
    </row>
    <row r="31" spans="3:13" ht="55.5" customHeight="1">
      <c r="G31" s="48"/>
    </row>
    <row r="32" spans="3:13" ht="30.75" customHeight="1">
      <c r="G32" s="48"/>
    </row>
    <row r="33" spans="7:7" ht="27.75" customHeight="1">
      <c r="G33" s="48"/>
    </row>
    <row r="34" spans="7:7" ht="44.25" customHeight="1">
      <c r="G34" s="48"/>
    </row>
    <row r="35" spans="7:7" ht="44.25" customHeight="1">
      <c r="G35" s="48"/>
    </row>
    <row r="36" spans="7:7" ht="21.75" customHeight="1">
      <c r="G36" s="48"/>
    </row>
    <row r="37" spans="7:7" ht="67.5" customHeight="1">
      <c r="G37" s="48"/>
    </row>
    <row r="38" spans="7:7" ht="92.25" customHeight="1">
      <c r="G38" s="48"/>
    </row>
    <row r="39" spans="7:7" ht="26.25" customHeight="1">
      <c r="G39" s="48"/>
    </row>
    <row r="40" spans="7:7" ht="44.25" customHeight="1">
      <c r="G40" s="48"/>
    </row>
    <row r="41" spans="7:7" ht="44.25" customHeight="1">
      <c r="G41" s="30"/>
    </row>
    <row r="42" spans="7:7" ht="63" customHeight="1">
      <c r="G42" s="30"/>
    </row>
    <row r="43" spans="7:7" ht="63" customHeight="1">
      <c r="G43" s="30"/>
    </row>
    <row r="44" spans="7:7" ht="63" customHeight="1">
      <c r="G44" s="30"/>
    </row>
    <row r="45" spans="7:7" ht="63" customHeight="1">
      <c r="G45" s="30"/>
    </row>
    <row r="46" spans="7:7" ht="63" customHeight="1">
      <c r="G46" s="30"/>
    </row>
    <row r="47" spans="7:7" ht="33" customHeight="1">
      <c r="G47" s="30"/>
    </row>
    <row r="48" spans="7:7" ht="63" customHeight="1">
      <c r="G48" s="30"/>
    </row>
    <row r="49" spans="1:17" ht="63" customHeight="1">
      <c r="G49" s="30"/>
    </row>
    <row r="50" spans="1:17" ht="63" customHeight="1">
      <c r="G50" s="30"/>
    </row>
    <row r="51" spans="1:17" ht="63" customHeight="1">
      <c r="G51" s="30"/>
    </row>
    <row r="52" spans="1:17" ht="63" customHeight="1">
      <c r="G52" s="30"/>
    </row>
    <row r="53" spans="1:17" ht="63" customHeight="1">
      <c r="G53" s="30"/>
    </row>
    <row r="54" spans="1:17" ht="63" customHeight="1">
      <c r="G54" s="30"/>
    </row>
    <row r="55" spans="1:17" ht="63" customHeight="1">
      <c r="G55" s="30"/>
      <c r="J55" s="15"/>
    </row>
    <row r="56" spans="1:17" ht="63" customHeight="1">
      <c r="G56" s="30"/>
    </row>
    <row r="57" spans="1:17" s="15" customFormat="1" ht="63" customHeight="1">
      <c r="A57"/>
      <c r="B57"/>
      <c r="C57"/>
      <c r="D57"/>
      <c r="E57"/>
      <c r="F57"/>
      <c r="G57" s="30"/>
      <c r="H57"/>
      <c r="I57"/>
      <c r="J57"/>
      <c r="L57"/>
      <c r="M57"/>
      <c r="N57"/>
      <c r="O57"/>
      <c r="P57"/>
      <c r="Q57"/>
    </row>
    <row r="58" spans="1:17" s="15" customFormat="1" ht="63" customHeight="1">
      <c r="A58"/>
      <c r="B58"/>
      <c r="C58"/>
      <c r="D58"/>
      <c r="E58"/>
      <c r="F58"/>
      <c r="G58" s="30"/>
      <c r="J58"/>
      <c r="L58"/>
      <c r="M58"/>
      <c r="N58"/>
      <c r="O58"/>
      <c r="P58"/>
      <c r="Q58"/>
    </row>
    <row r="59" spans="1:17" s="15" customFormat="1" ht="63" customHeight="1">
      <c r="A59"/>
      <c r="B59"/>
      <c r="C59"/>
      <c r="D59"/>
      <c r="E59"/>
      <c r="F59"/>
      <c r="G59" s="30"/>
      <c r="H59"/>
      <c r="I59"/>
      <c r="J59"/>
      <c r="L59"/>
      <c r="M59"/>
      <c r="N59"/>
      <c r="O59"/>
      <c r="P59"/>
      <c r="Q59"/>
    </row>
    <row r="60" spans="1:17" s="15" customFormat="1" ht="63" customHeight="1">
      <c r="A60"/>
      <c r="B60"/>
      <c r="C60"/>
      <c r="D60"/>
      <c r="E60"/>
      <c r="F60"/>
      <c r="G60" s="30"/>
      <c r="H60"/>
      <c r="I60"/>
      <c r="J60"/>
      <c r="L60"/>
      <c r="M60"/>
      <c r="N60"/>
      <c r="O60"/>
      <c r="P60"/>
      <c r="Q60"/>
    </row>
    <row r="61" spans="1:17" s="15" customFormat="1" ht="63" customHeight="1">
      <c r="A61"/>
      <c r="B61"/>
      <c r="C61"/>
      <c r="D61"/>
      <c r="E61"/>
      <c r="F61"/>
      <c r="G61" s="30"/>
      <c r="H61"/>
      <c r="I61"/>
      <c r="J61"/>
      <c r="M61"/>
      <c r="N61"/>
      <c r="O61"/>
    </row>
    <row r="62" spans="1:17" s="15" customFormat="1" ht="63" customHeight="1">
      <c r="B62"/>
      <c r="C62"/>
      <c r="D62"/>
      <c r="E62"/>
      <c r="F62"/>
      <c r="G62" s="30"/>
      <c r="H62"/>
      <c r="I62"/>
      <c r="J62"/>
      <c r="M62"/>
      <c r="N62"/>
      <c r="O62"/>
    </row>
    <row r="63" spans="1:17" s="15" customFormat="1" ht="63" customHeight="1">
      <c r="B63"/>
      <c r="C63"/>
      <c r="D63"/>
      <c r="E63"/>
      <c r="F63"/>
      <c r="G63" s="30"/>
      <c r="H63"/>
      <c r="I63"/>
      <c r="J63"/>
      <c r="M63"/>
      <c r="N63"/>
      <c r="O63"/>
    </row>
    <row r="64" spans="1:17" s="15" customFormat="1" ht="63" customHeight="1">
      <c r="B64"/>
      <c r="C64"/>
      <c r="D64"/>
      <c r="E64"/>
      <c r="F64"/>
      <c r="G64" s="30"/>
      <c r="H64"/>
      <c r="I64"/>
      <c r="J64"/>
      <c r="M64"/>
      <c r="N64"/>
      <c r="O64"/>
    </row>
    <row r="65" spans="1:17" ht="55.5" customHeight="1">
      <c r="A65" s="15"/>
      <c r="G65" s="30"/>
      <c r="L65" s="15"/>
      <c r="M65" s="15"/>
      <c r="N65" s="15"/>
      <c r="P65" s="15"/>
      <c r="Q65" s="15"/>
    </row>
    <row r="66" spans="1:17" ht="51" customHeight="1">
      <c r="A66" s="15"/>
      <c r="G66" s="30"/>
      <c r="L66" s="15"/>
      <c r="M66" s="15"/>
      <c r="N66" s="15"/>
      <c r="P66" s="15"/>
      <c r="Q66" s="15"/>
    </row>
    <row r="67" spans="1:17" ht="49.5" customHeight="1">
      <c r="A67" s="15"/>
      <c r="G67" s="30"/>
      <c r="L67" s="15"/>
      <c r="M67" s="15"/>
      <c r="N67" s="15"/>
      <c r="P67" s="15"/>
      <c r="Q67" s="15"/>
    </row>
    <row r="68" spans="1:17" ht="43.5" customHeight="1">
      <c r="A68" s="15"/>
      <c r="B68" s="15"/>
      <c r="G68" s="30"/>
      <c r="L68" s="15"/>
      <c r="M68" s="15"/>
      <c r="N68" s="15"/>
      <c r="P68" s="15"/>
      <c r="Q68" s="15"/>
    </row>
    <row r="69" spans="1:17" ht="72.75" customHeight="1">
      <c r="A69" s="15"/>
      <c r="B69" s="15"/>
      <c r="G69" s="30"/>
      <c r="M69" s="15"/>
      <c r="N69" s="15"/>
    </row>
    <row r="70" spans="1:17" s="15" customFormat="1" ht="63" customHeight="1">
      <c r="A70"/>
      <c r="C70"/>
      <c r="D70"/>
      <c r="E70"/>
      <c r="F70"/>
      <c r="G70" s="30"/>
      <c r="H70"/>
      <c r="I70"/>
      <c r="J70"/>
      <c r="L70"/>
      <c r="O70"/>
      <c r="P70"/>
      <c r="Q70"/>
    </row>
    <row r="71" spans="1:17" ht="34.5" customHeight="1">
      <c r="B71" s="15"/>
      <c r="G71" s="30"/>
      <c r="M71" s="15"/>
      <c r="N71" s="15"/>
    </row>
    <row r="72" spans="1:17" ht="54" customHeight="1">
      <c r="A72" s="15"/>
      <c r="B72" s="15"/>
      <c r="G72" s="30"/>
      <c r="M72" s="15"/>
      <c r="N72" s="15"/>
    </row>
    <row r="73" spans="1:17" ht="33.75" customHeight="1">
      <c r="B73" s="15"/>
      <c r="G73" s="30"/>
      <c r="O73" s="15"/>
    </row>
    <row r="74" spans="1:17" ht="29.25" customHeight="1">
      <c r="B74" s="15"/>
      <c r="G74" s="30"/>
      <c r="L74" s="15"/>
      <c r="O74" s="15"/>
      <c r="P74" s="15"/>
      <c r="Q74" s="15"/>
    </row>
    <row r="75" spans="1:17" ht="43.5" customHeight="1">
      <c r="B75" s="15"/>
      <c r="G75" s="20"/>
      <c r="O75" s="15"/>
    </row>
    <row r="76" spans="1:17" ht="24" customHeight="1">
      <c r="G76" s="20"/>
      <c r="O76" s="15"/>
    </row>
    <row r="77" spans="1:17" ht="38.25" customHeight="1">
      <c r="G77" s="30"/>
      <c r="O77" s="15"/>
    </row>
    <row r="78" spans="1:17" ht="30" customHeight="1">
      <c r="B78" s="15"/>
      <c r="G78" s="30"/>
      <c r="M78" s="15"/>
      <c r="N78" s="15"/>
      <c r="O78" s="15"/>
    </row>
    <row r="79" spans="1:17" ht="30.75" customHeight="1">
      <c r="G79" s="30"/>
      <c r="O79" s="15"/>
    </row>
    <row r="80" spans="1:17" ht="21.75" customHeight="1">
      <c r="G80" s="30"/>
      <c r="O80" s="15"/>
    </row>
    <row r="81" spans="7:15" ht="30.75" customHeight="1">
      <c r="G81" s="30"/>
    </row>
    <row r="82" spans="7:15" ht="30.75" customHeight="1"/>
    <row r="86" spans="7:15">
      <c r="O86" s="15"/>
    </row>
  </sheetData>
  <mergeCells count="1">
    <mergeCell ref="D2:D3"/>
  </mergeCells>
  <phoneticPr fontId="0" type="noConversion"/>
  <conditionalFormatting sqref="B11:C11">
    <cfRule type="cellIs" dxfId="173" priority="6" operator="equal">
      <formula>"!"</formula>
    </cfRule>
  </conditionalFormatting>
  <conditionalFormatting sqref="A6:A7">
    <cfRule type="cellIs" dxfId="172" priority="4" operator="equal">
      <formula>"!"</formula>
    </cfRule>
  </conditionalFormatting>
  <conditionalFormatting sqref="F6:F7">
    <cfRule type="cellIs" dxfId="171" priority="1" operator="equal">
      <formula>"VEDI NOTA"</formula>
    </cfRule>
    <cfRule type="cellIs" dxfId="170" priority="2" operator="equal">
      <formula>"SCADUTA"</formula>
    </cfRule>
    <cfRule type="cellIs" dxfId="169" priority="3" operator="equal">
      <formula>"MENO DI 30 GIORNI!"</formula>
    </cfRule>
  </conditionalFormatting>
  <hyperlinks>
    <hyperlink ref="C17" r:id="rId1"/>
    <hyperlink ref="C14" r:id="rId2"/>
    <hyperlink ref="C15" r:id="rId3"/>
    <hyperlink ref="C16" r:id="rId4"/>
    <hyperlink ref="C18" r:id="rId5"/>
    <hyperlink ref="D14" r:id="rId6"/>
    <hyperlink ref="D15" r:id="rId7"/>
    <hyperlink ref="D16" r:id="rId8"/>
    <hyperlink ref="D18" r:id="rId9"/>
    <hyperlink ref="D17" r:id="rId10"/>
    <hyperlink ref="G6" r:id="rId11"/>
    <hyperlink ref="G7" r:id="rId12"/>
  </hyperlinks>
  <pageMargins left="0.75" right="0.75" top="1" bottom="1" header="0.5" footer="0.5"/>
  <pageSetup paperSize="9" scale="93" fitToHeight="0" orientation="landscape" r:id="rId13"/>
  <headerFooter alignWithMargins="0"/>
  <drawing r:id="rId1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604"/>
  <sheetViews>
    <sheetView zoomScaleNormal="100" workbookViewId="0">
      <pane ySplit="5" topLeftCell="A591" activePane="bottomLeft" state="frozen"/>
      <selection pane="bottomLeft" activeCell="B596" sqref="B596:D596"/>
    </sheetView>
  </sheetViews>
  <sheetFormatPr defaultColWidth="8.42578125" defaultRowHeight="12.75"/>
  <cols>
    <col min="1" max="1" width="11.7109375" customWidth="1"/>
    <col min="2" max="2" width="16.42578125" customWidth="1"/>
    <col min="3" max="3" width="48.42578125" customWidth="1"/>
    <col min="4" max="4" width="16.42578125" customWidth="1"/>
    <col min="5" max="5" width="13" customWidth="1"/>
    <col min="7" max="7" width="12.42578125" customWidth="1"/>
  </cols>
  <sheetData>
    <row r="1" spans="1:13" ht="18" customHeight="1" thickBot="1"/>
    <row r="2" spans="1:13" ht="34.5" customHeight="1" thickTop="1">
      <c r="C2" s="237" t="s">
        <v>330</v>
      </c>
      <c r="E2" s="87"/>
      <c r="G2" s="93"/>
    </row>
    <row r="3" spans="1:13" ht="21.75" customHeight="1" thickBot="1">
      <c r="C3" s="238"/>
      <c r="E3" s="86" t="s">
        <v>169</v>
      </c>
      <c r="G3" s="86" t="s">
        <v>331</v>
      </c>
    </row>
    <row r="4" spans="1:13" ht="20.25" customHeight="1" thickTop="1" thickBot="1"/>
    <row r="5" spans="1:13" ht="15.75" thickBot="1">
      <c r="A5" s="71" t="s">
        <v>332</v>
      </c>
      <c r="B5" s="71" t="s">
        <v>333</v>
      </c>
      <c r="C5" s="71" t="s">
        <v>334</v>
      </c>
      <c r="D5" s="71" t="s">
        <v>335</v>
      </c>
    </row>
    <row r="6" spans="1:13" ht="45" customHeight="1">
      <c r="A6" s="234">
        <v>2018</v>
      </c>
      <c r="B6" s="79" t="s">
        <v>336</v>
      </c>
      <c r="C6" s="64" t="s">
        <v>337</v>
      </c>
      <c r="D6" s="68">
        <v>43126</v>
      </c>
    </row>
    <row r="7" spans="1:13" ht="45" customHeight="1">
      <c r="A7" s="235"/>
      <c r="B7" s="79" t="s">
        <v>338</v>
      </c>
      <c r="C7" s="64" t="s">
        <v>339</v>
      </c>
      <c r="D7" s="68">
        <v>43129</v>
      </c>
    </row>
    <row r="8" spans="1:13" ht="45" customHeight="1">
      <c r="A8" s="235"/>
      <c r="B8" s="79" t="s">
        <v>340</v>
      </c>
      <c r="C8" s="64" t="s">
        <v>341</v>
      </c>
      <c r="D8" s="68">
        <v>43130</v>
      </c>
    </row>
    <row r="9" spans="1:13" ht="45" customHeight="1">
      <c r="A9" s="235"/>
      <c r="B9" s="79" t="s">
        <v>325</v>
      </c>
      <c r="C9" s="64" t="s">
        <v>341</v>
      </c>
      <c r="D9" s="68">
        <v>43130</v>
      </c>
      <c r="M9" s="91"/>
    </row>
    <row r="10" spans="1:13" ht="45" customHeight="1">
      <c r="A10" s="235"/>
      <c r="B10" s="79" t="s">
        <v>342</v>
      </c>
      <c r="C10" s="64" t="s">
        <v>343</v>
      </c>
      <c r="D10" s="68">
        <v>43131</v>
      </c>
    </row>
    <row r="11" spans="1:13" ht="45" customHeight="1">
      <c r="A11" s="235"/>
      <c r="B11" s="79" t="s">
        <v>344</v>
      </c>
      <c r="C11" s="64" t="s">
        <v>345</v>
      </c>
      <c r="D11" s="68">
        <v>43131</v>
      </c>
    </row>
    <row r="12" spans="1:13" ht="45" customHeight="1">
      <c r="A12" s="235"/>
      <c r="B12" s="79" t="s">
        <v>346</v>
      </c>
      <c r="C12" s="64" t="s">
        <v>347</v>
      </c>
      <c r="D12" s="68">
        <v>43139</v>
      </c>
    </row>
    <row r="13" spans="1:13" ht="45" customHeight="1">
      <c r="A13" s="235"/>
      <c r="B13" s="79" t="s">
        <v>325</v>
      </c>
      <c r="C13" s="64" t="s">
        <v>348</v>
      </c>
      <c r="D13" s="68">
        <v>43146</v>
      </c>
    </row>
    <row r="14" spans="1:13" ht="45" customHeight="1">
      <c r="A14" s="235"/>
      <c r="B14" s="79" t="s">
        <v>349</v>
      </c>
      <c r="C14" s="64" t="s">
        <v>350</v>
      </c>
      <c r="D14" s="68">
        <v>43147</v>
      </c>
    </row>
    <row r="15" spans="1:13" ht="45" customHeight="1">
      <c r="A15" s="235"/>
      <c r="B15" s="79" t="s">
        <v>351</v>
      </c>
      <c r="C15" s="64" t="s">
        <v>352</v>
      </c>
      <c r="D15" s="68">
        <v>43150</v>
      </c>
    </row>
    <row r="16" spans="1:13" ht="45" customHeight="1">
      <c r="A16" s="235"/>
      <c r="B16" s="79" t="s">
        <v>287</v>
      </c>
      <c r="C16" s="64" t="s">
        <v>353</v>
      </c>
      <c r="D16" s="68">
        <v>43158</v>
      </c>
    </row>
    <row r="17" spans="1:4" ht="45" customHeight="1">
      <c r="A17" s="235"/>
      <c r="B17" s="79" t="s">
        <v>325</v>
      </c>
      <c r="C17" s="64" t="s">
        <v>354</v>
      </c>
      <c r="D17" s="68">
        <v>43161</v>
      </c>
    </row>
    <row r="18" spans="1:4" ht="45" customHeight="1">
      <c r="A18" s="235"/>
      <c r="B18" s="79" t="s">
        <v>346</v>
      </c>
      <c r="C18" s="64" t="s">
        <v>355</v>
      </c>
      <c r="D18" s="68">
        <v>43167</v>
      </c>
    </row>
    <row r="19" spans="1:4" ht="45" customHeight="1">
      <c r="A19" s="235"/>
      <c r="B19" s="79" t="s">
        <v>336</v>
      </c>
      <c r="C19" s="64" t="s">
        <v>356</v>
      </c>
      <c r="D19" s="68">
        <v>43168</v>
      </c>
    </row>
    <row r="20" spans="1:4" ht="45" customHeight="1">
      <c r="A20" s="235"/>
      <c r="B20" s="79" t="s">
        <v>336</v>
      </c>
      <c r="C20" s="64" t="s">
        <v>357</v>
      </c>
      <c r="D20" s="68">
        <v>43175</v>
      </c>
    </row>
    <row r="21" spans="1:4" ht="45" customHeight="1">
      <c r="A21" s="235"/>
      <c r="B21" s="79" t="s">
        <v>346</v>
      </c>
      <c r="C21" s="64" t="s">
        <v>358</v>
      </c>
      <c r="D21" s="68">
        <v>43179</v>
      </c>
    </row>
    <row r="22" spans="1:4" ht="45" customHeight="1">
      <c r="A22" s="235"/>
      <c r="B22" s="79" t="s">
        <v>336</v>
      </c>
      <c r="C22" s="64" t="s">
        <v>359</v>
      </c>
      <c r="D22" s="68">
        <v>43179</v>
      </c>
    </row>
    <row r="23" spans="1:4" ht="45" customHeight="1">
      <c r="A23" s="235"/>
      <c r="B23" s="79" t="s">
        <v>360</v>
      </c>
      <c r="C23" s="64" t="s">
        <v>361</v>
      </c>
      <c r="D23" s="68">
        <v>43184</v>
      </c>
    </row>
    <row r="24" spans="1:4" ht="45" customHeight="1">
      <c r="A24" s="235"/>
      <c r="B24" s="79" t="s">
        <v>287</v>
      </c>
      <c r="C24" s="64" t="s">
        <v>362</v>
      </c>
      <c r="D24" s="68">
        <v>43179</v>
      </c>
    </row>
    <row r="25" spans="1:4" ht="45" customHeight="1">
      <c r="A25" s="235"/>
      <c r="B25" s="79" t="s">
        <v>287</v>
      </c>
      <c r="C25" s="64" t="s">
        <v>363</v>
      </c>
      <c r="D25" s="68" t="s">
        <v>364</v>
      </c>
    </row>
    <row r="26" spans="1:4" ht="45" customHeight="1">
      <c r="A26" s="235"/>
      <c r="B26" s="79" t="s">
        <v>365</v>
      </c>
      <c r="C26" s="64" t="s">
        <v>366</v>
      </c>
      <c r="D26" s="68">
        <v>43186</v>
      </c>
    </row>
    <row r="27" spans="1:4" ht="45" customHeight="1">
      <c r="A27" s="235"/>
      <c r="B27" s="79" t="s">
        <v>367</v>
      </c>
      <c r="C27" s="64" t="s">
        <v>368</v>
      </c>
      <c r="D27" s="68">
        <v>43186</v>
      </c>
    </row>
    <row r="28" spans="1:4" ht="45" customHeight="1">
      <c r="A28" s="235"/>
      <c r="B28" s="79" t="s">
        <v>369</v>
      </c>
      <c r="C28" s="64" t="s">
        <v>370</v>
      </c>
      <c r="D28" s="68">
        <v>43200</v>
      </c>
    </row>
    <row r="29" spans="1:4" ht="45" customHeight="1">
      <c r="A29" s="235"/>
      <c r="B29" s="79" t="s">
        <v>369</v>
      </c>
      <c r="C29" s="64" t="s">
        <v>371</v>
      </c>
      <c r="D29" s="68">
        <v>43199</v>
      </c>
    </row>
    <row r="30" spans="1:4" ht="45" customHeight="1">
      <c r="A30" s="235"/>
      <c r="B30" s="79" t="s">
        <v>336</v>
      </c>
      <c r="C30" s="64" t="s">
        <v>372</v>
      </c>
      <c r="D30" s="68">
        <v>43200</v>
      </c>
    </row>
    <row r="31" spans="1:4" ht="45" customHeight="1">
      <c r="A31" s="235"/>
      <c r="B31" s="79" t="s">
        <v>325</v>
      </c>
      <c r="C31" s="64" t="s">
        <v>373</v>
      </c>
      <c r="D31" s="68">
        <v>43206</v>
      </c>
    </row>
    <row r="32" spans="1:4" ht="45" customHeight="1">
      <c r="A32" s="235"/>
      <c r="B32" s="79" t="s">
        <v>325</v>
      </c>
      <c r="C32" s="64" t="s">
        <v>374</v>
      </c>
      <c r="D32" s="68">
        <v>43206</v>
      </c>
    </row>
    <row r="33" spans="1:4" ht="45" customHeight="1">
      <c r="A33" s="235"/>
      <c r="B33" s="79" t="s">
        <v>375</v>
      </c>
      <c r="C33" s="64" t="s">
        <v>376</v>
      </c>
      <c r="D33" s="68">
        <v>43207</v>
      </c>
    </row>
    <row r="34" spans="1:4" ht="45" customHeight="1">
      <c r="A34" s="235"/>
      <c r="B34" s="79" t="s">
        <v>325</v>
      </c>
      <c r="C34" s="64" t="s">
        <v>377</v>
      </c>
      <c r="D34" s="68">
        <v>43210</v>
      </c>
    </row>
    <row r="35" spans="1:4" ht="45" customHeight="1">
      <c r="A35" s="235"/>
      <c r="B35" s="79" t="s">
        <v>325</v>
      </c>
      <c r="C35" s="64" t="s">
        <v>378</v>
      </c>
      <c r="D35" s="68">
        <v>43210</v>
      </c>
    </row>
    <row r="36" spans="1:4" ht="45" customHeight="1">
      <c r="A36" s="235"/>
      <c r="B36" s="79" t="s">
        <v>336</v>
      </c>
      <c r="C36" s="64" t="s">
        <v>379</v>
      </c>
      <c r="D36" s="68">
        <v>43209</v>
      </c>
    </row>
    <row r="37" spans="1:4" ht="45" customHeight="1">
      <c r="A37" s="235"/>
      <c r="B37" s="79" t="s">
        <v>380</v>
      </c>
      <c r="C37" s="64" t="s">
        <v>381</v>
      </c>
      <c r="D37" s="68">
        <v>43217</v>
      </c>
    </row>
    <row r="38" spans="1:4" ht="45" customHeight="1">
      <c r="A38" s="235"/>
      <c r="B38" s="79" t="s">
        <v>336</v>
      </c>
      <c r="C38" s="64" t="s">
        <v>379</v>
      </c>
      <c r="D38" s="68">
        <v>43209</v>
      </c>
    </row>
    <row r="39" spans="1:4" ht="45" customHeight="1">
      <c r="A39" s="235"/>
      <c r="B39" s="79" t="s">
        <v>325</v>
      </c>
      <c r="C39" s="64" t="s">
        <v>382</v>
      </c>
      <c r="D39" s="68">
        <v>43222</v>
      </c>
    </row>
    <row r="40" spans="1:4" ht="45" customHeight="1">
      <c r="A40" s="235"/>
      <c r="B40" s="79" t="s">
        <v>325</v>
      </c>
      <c r="C40" s="64" t="s">
        <v>383</v>
      </c>
      <c r="D40" s="68">
        <v>43221</v>
      </c>
    </row>
    <row r="41" spans="1:4" ht="45" customHeight="1">
      <c r="A41" s="235"/>
      <c r="B41" s="79" t="s">
        <v>325</v>
      </c>
      <c r="C41" s="64" t="s">
        <v>384</v>
      </c>
      <c r="D41" s="68">
        <v>43222</v>
      </c>
    </row>
    <row r="42" spans="1:4" ht="45" customHeight="1">
      <c r="A42" s="235"/>
      <c r="B42" s="79" t="s">
        <v>385</v>
      </c>
      <c r="C42" s="64" t="s">
        <v>386</v>
      </c>
      <c r="D42" s="68">
        <v>43217</v>
      </c>
    </row>
    <row r="43" spans="1:4" ht="45" customHeight="1">
      <c r="A43" s="235"/>
      <c r="B43" s="79" t="s">
        <v>385</v>
      </c>
      <c r="C43" s="64" t="s">
        <v>387</v>
      </c>
      <c r="D43" s="68">
        <v>43222</v>
      </c>
    </row>
    <row r="44" spans="1:4" ht="45" customHeight="1">
      <c r="A44" s="235"/>
      <c r="B44" s="79" t="s">
        <v>385</v>
      </c>
      <c r="C44" s="64" t="s">
        <v>388</v>
      </c>
      <c r="D44" s="68">
        <v>43217</v>
      </c>
    </row>
    <row r="45" spans="1:4" ht="45" customHeight="1">
      <c r="A45" s="235"/>
      <c r="B45" s="79" t="s">
        <v>389</v>
      </c>
      <c r="C45" s="64" t="s">
        <v>390</v>
      </c>
      <c r="D45" s="68">
        <v>43223</v>
      </c>
    </row>
    <row r="46" spans="1:4" ht="45" customHeight="1">
      <c r="A46" s="235"/>
      <c r="B46" s="79" t="s">
        <v>391</v>
      </c>
      <c r="C46" s="64" t="s">
        <v>392</v>
      </c>
      <c r="D46" s="68">
        <v>43223</v>
      </c>
    </row>
    <row r="47" spans="1:4" ht="45" customHeight="1">
      <c r="A47" s="235"/>
      <c r="B47" s="79" t="s">
        <v>287</v>
      </c>
      <c r="C47" s="64" t="s">
        <v>393</v>
      </c>
      <c r="D47" s="68">
        <v>43234</v>
      </c>
    </row>
    <row r="48" spans="1:4" ht="80.25" customHeight="1">
      <c r="A48" s="235"/>
      <c r="B48" s="79" t="s">
        <v>287</v>
      </c>
      <c r="C48" s="64" t="s">
        <v>394</v>
      </c>
      <c r="D48" s="68">
        <v>43236</v>
      </c>
    </row>
    <row r="49" spans="1:4" ht="60" customHeight="1">
      <c r="A49" s="235"/>
      <c r="B49" s="79" t="s">
        <v>395</v>
      </c>
      <c r="C49" s="64" t="s">
        <v>396</v>
      </c>
      <c r="D49" s="68">
        <v>43237</v>
      </c>
    </row>
    <row r="50" spans="1:4" ht="45" customHeight="1">
      <c r="A50" s="235"/>
      <c r="B50" s="79" t="s">
        <v>391</v>
      </c>
      <c r="C50" s="64" t="s">
        <v>397</v>
      </c>
      <c r="D50" s="68">
        <v>43228</v>
      </c>
    </row>
    <row r="51" spans="1:4" ht="45" customHeight="1">
      <c r="A51" s="235"/>
      <c r="B51" s="79" t="s">
        <v>287</v>
      </c>
      <c r="C51" s="64" t="s">
        <v>398</v>
      </c>
      <c r="D51" s="68">
        <v>43236</v>
      </c>
    </row>
    <row r="52" spans="1:4" ht="45" customHeight="1">
      <c r="A52" s="235"/>
      <c r="B52" s="79" t="s">
        <v>385</v>
      </c>
      <c r="C52" s="64" t="s">
        <v>399</v>
      </c>
      <c r="D52" s="68">
        <v>43237</v>
      </c>
    </row>
    <row r="53" spans="1:4" ht="45" customHeight="1">
      <c r="A53" s="235"/>
      <c r="B53" s="79" t="s">
        <v>385</v>
      </c>
      <c r="C53" s="64" t="s">
        <v>400</v>
      </c>
      <c r="D53" s="68">
        <v>43224</v>
      </c>
    </row>
    <row r="54" spans="1:4" ht="45" customHeight="1">
      <c r="A54" s="235"/>
      <c r="B54" s="79" t="s">
        <v>375</v>
      </c>
      <c r="C54" s="64" t="s">
        <v>401</v>
      </c>
      <c r="D54" s="68">
        <v>43228</v>
      </c>
    </row>
    <row r="55" spans="1:4" ht="45" customHeight="1">
      <c r="A55" s="235"/>
      <c r="B55" s="79" t="s">
        <v>287</v>
      </c>
      <c r="C55" s="64" t="s">
        <v>402</v>
      </c>
      <c r="D55" s="68">
        <v>43235</v>
      </c>
    </row>
    <row r="56" spans="1:4" ht="45" customHeight="1">
      <c r="A56" s="235"/>
      <c r="B56" s="79" t="s">
        <v>403</v>
      </c>
      <c r="C56" s="64" t="s">
        <v>404</v>
      </c>
      <c r="D56" s="68">
        <v>43237</v>
      </c>
    </row>
    <row r="57" spans="1:4" ht="45" customHeight="1">
      <c r="A57" s="235"/>
      <c r="B57" s="79" t="s">
        <v>385</v>
      </c>
      <c r="C57" s="64" t="s">
        <v>405</v>
      </c>
      <c r="D57" s="68">
        <v>43238</v>
      </c>
    </row>
    <row r="58" spans="1:4" ht="45" customHeight="1">
      <c r="A58" s="235"/>
      <c r="B58" s="79" t="s">
        <v>406</v>
      </c>
      <c r="C58" s="64" t="s">
        <v>407</v>
      </c>
      <c r="D58" s="68">
        <v>43241</v>
      </c>
    </row>
    <row r="59" spans="1:4" ht="45" customHeight="1">
      <c r="A59" s="235"/>
      <c r="B59" s="79" t="s">
        <v>287</v>
      </c>
      <c r="C59" s="64" t="s">
        <v>408</v>
      </c>
      <c r="D59" s="68">
        <v>43255</v>
      </c>
    </row>
    <row r="60" spans="1:4" ht="45" customHeight="1">
      <c r="A60" s="235"/>
      <c r="B60" s="79" t="s">
        <v>287</v>
      </c>
      <c r="C60" s="64" t="s">
        <v>409</v>
      </c>
      <c r="D60" s="68">
        <v>43255</v>
      </c>
    </row>
    <row r="61" spans="1:4" ht="45" customHeight="1">
      <c r="A61" s="235"/>
      <c r="B61" s="79" t="s">
        <v>380</v>
      </c>
      <c r="C61" s="64" t="s">
        <v>410</v>
      </c>
      <c r="D61" s="68">
        <v>43252</v>
      </c>
    </row>
    <row r="62" spans="1:4" ht="45" customHeight="1">
      <c r="A62" s="235"/>
      <c r="B62" s="79" t="s">
        <v>287</v>
      </c>
      <c r="C62" s="64" t="s">
        <v>411</v>
      </c>
      <c r="D62" s="68">
        <v>43252</v>
      </c>
    </row>
    <row r="63" spans="1:4" ht="80.25" customHeight="1">
      <c r="A63" s="235"/>
      <c r="B63" s="79" t="s">
        <v>380</v>
      </c>
      <c r="C63" s="64" t="s">
        <v>412</v>
      </c>
      <c r="D63" s="68">
        <v>43252</v>
      </c>
    </row>
    <row r="64" spans="1:4" ht="45" customHeight="1">
      <c r="A64" s="235"/>
      <c r="B64" s="79" t="s">
        <v>380</v>
      </c>
      <c r="C64" s="64" t="s">
        <v>413</v>
      </c>
      <c r="D64" s="68">
        <v>43255</v>
      </c>
    </row>
    <row r="65" spans="1:4" ht="45" customHeight="1">
      <c r="A65" s="235"/>
      <c r="B65" s="79" t="s">
        <v>342</v>
      </c>
      <c r="C65" s="64" t="s">
        <v>414</v>
      </c>
      <c r="D65" s="68">
        <v>43258</v>
      </c>
    </row>
    <row r="66" spans="1:4" ht="45" customHeight="1">
      <c r="A66" s="235"/>
      <c r="B66" s="79" t="s">
        <v>380</v>
      </c>
      <c r="C66" s="64" t="s">
        <v>415</v>
      </c>
      <c r="D66" s="68">
        <v>43256</v>
      </c>
    </row>
    <row r="67" spans="1:4" ht="45" customHeight="1">
      <c r="A67" s="235"/>
      <c r="B67" s="79" t="s">
        <v>416</v>
      </c>
      <c r="C67" s="64" t="s">
        <v>417</v>
      </c>
      <c r="D67" s="68">
        <v>43262</v>
      </c>
    </row>
    <row r="68" spans="1:4" ht="45" customHeight="1">
      <c r="A68" s="235"/>
      <c r="B68" s="79" t="s">
        <v>375</v>
      </c>
      <c r="C68" s="64" t="s">
        <v>418</v>
      </c>
      <c r="D68" s="68">
        <v>43259</v>
      </c>
    </row>
    <row r="69" spans="1:4" ht="60" customHeight="1">
      <c r="A69" s="235"/>
      <c r="B69" s="79" t="s">
        <v>419</v>
      </c>
      <c r="C69" s="64" t="s">
        <v>420</v>
      </c>
      <c r="D69" s="68">
        <v>43259</v>
      </c>
    </row>
    <row r="70" spans="1:4" ht="45" customHeight="1">
      <c r="A70" s="235"/>
      <c r="B70" s="79" t="s">
        <v>287</v>
      </c>
      <c r="C70" s="64" t="s">
        <v>421</v>
      </c>
      <c r="D70" s="68">
        <v>43263</v>
      </c>
    </row>
    <row r="71" spans="1:4" ht="45" customHeight="1">
      <c r="A71" s="235"/>
      <c r="B71" s="79" t="s">
        <v>380</v>
      </c>
      <c r="C71" s="64" t="s">
        <v>422</v>
      </c>
      <c r="D71" s="68">
        <v>43265</v>
      </c>
    </row>
    <row r="72" spans="1:4" ht="60" customHeight="1">
      <c r="A72" s="235"/>
      <c r="B72" s="79" t="s">
        <v>342</v>
      </c>
      <c r="C72" s="64" t="s">
        <v>423</v>
      </c>
      <c r="D72" s="68">
        <v>43265</v>
      </c>
    </row>
    <row r="73" spans="1:4" ht="45" customHeight="1">
      <c r="A73" s="235"/>
      <c r="B73" s="79" t="s">
        <v>391</v>
      </c>
      <c r="C73" s="64" t="s">
        <v>424</v>
      </c>
      <c r="D73" s="68">
        <v>43266</v>
      </c>
    </row>
    <row r="74" spans="1:4" ht="45" customHeight="1">
      <c r="A74" s="235"/>
      <c r="B74" s="79" t="s">
        <v>336</v>
      </c>
      <c r="C74" s="64" t="s">
        <v>425</v>
      </c>
      <c r="D74" s="68">
        <v>43273</v>
      </c>
    </row>
    <row r="75" spans="1:4" ht="45" customHeight="1">
      <c r="A75" s="235"/>
      <c r="B75" s="79" t="s">
        <v>336</v>
      </c>
      <c r="C75" s="64" t="s">
        <v>426</v>
      </c>
      <c r="D75" s="68">
        <v>43269</v>
      </c>
    </row>
    <row r="76" spans="1:4" ht="45" customHeight="1">
      <c r="A76" s="235"/>
      <c r="B76" s="79" t="s">
        <v>427</v>
      </c>
      <c r="C76" s="64" t="s">
        <v>428</v>
      </c>
      <c r="D76" s="68">
        <v>43272</v>
      </c>
    </row>
    <row r="77" spans="1:4" ht="45" customHeight="1">
      <c r="A77" s="235"/>
      <c r="B77" s="79" t="s">
        <v>391</v>
      </c>
      <c r="C77" s="64" t="s">
        <v>429</v>
      </c>
      <c r="D77" s="68">
        <v>43277</v>
      </c>
    </row>
    <row r="78" spans="1:4" ht="45" customHeight="1">
      <c r="A78" s="235"/>
      <c r="B78" s="79" t="s">
        <v>287</v>
      </c>
      <c r="C78" s="64" t="s">
        <v>430</v>
      </c>
      <c r="D78" s="68">
        <v>43277</v>
      </c>
    </row>
    <row r="79" spans="1:4" ht="45" customHeight="1">
      <c r="A79" s="235"/>
      <c r="B79" s="79" t="s">
        <v>431</v>
      </c>
      <c r="C79" s="64" t="s">
        <v>432</v>
      </c>
      <c r="D79" s="68">
        <v>43293</v>
      </c>
    </row>
    <row r="80" spans="1:4" ht="45" customHeight="1">
      <c r="A80" s="235"/>
      <c r="B80" s="79" t="s">
        <v>433</v>
      </c>
      <c r="C80" s="64" t="s">
        <v>434</v>
      </c>
      <c r="D80" s="68">
        <v>43291</v>
      </c>
    </row>
    <row r="81" spans="1:4" ht="45" customHeight="1">
      <c r="A81" s="235"/>
      <c r="B81" s="79" t="s">
        <v>427</v>
      </c>
      <c r="C81" s="64" t="s">
        <v>435</v>
      </c>
      <c r="D81" s="68">
        <v>43291</v>
      </c>
    </row>
    <row r="82" spans="1:4" ht="45" customHeight="1">
      <c r="A82" s="235"/>
      <c r="B82" s="79" t="s">
        <v>336</v>
      </c>
      <c r="C82" s="64" t="s">
        <v>436</v>
      </c>
      <c r="D82" s="68">
        <v>43298</v>
      </c>
    </row>
    <row r="83" spans="1:4" ht="45" customHeight="1">
      <c r="A83" s="235"/>
      <c r="B83" s="79" t="s">
        <v>375</v>
      </c>
      <c r="C83" s="64" t="s">
        <v>437</v>
      </c>
      <c r="D83" s="68">
        <v>43302</v>
      </c>
    </row>
    <row r="84" spans="1:4" ht="45" customHeight="1">
      <c r="A84" s="235"/>
      <c r="B84" s="79" t="s">
        <v>342</v>
      </c>
      <c r="C84" s="64" t="s">
        <v>438</v>
      </c>
      <c r="D84" s="68">
        <v>43301</v>
      </c>
    </row>
    <row r="85" spans="1:4" ht="45" customHeight="1">
      <c r="A85" s="235"/>
      <c r="B85" s="79" t="s">
        <v>427</v>
      </c>
      <c r="C85" s="64" t="s">
        <v>439</v>
      </c>
      <c r="D85" s="68">
        <v>43307</v>
      </c>
    </row>
    <row r="86" spans="1:4" ht="45" customHeight="1">
      <c r="A86" s="235"/>
      <c r="B86" s="79" t="s">
        <v>287</v>
      </c>
      <c r="C86" s="64" t="s">
        <v>440</v>
      </c>
      <c r="D86" s="68">
        <v>43304</v>
      </c>
    </row>
    <row r="87" spans="1:4" ht="60" customHeight="1">
      <c r="A87" s="235"/>
      <c r="B87" s="79" t="s">
        <v>375</v>
      </c>
      <c r="C87" s="64" t="s">
        <v>441</v>
      </c>
      <c r="D87" s="68">
        <v>43312</v>
      </c>
    </row>
    <row r="88" spans="1:4" ht="45" customHeight="1">
      <c r="A88" s="235"/>
      <c r="B88" s="79" t="s">
        <v>287</v>
      </c>
      <c r="C88" s="64" t="s">
        <v>442</v>
      </c>
      <c r="D88" s="68">
        <v>43312</v>
      </c>
    </row>
    <row r="89" spans="1:4" ht="45" customHeight="1">
      <c r="A89" s="235"/>
      <c r="B89" s="79" t="s">
        <v>336</v>
      </c>
      <c r="C89" s="64" t="s">
        <v>443</v>
      </c>
      <c r="D89" s="68">
        <v>43312</v>
      </c>
    </row>
    <row r="90" spans="1:4" ht="45" customHeight="1">
      <c r="A90" s="235"/>
      <c r="B90" s="79" t="s">
        <v>287</v>
      </c>
      <c r="C90" s="64" t="s">
        <v>444</v>
      </c>
      <c r="D90" s="68">
        <v>43332</v>
      </c>
    </row>
    <row r="91" spans="1:4" ht="45" customHeight="1">
      <c r="A91" s="235"/>
      <c r="B91" s="79" t="s">
        <v>346</v>
      </c>
      <c r="C91" s="64" t="s">
        <v>445</v>
      </c>
      <c r="D91" s="68">
        <v>43368</v>
      </c>
    </row>
    <row r="92" spans="1:4" ht="45" customHeight="1">
      <c r="A92" s="235"/>
      <c r="B92" s="79" t="s">
        <v>336</v>
      </c>
      <c r="C92" s="64" t="s">
        <v>446</v>
      </c>
      <c r="D92" s="68">
        <v>43374</v>
      </c>
    </row>
    <row r="93" spans="1:4" ht="45" customHeight="1">
      <c r="A93" s="235"/>
      <c r="B93" s="79" t="s">
        <v>287</v>
      </c>
      <c r="C93" s="64" t="s">
        <v>447</v>
      </c>
      <c r="D93" s="68">
        <v>43374</v>
      </c>
    </row>
    <row r="94" spans="1:4" ht="45" customHeight="1">
      <c r="A94" s="235"/>
      <c r="B94" s="79" t="s">
        <v>346</v>
      </c>
      <c r="C94" s="64" t="s">
        <v>448</v>
      </c>
      <c r="D94" s="68">
        <v>43375</v>
      </c>
    </row>
    <row r="95" spans="1:4" ht="45" customHeight="1">
      <c r="A95" s="235"/>
      <c r="B95" s="79" t="s">
        <v>336</v>
      </c>
      <c r="C95" s="64" t="s">
        <v>449</v>
      </c>
      <c r="D95" s="68">
        <v>43375</v>
      </c>
    </row>
    <row r="96" spans="1:4" ht="45" customHeight="1">
      <c r="A96" s="235"/>
      <c r="B96" s="79" t="s">
        <v>346</v>
      </c>
      <c r="C96" s="64" t="s">
        <v>450</v>
      </c>
      <c r="D96" s="68">
        <v>43375</v>
      </c>
    </row>
    <row r="97" spans="1:4" ht="45" customHeight="1">
      <c r="A97" s="235"/>
      <c r="B97" s="79" t="s">
        <v>287</v>
      </c>
      <c r="C97" s="64" t="s">
        <v>451</v>
      </c>
      <c r="D97" s="68">
        <v>43398</v>
      </c>
    </row>
    <row r="98" spans="1:4" ht="45" customHeight="1">
      <c r="A98" s="235"/>
      <c r="B98" s="79" t="s">
        <v>452</v>
      </c>
      <c r="C98" s="64" t="s">
        <v>453</v>
      </c>
      <c r="D98" s="68">
        <v>43413</v>
      </c>
    </row>
    <row r="99" spans="1:4" ht="45" customHeight="1">
      <c r="A99" s="235"/>
      <c r="B99" s="79" t="s">
        <v>454</v>
      </c>
      <c r="C99" s="64" t="s">
        <v>455</v>
      </c>
      <c r="D99" s="68">
        <v>43416</v>
      </c>
    </row>
    <row r="100" spans="1:4" ht="45" customHeight="1">
      <c r="A100" s="235"/>
      <c r="B100" s="79" t="s">
        <v>325</v>
      </c>
      <c r="C100" s="64" t="s">
        <v>456</v>
      </c>
      <c r="D100" s="68">
        <v>43416</v>
      </c>
    </row>
    <row r="101" spans="1:4" ht="45" customHeight="1">
      <c r="A101" s="235"/>
      <c r="B101" s="79" t="s">
        <v>452</v>
      </c>
      <c r="C101" s="64" t="s">
        <v>457</v>
      </c>
      <c r="D101" s="68">
        <v>43423</v>
      </c>
    </row>
    <row r="102" spans="1:4" ht="45" customHeight="1">
      <c r="A102" s="235"/>
      <c r="B102" s="79" t="s">
        <v>336</v>
      </c>
      <c r="C102" s="64" t="s">
        <v>458</v>
      </c>
      <c r="D102" s="68">
        <v>43423</v>
      </c>
    </row>
    <row r="103" spans="1:4" ht="45" customHeight="1">
      <c r="A103" s="235"/>
      <c r="B103" s="79" t="s">
        <v>336</v>
      </c>
      <c r="C103" s="64" t="s">
        <v>459</v>
      </c>
      <c r="D103" s="68">
        <v>43434</v>
      </c>
    </row>
    <row r="104" spans="1:4" ht="45" customHeight="1">
      <c r="A104" s="235"/>
      <c r="B104" s="79" t="s">
        <v>287</v>
      </c>
      <c r="C104" s="64" t="s">
        <v>460</v>
      </c>
      <c r="D104" s="68">
        <v>43434</v>
      </c>
    </row>
    <row r="105" spans="1:4" ht="45" customHeight="1">
      <c r="A105" s="235"/>
      <c r="B105" s="79" t="s">
        <v>375</v>
      </c>
      <c r="C105" s="64" t="s">
        <v>461</v>
      </c>
      <c r="D105" s="68">
        <v>43468</v>
      </c>
    </row>
    <row r="106" spans="1:4" ht="45" customHeight="1">
      <c r="A106" s="235"/>
      <c r="B106" s="79" t="s">
        <v>287</v>
      </c>
      <c r="C106" s="64" t="s">
        <v>462</v>
      </c>
      <c r="D106" s="68">
        <v>43437</v>
      </c>
    </row>
    <row r="107" spans="1:4" ht="45" customHeight="1">
      <c r="A107" s="235"/>
      <c r="B107" s="79" t="s">
        <v>375</v>
      </c>
      <c r="C107" s="64" t="s">
        <v>463</v>
      </c>
      <c r="D107" s="68">
        <v>43439</v>
      </c>
    </row>
    <row r="108" spans="1:4" ht="45" customHeight="1">
      <c r="A108" s="235"/>
      <c r="B108" s="79" t="s">
        <v>380</v>
      </c>
      <c r="C108" s="64" t="s">
        <v>464</v>
      </c>
      <c r="D108" s="68">
        <v>43440</v>
      </c>
    </row>
    <row r="109" spans="1:4" ht="45" customHeight="1">
      <c r="A109" s="235"/>
      <c r="B109" s="79" t="s">
        <v>336</v>
      </c>
      <c r="C109" s="64" t="s">
        <v>465</v>
      </c>
      <c r="D109" s="68">
        <v>43440</v>
      </c>
    </row>
    <row r="110" spans="1:4" ht="45" customHeight="1">
      <c r="A110" s="235"/>
      <c r="B110" s="79" t="s">
        <v>466</v>
      </c>
      <c r="C110" s="64" t="s">
        <v>467</v>
      </c>
      <c r="D110" s="68">
        <v>43443</v>
      </c>
    </row>
    <row r="111" spans="1:4" ht="45" customHeight="1">
      <c r="A111" s="235"/>
      <c r="B111" s="79" t="s">
        <v>375</v>
      </c>
      <c r="C111" s="64" t="s">
        <v>468</v>
      </c>
      <c r="D111" s="68">
        <v>43452</v>
      </c>
    </row>
    <row r="112" spans="1:4" ht="45" customHeight="1">
      <c r="A112" s="235"/>
      <c r="B112" s="79" t="s">
        <v>325</v>
      </c>
      <c r="C112" s="64" t="s">
        <v>469</v>
      </c>
      <c r="D112" s="68">
        <v>43451</v>
      </c>
    </row>
    <row r="113" spans="1:4" ht="45" customHeight="1">
      <c r="A113" s="235"/>
      <c r="B113" s="79" t="s">
        <v>336</v>
      </c>
      <c r="C113" s="64" t="s">
        <v>470</v>
      </c>
      <c r="D113" s="68">
        <v>43451</v>
      </c>
    </row>
    <row r="114" spans="1:4" ht="45" customHeight="1">
      <c r="A114" s="235"/>
      <c r="B114" s="79" t="s">
        <v>287</v>
      </c>
      <c r="C114" s="64" t="s">
        <v>471</v>
      </c>
      <c r="D114" s="68">
        <v>43451</v>
      </c>
    </row>
    <row r="115" spans="1:4" ht="45" customHeight="1">
      <c r="A115" s="235"/>
      <c r="B115" s="79" t="s">
        <v>336</v>
      </c>
      <c r="C115" s="64" t="s">
        <v>472</v>
      </c>
      <c r="D115" s="68">
        <v>43451</v>
      </c>
    </row>
    <row r="116" spans="1:4" ht="45" customHeight="1">
      <c r="A116" s="235"/>
      <c r="B116" s="79" t="s">
        <v>325</v>
      </c>
      <c r="C116" s="64" t="s">
        <v>473</v>
      </c>
      <c r="D116" s="68">
        <v>43497</v>
      </c>
    </row>
    <row r="117" spans="1:4" ht="45" customHeight="1">
      <c r="A117" s="235"/>
      <c r="B117" s="79" t="s">
        <v>342</v>
      </c>
      <c r="C117" s="64" t="s">
        <v>474</v>
      </c>
      <c r="D117" s="68">
        <v>43455</v>
      </c>
    </row>
    <row r="118" spans="1:4" ht="45" customHeight="1">
      <c r="A118" s="235"/>
      <c r="B118" s="79" t="s">
        <v>287</v>
      </c>
      <c r="C118" s="64" t="s">
        <v>475</v>
      </c>
      <c r="D118" s="68">
        <v>43455</v>
      </c>
    </row>
    <row r="119" spans="1:4" ht="45" customHeight="1" thickBot="1">
      <c r="A119" s="236"/>
      <c r="B119" s="79" t="s">
        <v>476</v>
      </c>
      <c r="C119" s="64" t="s">
        <v>477</v>
      </c>
      <c r="D119" s="68">
        <v>43458</v>
      </c>
    </row>
    <row r="120" spans="1:4" ht="45" customHeight="1">
      <c r="A120" s="234">
        <v>2019</v>
      </c>
      <c r="B120" s="79" t="s">
        <v>431</v>
      </c>
      <c r="C120" s="64" t="s">
        <v>478</v>
      </c>
      <c r="D120" s="68">
        <v>43469</v>
      </c>
    </row>
    <row r="121" spans="1:4" ht="45" customHeight="1">
      <c r="A121" s="235"/>
      <c r="B121" s="79" t="s">
        <v>325</v>
      </c>
      <c r="C121" s="64" t="s">
        <v>479</v>
      </c>
      <c r="D121" s="68">
        <v>43472</v>
      </c>
    </row>
    <row r="122" spans="1:4" ht="45" customHeight="1">
      <c r="A122" s="235"/>
      <c r="B122" s="79" t="s">
        <v>325</v>
      </c>
      <c r="C122" s="64" t="s">
        <v>480</v>
      </c>
      <c r="D122" s="68">
        <v>43476</v>
      </c>
    </row>
    <row r="123" spans="1:4" ht="45" customHeight="1">
      <c r="A123" s="235"/>
      <c r="B123" s="79" t="s">
        <v>336</v>
      </c>
      <c r="C123" s="64" t="s">
        <v>481</v>
      </c>
      <c r="D123" s="68">
        <v>43479</v>
      </c>
    </row>
    <row r="124" spans="1:4" ht="45" customHeight="1">
      <c r="A124" s="235"/>
      <c r="B124" s="79" t="s">
        <v>287</v>
      </c>
      <c r="C124" s="64" t="s">
        <v>482</v>
      </c>
      <c r="D124" s="68">
        <v>43480</v>
      </c>
    </row>
    <row r="125" spans="1:4" ht="45" customHeight="1">
      <c r="A125" s="235"/>
      <c r="B125" s="79" t="s">
        <v>336</v>
      </c>
      <c r="C125" s="64" t="s">
        <v>483</v>
      </c>
      <c r="D125" s="68">
        <v>43480</v>
      </c>
    </row>
    <row r="126" spans="1:4" ht="45" customHeight="1">
      <c r="A126" s="235"/>
      <c r="B126" s="79" t="s">
        <v>325</v>
      </c>
      <c r="C126" s="64" t="s">
        <v>484</v>
      </c>
      <c r="D126" s="68">
        <v>43483</v>
      </c>
    </row>
    <row r="127" spans="1:4" ht="45" customHeight="1">
      <c r="A127" s="235"/>
      <c r="B127" s="79" t="s">
        <v>336</v>
      </c>
      <c r="C127" s="64" t="s">
        <v>485</v>
      </c>
      <c r="D127" s="68">
        <v>43483</v>
      </c>
    </row>
    <row r="128" spans="1:4" ht="45" customHeight="1">
      <c r="A128" s="235"/>
      <c r="B128" s="79" t="s">
        <v>380</v>
      </c>
      <c r="C128" s="64" t="s">
        <v>486</v>
      </c>
      <c r="D128" s="68">
        <v>43483</v>
      </c>
    </row>
    <row r="129" spans="1:4" ht="45" customHeight="1">
      <c r="A129" s="235"/>
      <c r="B129" s="79" t="s">
        <v>325</v>
      </c>
      <c r="C129" s="64" t="s">
        <v>487</v>
      </c>
      <c r="D129" s="68">
        <v>43489</v>
      </c>
    </row>
    <row r="130" spans="1:4" ht="45" customHeight="1">
      <c r="A130" s="235"/>
      <c r="B130" s="79" t="s">
        <v>380</v>
      </c>
      <c r="C130" s="64" t="s">
        <v>488</v>
      </c>
      <c r="D130" s="68">
        <v>43489</v>
      </c>
    </row>
    <row r="131" spans="1:4" ht="45" customHeight="1">
      <c r="A131" s="235"/>
      <c r="B131" s="79" t="s">
        <v>380</v>
      </c>
      <c r="C131" s="64" t="s">
        <v>489</v>
      </c>
      <c r="D131" s="68">
        <v>43489</v>
      </c>
    </row>
    <row r="132" spans="1:4" ht="45" customHeight="1">
      <c r="A132" s="235"/>
      <c r="B132" s="79" t="s">
        <v>336</v>
      </c>
      <c r="C132" s="64" t="s">
        <v>490</v>
      </c>
      <c r="D132" s="68">
        <v>43486</v>
      </c>
    </row>
    <row r="133" spans="1:4" ht="45" customHeight="1">
      <c r="A133" s="235"/>
      <c r="B133" s="79" t="s">
        <v>336</v>
      </c>
      <c r="C133" s="64" t="s">
        <v>491</v>
      </c>
      <c r="D133" s="68">
        <v>43489</v>
      </c>
    </row>
    <row r="134" spans="1:4" ht="45" customHeight="1">
      <c r="A134" s="235"/>
      <c r="B134" s="79" t="s">
        <v>492</v>
      </c>
      <c r="C134" s="64" t="s">
        <v>493</v>
      </c>
      <c r="D134" s="68">
        <v>43490</v>
      </c>
    </row>
    <row r="135" spans="1:4" ht="45" customHeight="1">
      <c r="A135" s="235"/>
      <c r="B135" s="79" t="s">
        <v>336</v>
      </c>
      <c r="C135" s="64" t="s">
        <v>494</v>
      </c>
      <c r="D135" s="68">
        <v>43490</v>
      </c>
    </row>
    <row r="136" spans="1:4" ht="45" customHeight="1">
      <c r="A136" s="235"/>
      <c r="B136" s="79" t="s">
        <v>342</v>
      </c>
      <c r="C136" s="64" t="s">
        <v>495</v>
      </c>
      <c r="D136" s="68">
        <v>43494</v>
      </c>
    </row>
    <row r="137" spans="1:4" ht="45" customHeight="1">
      <c r="A137" s="235"/>
      <c r="B137" s="79" t="s">
        <v>380</v>
      </c>
      <c r="C137" s="64" t="s">
        <v>496</v>
      </c>
      <c r="D137" s="68">
        <v>43494</v>
      </c>
    </row>
    <row r="138" spans="1:4" ht="45" customHeight="1">
      <c r="A138" s="235"/>
      <c r="B138" s="79" t="s">
        <v>336</v>
      </c>
      <c r="C138" s="64" t="s">
        <v>497</v>
      </c>
      <c r="D138" s="68">
        <v>43490</v>
      </c>
    </row>
    <row r="139" spans="1:4" ht="45" customHeight="1">
      <c r="A139" s="235"/>
      <c r="B139" s="79" t="s">
        <v>452</v>
      </c>
      <c r="C139" s="64" t="s">
        <v>498</v>
      </c>
      <c r="D139" s="68">
        <v>43494</v>
      </c>
    </row>
    <row r="140" spans="1:4" ht="45" customHeight="1">
      <c r="A140" s="235"/>
      <c r="B140" s="79" t="s">
        <v>342</v>
      </c>
      <c r="C140" s="64" t="s">
        <v>499</v>
      </c>
      <c r="D140" s="68">
        <v>43495</v>
      </c>
    </row>
    <row r="141" spans="1:4" ht="45" customHeight="1">
      <c r="A141" s="235"/>
      <c r="B141" s="79" t="s">
        <v>375</v>
      </c>
      <c r="C141" s="64" t="s">
        <v>500</v>
      </c>
      <c r="D141" s="68">
        <v>43494</v>
      </c>
    </row>
    <row r="142" spans="1:4" ht="45" customHeight="1">
      <c r="A142" s="235"/>
      <c r="B142" s="79" t="s">
        <v>336</v>
      </c>
      <c r="C142" s="64" t="s">
        <v>501</v>
      </c>
      <c r="D142" s="68">
        <v>43493</v>
      </c>
    </row>
    <row r="143" spans="1:4" ht="45" customHeight="1">
      <c r="A143" s="235"/>
      <c r="B143" s="79" t="s">
        <v>375</v>
      </c>
      <c r="C143" s="64" t="s">
        <v>502</v>
      </c>
      <c r="D143" s="68">
        <v>43496</v>
      </c>
    </row>
    <row r="144" spans="1:4" ht="45" customHeight="1">
      <c r="A144" s="235"/>
      <c r="B144" s="79" t="s">
        <v>380</v>
      </c>
      <c r="C144" s="64" t="s">
        <v>503</v>
      </c>
      <c r="D144" s="68">
        <v>43494</v>
      </c>
    </row>
    <row r="145" spans="1:4" ht="45" customHeight="1">
      <c r="A145" s="235"/>
      <c r="B145" s="79" t="s">
        <v>342</v>
      </c>
      <c r="C145" s="64" t="s">
        <v>504</v>
      </c>
      <c r="D145" s="68">
        <v>43501</v>
      </c>
    </row>
    <row r="146" spans="1:4" ht="45" customHeight="1">
      <c r="A146" s="235"/>
      <c r="B146" s="79" t="s">
        <v>380</v>
      </c>
      <c r="C146" s="64" t="s">
        <v>505</v>
      </c>
      <c r="D146" s="68">
        <v>43503</v>
      </c>
    </row>
    <row r="147" spans="1:4" ht="45" customHeight="1">
      <c r="A147" s="235"/>
      <c r="B147" s="79" t="s">
        <v>342</v>
      </c>
      <c r="C147" s="64" t="s">
        <v>506</v>
      </c>
      <c r="D147" s="68">
        <v>43504</v>
      </c>
    </row>
    <row r="148" spans="1:4" ht="45" customHeight="1">
      <c r="A148" s="235"/>
      <c r="B148" s="79" t="s">
        <v>342</v>
      </c>
      <c r="C148" s="64" t="s">
        <v>507</v>
      </c>
      <c r="D148" s="68">
        <v>43504</v>
      </c>
    </row>
    <row r="149" spans="1:4" ht="45" customHeight="1">
      <c r="A149" s="235"/>
      <c r="B149" s="79" t="s">
        <v>508</v>
      </c>
      <c r="C149" s="64" t="s">
        <v>509</v>
      </c>
      <c r="D149" s="68">
        <v>43507</v>
      </c>
    </row>
    <row r="150" spans="1:4" ht="45" customHeight="1">
      <c r="A150" s="235"/>
      <c r="B150" s="79" t="s">
        <v>380</v>
      </c>
      <c r="C150" s="64" t="s">
        <v>510</v>
      </c>
      <c r="D150" s="68">
        <v>43508</v>
      </c>
    </row>
    <row r="151" spans="1:4" ht="45" customHeight="1">
      <c r="A151" s="235"/>
      <c r="B151" s="79" t="s">
        <v>342</v>
      </c>
      <c r="C151" s="64" t="s">
        <v>511</v>
      </c>
      <c r="D151" s="68">
        <v>43508</v>
      </c>
    </row>
    <row r="152" spans="1:4" ht="45" customHeight="1">
      <c r="A152" s="235"/>
      <c r="B152" s="79" t="s">
        <v>375</v>
      </c>
      <c r="C152" s="64" t="s">
        <v>512</v>
      </c>
      <c r="D152" s="68">
        <v>43511</v>
      </c>
    </row>
    <row r="153" spans="1:4" ht="45" customHeight="1">
      <c r="A153" s="235"/>
      <c r="B153" s="79" t="s">
        <v>375</v>
      </c>
      <c r="C153" s="64" t="s">
        <v>513</v>
      </c>
      <c r="D153" s="68">
        <v>43514</v>
      </c>
    </row>
    <row r="154" spans="1:4" ht="45" customHeight="1">
      <c r="A154" s="235"/>
      <c r="B154" s="79" t="s">
        <v>287</v>
      </c>
      <c r="C154" s="64" t="s">
        <v>514</v>
      </c>
      <c r="D154" s="68">
        <v>43521</v>
      </c>
    </row>
    <row r="155" spans="1:4" ht="45" customHeight="1">
      <c r="A155" s="235"/>
      <c r="B155" s="79" t="s">
        <v>380</v>
      </c>
      <c r="C155" s="64" t="s">
        <v>515</v>
      </c>
      <c r="D155" s="68">
        <v>43522</v>
      </c>
    </row>
    <row r="156" spans="1:4" ht="45" customHeight="1">
      <c r="A156" s="235"/>
      <c r="B156" s="79" t="s">
        <v>452</v>
      </c>
      <c r="C156" s="64" t="s">
        <v>516</v>
      </c>
      <c r="D156" s="68">
        <v>43521</v>
      </c>
    </row>
    <row r="157" spans="1:4" ht="45" customHeight="1">
      <c r="A157" s="235"/>
      <c r="B157" s="79" t="s">
        <v>342</v>
      </c>
      <c r="C157" s="64" t="s">
        <v>517</v>
      </c>
      <c r="D157" s="68">
        <v>43521</v>
      </c>
    </row>
    <row r="158" spans="1:4" ht="45" customHeight="1">
      <c r="A158" s="235"/>
      <c r="B158" s="79" t="s">
        <v>508</v>
      </c>
      <c r="C158" s="64" t="s">
        <v>518</v>
      </c>
      <c r="D158" s="68">
        <v>43524</v>
      </c>
    </row>
    <row r="159" spans="1:4" ht="45" customHeight="1">
      <c r="A159" s="235"/>
      <c r="B159" s="79" t="s">
        <v>287</v>
      </c>
      <c r="C159" s="64" t="s">
        <v>519</v>
      </c>
      <c r="D159" s="68">
        <v>43524</v>
      </c>
    </row>
    <row r="160" spans="1:4" ht="45" customHeight="1">
      <c r="A160" s="235"/>
      <c r="B160" s="79" t="s">
        <v>287</v>
      </c>
      <c r="C160" s="64" t="s">
        <v>520</v>
      </c>
      <c r="D160" s="68">
        <v>43525</v>
      </c>
    </row>
    <row r="161" spans="1:4" ht="45" customHeight="1">
      <c r="A161" s="235"/>
      <c r="B161" s="79" t="s">
        <v>336</v>
      </c>
      <c r="C161" s="64" t="s">
        <v>521</v>
      </c>
      <c r="D161" s="68">
        <v>43528</v>
      </c>
    </row>
    <row r="162" spans="1:4" ht="45" customHeight="1">
      <c r="A162" s="235"/>
      <c r="B162" s="79" t="s">
        <v>492</v>
      </c>
      <c r="C162" s="64" t="s">
        <v>522</v>
      </c>
      <c r="D162" s="68">
        <v>43528</v>
      </c>
    </row>
    <row r="163" spans="1:4" ht="45" customHeight="1">
      <c r="A163" s="235"/>
      <c r="B163" s="79" t="s">
        <v>287</v>
      </c>
      <c r="C163" s="64" t="s">
        <v>523</v>
      </c>
      <c r="D163" s="68">
        <v>43528</v>
      </c>
    </row>
    <row r="164" spans="1:4" ht="60">
      <c r="A164" s="235"/>
      <c r="B164" s="79" t="s">
        <v>287</v>
      </c>
      <c r="C164" s="64" t="s">
        <v>524</v>
      </c>
      <c r="D164" s="68">
        <v>43529</v>
      </c>
    </row>
    <row r="165" spans="1:4" ht="45" customHeight="1">
      <c r="A165" s="235"/>
      <c r="B165" s="79" t="s">
        <v>336</v>
      </c>
      <c r="C165" s="64" t="s">
        <v>525</v>
      </c>
      <c r="D165" s="68">
        <v>43536</v>
      </c>
    </row>
    <row r="166" spans="1:4" ht="45" customHeight="1">
      <c r="A166" s="235"/>
      <c r="B166" s="79" t="s">
        <v>342</v>
      </c>
      <c r="C166" s="64" t="s">
        <v>526</v>
      </c>
      <c r="D166" s="68">
        <v>43536</v>
      </c>
    </row>
    <row r="167" spans="1:4" ht="45" customHeight="1">
      <c r="A167" s="235"/>
      <c r="B167" s="79" t="s">
        <v>380</v>
      </c>
      <c r="C167" s="64" t="s">
        <v>527</v>
      </c>
      <c r="D167" s="68">
        <v>43535</v>
      </c>
    </row>
    <row r="168" spans="1:4" ht="45" customHeight="1">
      <c r="A168" s="235"/>
      <c r="B168" s="79" t="s">
        <v>375</v>
      </c>
      <c r="C168" s="64" t="s">
        <v>528</v>
      </c>
      <c r="D168" s="68">
        <v>43531</v>
      </c>
    </row>
    <row r="169" spans="1:4" ht="45" customHeight="1">
      <c r="A169" s="235"/>
      <c r="B169" s="79" t="s">
        <v>380</v>
      </c>
      <c r="C169" s="64" t="s">
        <v>529</v>
      </c>
      <c r="D169" s="68">
        <v>43536</v>
      </c>
    </row>
    <row r="170" spans="1:4" ht="45" customHeight="1">
      <c r="A170" s="235"/>
      <c r="B170" s="79" t="s">
        <v>380</v>
      </c>
      <c r="C170" s="64" t="s">
        <v>530</v>
      </c>
      <c r="D170" s="68">
        <v>43535</v>
      </c>
    </row>
    <row r="171" spans="1:4" ht="45" customHeight="1">
      <c r="A171" s="235"/>
      <c r="B171" s="79" t="s">
        <v>325</v>
      </c>
      <c r="C171" s="64" t="s">
        <v>531</v>
      </c>
      <c r="D171" s="68">
        <v>43536</v>
      </c>
    </row>
    <row r="172" spans="1:4" ht="45" customHeight="1">
      <c r="A172" s="235"/>
      <c r="B172" s="79" t="s">
        <v>336</v>
      </c>
      <c r="C172" s="64" t="s">
        <v>532</v>
      </c>
      <c r="D172" s="68">
        <v>43535</v>
      </c>
    </row>
    <row r="173" spans="1:4" ht="45" customHeight="1">
      <c r="A173" s="235"/>
      <c r="B173" s="79" t="s">
        <v>273</v>
      </c>
      <c r="C173" s="64" t="s">
        <v>533</v>
      </c>
      <c r="D173" s="68">
        <v>43535</v>
      </c>
    </row>
    <row r="174" spans="1:4" ht="45" customHeight="1">
      <c r="A174" s="235"/>
      <c r="B174" s="79" t="s">
        <v>375</v>
      </c>
      <c r="C174" s="64" t="s">
        <v>534</v>
      </c>
      <c r="D174" s="68">
        <v>43536</v>
      </c>
    </row>
    <row r="175" spans="1:4" ht="45" customHeight="1">
      <c r="A175" s="235"/>
      <c r="B175" s="79" t="s">
        <v>287</v>
      </c>
      <c r="C175" s="64" t="s">
        <v>535</v>
      </c>
      <c r="D175" s="68">
        <v>43551</v>
      </c>
    </row>
    <row r="176" spans="1:4" ht="45" customHeight="1">
      <c r="A176" s="235"/>
      <c r="B176" s="79" t="s">
        <v>492</v>
      </c>
      <c r="C176" s="64" t="s">
        <v>536</v>
      </c>
      <c r="D176" s="68">
        <v>43550</v>
      </c>
    </row>
    <row r="177" spans="1:4" ht="45" customHeight="1">
      <c r="A177" s="235"/>
      <c r="B177" s="79" t="s">
        <v>336</v>
      </c>
      <c r="C177" s="64" t="s">
        <v>537</v>
      </c>
      <c r="D177" s="68">
        <v>43550</v>
      </c>
    </row>
    <row r="178" spans="1:4" ht="45" customHeight="1">
      <c r="A178" s="235"/>
      <c r="B178" s="79" t="s">
        <v>508</v>
      </c>
      <c r="C178" s="64" t="s">
        <v>538</v>
      </c>
      <c r="D178" s="68">
        <v>43551</v>
      </c>
    </row>
    <row r="179" spans="1:4" ht="45" customHeight="1">
      <c r="A179" s="235"/>
      <c r="B179" s="79" t="s">
        <v>375</v>
      </c>
      <c r="C179" s="64" t="s">
        <v>539</v>
      </c>
      <c r="D179" s="68">
        <v>43553</v>
      </c>
    </row>
    <row r="180" spans="1:4" ht="45" customHeight="1">
      <c r="A180" s="235"/>
      <c r="B180" s="79" t="s">
        <v>342</v>
      </c>
      <c r="C180" s="64" t="s">
        <v>540</v>
      </c>
      <c r="D180" s="68">
        <v>43553</v>
      </c>
    </row>
    <row r="181" spans="1:4" ht="45" customHeight="1">
      <c r="A181" s="235"/>
      <c r="B181" s="79" t="s">
        <v>336</v>
      </c>
      <c r="C181" s="64" t="s">
        <v>541</v>
      </c>
      <c r="D181" s="68">
        <v>43549</v>
      </c>
    </row>
    <row r="182" spans="1:4" ht="45" customHeight="1">
      <c r="A182" s="235"/>
      <c r="B182" s="79" t="s">
        <v>336</v>
      </c>
      <c r="C182" s="64" t="s">
        <v>542</v>
      </c>
      <c r="D182" s="68">
        <v>43550</v>
      </c>
    </row>
    <row r="183" spans="1:4" ht="45" customHeight="1">
      <c r="A183" s="235"/>
      <c r="B183" s="79" t="s">
        <v>325</v>
      </c>
      <c r="C183" s="64" t="s">
        <v>543</v>
      </c>
      <c r="D183" s="68">
        <v>43552</v>
      </c>
    </row>
    <row r="184" spans="1:4" ht="45" customHeight="1">
      <c r="A184" s="235"/>
      <c r="B184" s="79" t="s">
        <v>380</v>
      </c>
      <c r="C184" s="64" t="s">
        <v>544</v>
      </c>
      <c r="D184" s="68">
        <v>43560</v>
      </c>
    </row>
    <row r="185" spans="1:4" ht="45" customHeight="1">
      <c r="A185" s="235"/>
      <c r="B185" s="79" t="s">
        <v>380</v>
      </c>
      <c r="C185" s="64" t="s">
        <v>545</v>
      </c>
      <c r="D185" s="68">
        <v>43556</v>
      </c>
    </row>
    <row r="186" spans="1:4" ht="45" customHeight="1">
      <c r="A186" s="235"/>
      <c r="B186" s="79" t="s">
        <v>336</v>
      </c>
      <c r="C186" s="64" t="s">
        <v>546</v>
      </c>
      <c r="D186" s="68">
        <v>43557</v>
      </c>
    </row>
    <row r="187" spans="1:4" ht="45" customHeight="1">
      <c r="A187" s="235"/>
      <c r="B187" s="79" t="s">
        <v>380</v>
      </c>
      <c r="C187" s="64" t="s">
        <v>547</v>
      </c>
      <c r="D187" s="68">
        <v>43559</v>
      </c>
    </row>
    <row r="188" spans="1:4" ht="45" customHeight="1">
      <c r="A188" s="235"/>
      <c r="B188" s="79" t="s">
        <v>342</v>
      </c>
      <c r="C188" s="64" t="s">
        <v>548</v>
      </c>
      <c r="D188" s="68">
        <v>43559</v>
      </c>
    </row>
    <row r="189" spans="1:4" ht="45" customHeight="1">
      <c r="A189" s="235"/>
      <c r="B189" s="79" t="s">
        <v>492</v>
      </c>
      <c r="C189" s="64" t="s">
        <v>549</v>
      </c>
      <c r="D189" s="68">
        <v>43562</v>
      </c>
    </row>
    <row r="190" spans="1:4" ht="45" customHeight="1">
      <c r="A190" s="235"/>
      <c r="B190" s="79" t="s">
        <v>342</v>
      </c>
      <c r="C190" s="64" t="s">
        <v>550</v>
      </c>
      <c r="D190" s="68">
        <v>43560</v>
      </c>
    </row>
    <row r="191" spans="1:4" ht="45" customHeight="1">
      <c r="A191" s="235"/>
      <c r="B191" s="79" t="s">
        <v>342</v>
      </c>
      <c r="C191" s="64" t="s">
        <v>551</v>
      </c>
      <c r="D191" s="68">
        <v>43569</v>
      </c>
    </row>
    <row r="192" spans="1:4" ht="45" customHeight="1">
      <c r="A192" s="235"/>
      <c r="B192" s="79" t="s">
        <v>342</v>
      </c>
      <c r="C192" s="64" t="s">
        <v>552</v>
      </c>
      <c r="D192" s="68">
        <v>43565</v>
      </c>
    </row>
    <row r="193" spans="1:4" ht="45" customHeight="1">
      <c r="A193" s="235"/>
      <c r="B193" s="79" t="s">
        <v>342</v>
      </c>
      <c r="C193" s="64" t="s">
        <v>553</v>
      </c>
      <c r="D193" s="68">
        <v>43563</v>
      </c>
    </row>
    <row r="194" spans="1:4" ht="45" customHeight="1">
      <c r="A194" s="235"/>
      <c r="B194" s="79" t="s">
        <v>336</v>
      </c>
      <c r="C194" s="64" t="s">
        <v>554</v>
      </c>
      <c r="D194" s="68">
        <v>43569</v>
      </c>
    </row>
    <row r="195" spans="1:4" ht="45" customHeight="1">
      <c r="A195" s="235"/>
      <c r="B195" s="79" t="s">
        <v>380</v>
      </c>
      <c r="C195" s="64" t="s">
        <v>555</v>
      </c>
      <c r="D195" s="68">
        <v>43565</v>
      </c>
    </row>
    <row r="196" spans="1:4" ht="45" customHeight="1">
      <c r="A196" s="235"/>
      <c r="B196" s="79" t="s">
        <v>342</v>
      </c>
      <c r="C196" s="64" t="s">
        <v>556</v>
      </c>
      <c r="D196" s="68">
        <v>43565</v>
      </c>
    </row>
    <row r="197" spans="1:4" ht="45" customHeight="1">
      <c r="A197" s="235"/>
      <c r="B197" s="79" t="s">
        <v>380</v>
      </c>
      <c r="C197" s="64" t="s">
        <v>557</v>
      </c>
      <c r="D197" s="68">
        <v>43569</v>
      </c>
    </row>
    <row r="198" spans="1:4" ht="45" customHeight="1">
      <c r="A198" s="235"/>
      <c r="B198" s="79" t="s">
        <v>342</v>
      </c>
      <c r="C198" s="64" t="s">
        <v>558</v>
      </c>
      <c r="D198" s="68">
        <v>43564</v>
      </c>
    </row>
    <row r="199" spans="1:4" ht="45" customHeight="1">
      <c r="A199" s="235"/>
      <c r="B199" s="79" t="s">
        <v>336</v>
      </c>
      <c r="C199" s="64" t="s">
        <v>559</v>
      </c>
      <c r="D199" s="68">
        <v>43570</v>
      </c>
    </row>
    <row r="200" spans="1:4" ht="45" customHeight="1">
      <c r="A200" s="235"/>
      <c r="B200" s="79" t="s">
        <v>336</v>
      </c>
      <c r="C200" s="64" t="s">
        <v>560</v>
      </c>
      <c r="D200" s="68">
        <v>43570</v>
      </c>
    </row>
    <row r="201" spans="1:4" ht="45" customHeight="1">
      <c r="A201" s="235"/>
      <c r="B201" s="79" t="s">
        <v>342</v>
      </c>
      <c r="C201" s="64" t="s">
        <v>561</v>
      </c>
      <c r="D201" s="68">
        <v>43573</v>
      </c>
    </row>
    <row r="202" spans="1:4" ht="45" customHeight="1">
      <c r="A202" s="235"/>
      <c r="B202" s="79" t="s">
        <v>336</v>
      </c>
      <c r="C202" s="64" t="s">
        <v>562</v>
      </c>
      <c r="D202" s="68">
        <v>43573</v>
      </c>
    </row>
    <row r="203" spans="1:4" ht="45" customHeight="1">
      <c r="A203" s="235"/>
      <c r="B203" s="79" t="s">
        <v>342</v>
      </c>
      <c r="C203" s="64" t="s">
        <v>563</v>
      </c>
      <c r="D203" s="68">
        <v>43577</v>
      </c>
    </row>
    <row r="204" spans="1:4" ht="45" customHeight="1">
      <c r="A204" s="235"/>
      <c r="B204" s="79" t="s">
        <v>342</v>
      </c>
      <c r="C204" s="64" t="s">
        <v>564</v>
      </c>
      <c r="D204" s="68">
        <v>43570</v>
      </c>
    </row>
    <row r="205" spans="1:4" ht="45" customHeight="1">
      <c r="A205" s="235"/>
      <c r="B205" s="79" t="s">
        <v>342</v>
      </c>
      <c r="C205" s="64" t="s">
        <v>565</v>
      </c>
      <c r="D205" s="68">
        <v>43571</v>
      </c>
    </row>
    <row r="206" spans="1:4" ht="45" customHeight="1">
      <c r="A206" s="235"/>
      <c r="B206" s="79" t="s">
        <v>336</v>
      </c>
      <c r="C206" s="64" t="s">
        <v>566</v>
      </c>
      <c r="D206" s="68">
        <v>43570</v>
      </c>
    </row>
    <row r="207" spans="1:4" ht="45" customHeight="1">
      <c r="A207" s="235"/>
      <c r="B207" s="79" t="s">
        <v>342</v>
      </c>
      <c r="C207" s="64" t="s">
        <v>567</v>
      </c>
      <c r="D207" s="68">
        <v>43577</v>
      </c>
    </row>
    <row r="208" spans="1:4" ht="45" customHeight="1">
      <c r="A208" s="235"/>
      <c r="B208" s="79" t="s">
        <v>336</v>
      </c>
      <c r="C208" s="64" t="s">
        <v>568</v>
      </c>
      <c r="D208" s="68">
        <v>43571</v>
      </c>
    </row>
    <row r="209" spans="1:4" ht="45" customHeight="1">
      <c r="A209" s="235"/>
      <c r="B209" s="79" t="s">
        <v>380</v>
      </c>
      <c r="C209" s="64" t="s">
        <v>569</v>
      </c>
      <c r="D209" s="68">
        <v>43574</v>
      </c>
    </row>
    <row r="210" spans="1:4" ht="45" customHeight="1">
      <c r="A210" s="235"/>
      <c r="B210" s="79" t="s">
        <v>342</v>
      </c>
      <c r="C210" s="64" t="s">
        <v>570</v>
      </c>
      <c r="D210" s="68">
        <v>43570</v>
      </c>
    </row>
    <row r="211" spans="1:4" ht="45" customHeight="1">
      <c r="A211" s="235"/>
      <c r="B211" s="79" t="s">
        <v>325</v>
      </c>
      <c r="C211" s="64" t="s">
        <v>571</v>
      </c>
      <c r="D211" s="68">
        <v>43574</v>
      </c>
    </row>
    <row r="212" spans="1:4" ht="45" customHeight="1">
      <c r="A212" s="235"/>
      <c r="B212" s="79" t="s">
        <v>336</v>
      </c>
      <c r="C212" s="64" t="s">
        <v>572</v>
      </c>
      <c r="D212" s="68">
        <v>43574</v>
      </c>
    </row>
    <row r="213" spans="1:4" ht="45" customHeight="1">
      <c r="A213" s="235"/>
      <c r="B213" s="79" t="s">
        <v>342</v>
      </c>
      <c r="C213" s="64" t="s">
        <v>573</v>
      </c>
      <c r="D213" s="68">
        <v>43578</v>
      </c>
    </row>
    <row r="214" spans="1:4" ht="45" customHeight="1">
      <c r="A214" s="235"/>
      <c r="B214" s="79" t="s">
        <v>492</v>
      </c>
      <c r="C214" s="64" t="s">
        <v>574</v>
      </c>
      <c r="D214" s="68">
        <v>43578</v>
      </c>
    </row>
    <row r="215" spans="1:4" ht="45" customHeight="1">
      <c r="A215" s="235"/>
      <c r="B215" s="79" t="s">
        <v>375</v>
      </c>
      <c r="C215" s="64" t="s">
        <v>575</v>
      </c>
      <c r="D215" s="68">
        <v>43581</v>
      </c>
    </row>
    <row r="216" spans="1:4" ht="45" customHeight="1">
      <c r="A216" s="235"/>
      <c r="B216" s="79" t="s">
        <v>342</v>
      </c>
      <c r="C216" s="64" t="s">
        <v>576</v>
      </c>
      <c r="D216" s="68">
        <v>43579</v>
      </c>
    </row>
    <row r="217" spans="1:4" ht="45" customHeight="1">
      <c r="A217" s="235"/>
      <c r="B217" s="79" t="s">
        <v>342</v>
      </c>
      <c r="C217" s="64" t="s">
        <v>577</v>
      </c>
      <c r="D217" s="68">
        <v>43578</v>
      </c>
    </row>
    <row r="218" spans="1:4" ht="45" customHeight="1">
      <c r="A218" s="235"/>
      <c r="B218" s="79" t="s">
        <v>492</v>
      </c>
      <c r="C218" s="64" t="s">
        <v>578</v>
      </c>
      <c r="D218" s="68">
        <v>43581</v>
      </c>
    </row>
    <row r="219" spans="1:4" ht="45" customHeight="1">
      <c r="A219" s="235"/>
      <c r="B219" s="79" t="s">
        <v>342</v>
      </c>
      <c r="C219" s="64" t="s">
        <v>579</v>
      </c>
      <c r="D219" s="68">
        <v>43581</v>
      </c>
    </row>
    <row r="220" spans="1:4" ht="45" customHeight="1">
      <c r="A220" s="235"/>
      <c r="B220" s="79" t="s">
        <v>508</v>
      </c>
      <c r="C220" s="64" t="s">
        <v>580</v>
      </c>
      <c r="D220" s="68">
        <v>43581</v>
      </c>
    </row>
    <row r="221" spans="1:4" ht="45" customHeight="1">
      <c r="A221" s="235"/>
      <c r="B221" s="79" t="s">
        <v>287</v>
      </c>
      <c r="C221" s="64" t="s">
        <v>581</v>
      </c>
      <c r="D221" s="68">
        <v>43587</v>
      </c>
    </row>
    <row r="222" spans="1:4" ht="84">
      <c r="A222" s="235"/>
      <c r="B222" s="79" t="s">
        <v>287</v>
      </c>
      <c r="C222" s="64" t="s">
        <v>582</v>
      </c>
      <c r="D222" s="68">
        <v>43587</v>
      </c>
    </row>
    <row r="223" spans="1:4" ht="45" customHeight="1">
      <c r="A223" s="235"/>
      <c r="B223" s="79" t="s">
        <v>342</v>
      </c>
      <c r="C223" s="64" t="s">
        <v>583</v>
      </c>
      <c r="D223" s="68">
        <v>43588</v>
      </c>
    </row>
    <row r="224" spans="1:4" ht="45" customHeight="1">
      <c r="A224" s="235"/>
      <c r="B224" s="79" t="s">
        <v>492</v>
      </c>
      <c r="C224" s="64" t="s">
        <v>486</v>
      </c>
      <c r="D224" s="68">
        <v>43584</v>
      </c>
    </row>
    <row r="225" spans="1:4" ht="45" customHeight="1">
      <c r="A225" s="235"/>
      <c r="B225" s="79" t="s">
        <v>375</v>
      </c>
      <c r="C225" s="64" t="s">
        <v>584</v>
      </c>
      <c r="D225" s="68">
        <v>43585</v>
      </c>
    </row>
    <row r="226" spans="1:4" ht="45" customHeight="1">
      <c r="A226" s="235"/>
      <c r="B226" s="79" t="s">
        <v>342</v>
      </c>
      <c r="C226" s="64" t="s">
        <v>570</v>
      </c>
      <c r="D226" s="68">
        <v>43584</v>
      </c>
    </row>
    <row r="227" spans="1:4" ht="45" customHeight="1">
      <c r="A227" s="235"/>
      <c r="B227" s="79" t="s">
        <v>375</v>
      </c>
      <c r="C227" s="64" t="s">
        <v>585</v>
      </c>
      <c r="D227" s="68">
        <v>43588</v>
      </c>
    </row>
    <row r="228" spans="1:4" ht="45" customHeight="1">
      <c r="A228" s="235"/>
      <c r="B228" s="79" t="s">
        <v>375</v>
      </c>
      <c r="C228" s="64" t="s">
        <v>586</v>
      </c>
      <c r="D228" s="68">
        <v>43587</v>
      </c>
    </row>
    <row r="229" spans="1:4" ht="45" customHeight="1">
      <c r="A229" s="235"/>
      <c r="B229" s="79" t="s">
        <v>287</v>
      </c>
      <c r="C229" s="64" t="s">
        <v>587</v>
      </c>
      <c r="D229" s="68">
        <v>43584</v>
      </c>
    </row>
    <row r="230" spans="1:4" ht="45" customHeight="1">
      <c r="A230" s="235"/>
      <c r="B230" s="79" t="s">
        <v>380</v>
      </c>
      <c r="C230" s="64" t="s">
        <v>486</v>
      </c>
      <c r="D230" s="68">
        <v>43585</v>
      </c>
    </row>
    <row r="231" spans="1:4" ht="45" customHeight="1">
      <c r="A231" s="235"/>
      <c r="B231" s="79" t="s">
        <v>342</v>
      </c>
      <c r="C231" s="64" t="s">
        <v>588</v>
      </c>
      <c r="D231" s="68">
        <v>43588</v>
      </c>
    </row>
    <row r="232" spans="1:4" ht="45" customHeight="1">
      <c r="A232" s="235"/>
      <c r="B232" s="79" t="s">
        <v>492</v>
      </c>
      <c r="C232" s="64" t="s">
        <v>589</v>
      </c>
      <c r="D232" s="68">
        <v>43592</v>
      </c>
    </row>
    <row r="233" spans="1:4" ht="45" customHeight="1">
      <c r="A233" s="235"/>
      <c r="B233" s="79" t="s">
        <v>380</v>
      </c>
      <c r="C233" s="64" t="s">
        <v>590</v>
      </c>
      <c r="D233" s="68">
        <v>43591</v>
      </c>
    </row>
    <row r="234" spans="1:4" ht="45" customHeight="1">
      <c r="A234" s="235"/>
      <c r="B234" s="79" t="s">
        <v>342</v>
      </c>
      <c r="C234" s="64" t="s">
        <v>591</v>
      </c>
      <c r="D234" s="68">
        <v>43592</v>
      </c>
    </row>
    <row r="235" spans="1:4" ht="45" customHeight="1">
      <c r="A235" s="235"/>
      <c r="B235" s="79" t="s">
        <v>342</v>
      </c>
      <c r="C235" s="64" t="s">
        <v>592</v>
      </c>
      <c r="D235" s="68">
        <v>43592</v>
      </c>
    </row>
    <row r="236" spans="1:4" ht="45" customHeight="1">
      <c r="A236" s="235"/>
      <c r="B236" s="79" t="s">
        <v>342</v>
      </c>
      <c r="C236" s="64" t="s">
        <v>593</v>
      </c>
      <c r="D236" s="68">
        <v>43597</v>
      </c>
    </row>
    <row r="237" spans="1:4" ht="45" customHeight="1">
      <c r="A237" s="235"/>
      <c r="B237" s="79" t="s">
        <v>342</v>
      </c>
      <c r="C237" s="64" t="s">
        <v>594</v>
      </c>
      <c r="D237" s="68">
        <v>43592</v>
      </c>
    </row>
    <row r="238" spans="1:4" ht="45" customHeight="1">
      <c r="A238" s="235"/>
      <c r="B238" s="79" t="s">
        <v>342</v>
      </c>
      <c r="C238" s="64" t="s">
        <v>595</v>
      </c>
      <c r="D238" s="68">
        <v>43592</v>
      </c>
    </row>
    <row r="239" spans="1:4" ht="45" customHeight="1">
      <c r="A239" s="235"/>
      <c r="B239" s="79" t="s">
        <v>336</v>
      </c>
      <c r="C239" s="64" t="s">
        <v>596</v>
      </c>
      <c r="D239" s="68">
        <v>43595</v>
      </c>
    </row>
    <row r="240" spans="1:4" ht="45" customHeight="1">
      <c r="A240" s="235"/>
      <c r="B240" s="79" t="s">
        <v>342</v>
      </c>
      <c r="C240" s="64" t="s">
        <v>597</v>
      </c>
      <c r="D240" s="68">
        <v>43597</v>
      </c>
    </row>
    <row r="241" spans="1:4" ht="45" customHeight="1">
      <c r="A241" s="235"/>
      <c r="B241" s="79" t="s">
        <v>325</v>
      </c>
      <c r="C241" s="64" t="s">
        <v>598</v>
      </c>
      <c r="D241" s="68">
        <v>43593</v>
      </c>
    </row>
    <row r="242" spans="1:4" ht="45" customHeight="1">
      <c r="A242" s="235"/>
      <c r="B242" s="79" t="s">
        <v>325</v>
      </c>
      <c r="C242" s="64" t="s">
        <v>599</v>
      </c>
      <c r="D242" s="68">
        <v>43591</v>
      </c>
    </row>
    <row r="243" spans="1:4" ht="45" customHeight="1">
      <c r="A243" s="235"/>
      <c r="B243" s="79" t="s">
        <v>380</v>
      </c>
      <c r="C243" s="64" t="s">
        <v>600</v>
      </c>
      <c r="D243" s="68">
        <v>43600</v>
      </c>
    </row>
    <row r="244" spans="1:4" ht="45" customHeight="1">
      <c r="A244" s="235"/>
      <c r="B244" s="79" t="s">
        <v>380</v>
      </c>
      <c r="C244" s="64" t="s">
        <v>601</v>
      </c>
      <c r="D244" s="68">
        <v>43599</v>
      </c>
    </row>
    <row r="245" spans="1:4" ht="45" customHeight="1">
      <c r="A245" s="235"/>
      <c r="B245" s="79" t="s">
        <v>342</v>
      </c>
      <c r="C245" s="64" t="s">
        <v>602</v>
      </c>
      <c r="D245" s="68">
        <v>43599</v>
      </c>
    </row>
    <row r="246" spans="1:4" ht="45" customHeight="1">
      <c r="A246" s="235"/>
      <c r="B246" s="79" t="s">
        <v>342</v>
      </c>
      <c r="C246" s="64" t="s">
        <v>603</v>
      </c>
      <c r="D246" s="68">
        <v>43600</v>
      </c>
    </row>
    <row r="247" spans="1:4" ht="45" customHeight="1">
      <c r="A247" s="235"/>
      <c r="B247" s="79" t="s">
        <v>342</v>
      </c>
      <c r="C247" s="64" t="s">
        <v>604</v>
      </c>
      <c r="D247" s="68">
        <v>43602</v>
      </c>
    </row>
    <row r="248" spans="1:4" ht="45" customHeight="1">
      <c r="A248" s="235"/>
      <c r="B248" s="79" t="s">
        <v>325</v>
      </c>
      <c r="C248" s="64" t="s">
        <v>605</v>
      </c>
      <c r="D248" s="68">
        <v>43602</v>
      </c>
    </row>
    <row r="249" spans="1:4" ht="45" customHeight="1">
      <c r="A249" s="235"/>
      <c r="B249" s="79" t="s">
        <v>325</v>
      </c>
      <c r="C249" s="64" t="s">
        <v>606</v>
      </c>
      <c r="D249" s="68">
        <v>43600</v>
      </c>
    </row>
    <row r="250" spans="1:4" ht="45" customHeight="1">
      <c r="A250" s="235"/>
      <c r="B250" s="79" t="s">
        <v>607</v>
      </c>
      <c r="C250" s="64" t="s">
        <v>608</v>
      </c>
      <c r="D250" s="68">
        <v>43605</v>
      </c>
    </row>
    <row r="251" spans="1:4" ht="45" customHeight="1">
      <c r="A251" s="235"/>
      <c r="B251" s="79" t="s">
        <v>342</v>
      </c>
      <c r="C251" s="64" t="s">
        <v>609</v>
      </c>
      <c r="D251" s="68">
        <v>43606</v>
      </c>
    </row>
    <row r="252" spans="1:4" ht="48">
      <c r="A252" s="235"/>
      <c r="B252" s="79" t="s">
        <v>380</v>
      </c>
      <c r="C252" s="64" t="s">
        <v>610</v>
      </c>
      <c r="D252" s="68">
        <v>43606</v>
      </c>
    </row>
    <row r="253" spans="1:4" ht="72">
      <c r="A253" s="235"/>
      <c r="B253" s="79" t="s">
        <v>492</v>
      </c>
      <c r="C253" s="64" t="s">
        <v>611</v>
      </c>
      <c r="D253" s="68">
        <v>43606</v>
      </c>
    </row>
    <row r="254" spans="1:4" ht="45" customHeight="1">
      <c r="A254" s="235"/>
      <c r="B254" s="79" t="s">
        <v>380</v>
      </c>
      <c r="C254" s="64" t="s">
        <v>612</v>
      </c>
      <c r="D254" s="68">
        <v>43606</v>
      </c>
    </row>
    <row r="255" spans="1:4" ht="45" customHeight="1">
      <c r="A255" s="235"/>
      <c r="B255" s="79" t="s">
        <v>349</v>
      </c>
      <c r="C255" s="64" t="s">
        <v>613</v>
      </c>
      <c r="D255" s="68">
        <v>43605</v>
      </c>
    </row>
    <row r="256" spans="1:4" ht="45" customHeight="1">
      <c r="A256" s="235"/>
      <c r="B256" s="79" t="s">
        <v>614</v>
      </c>
      <c r="C256" s="64" t="s">
        <v>615</v>
      </c>
      <c r="D256" s="68">
        <v>43605</v>
      </c>
    </row>
    <row r="257" spans="1:4" ht="45" customHeight="1">
      <c r="A257" s="235"/>
      <c r="B257" s="79" t="s">
        <v>380</v>
      </c>
      <c r="C257" s="64" t="s">
        <v>616</v>
      </c>
      <c r="D257" s="68">
        <v>43611</v>
      </c>
    </row>
    <row r="258" spans="1:4" ht="45" customHeight="1">
      <c r="A258" s="235"/>
      <c r="B258" s="79" t="s">
        <v>342</v>
      </c>
      <c r="C258" s="64" t="s">
        <v>617</v>
      </c>
      <c r="D258" s="68">
        <v>43611</v>
      </c>
    </row>
    <row r="259" spans="1:4" ht="45" customHeight="1">
      <c r="A259" s="235"/>
      <c r="B259" s="79" t="s">
        <v>336</v>
      </c>
      <c r="C259" s="64" t="s">
        <v>618</v>
      </c>
      <c r="D259" s="68">
        <v>43612</v>
      </c>
    </row>
    <row r="260" spans="1:4" ht="45" customHeight="1">
      <c r="A260" s="235"/>
      <c r="B260" s="79" t="s">
        <v>336</v>
      </c>
      <c r="C260" s="64" t="s">
        <v>619</v>
      </c>
      <c r="D260" s="68">
        <v>43612</v>
      </c>
    </row>
    <row r="261" spans="1:4" ht="45" customHeight="1">
      <c r="A261" s="235"/>
      <c r="B261" s="79" t="s">
        <v>287</v>
      </c>
      <c r="C261" s="64" t="s">
        <v>620</v>
      </c>
      <c r="D261" s="68">
        <v>43615</v>
      </c>
    </row>
    <row r="262" spans="1:4" ht="45" customHeight="1">
      <c r="A262" s="235"/>
      <c r="B262" s="79" t="s">
        <v>380</v>
      </c>
      <c r="C262" s="64" t="s">
        <v>621</v>
      </c>
      <c r="D262" s="68">
        <v>43612</v>
      </c>
    </row>
    <row r="263" spans="1:4" ht="45" customHeight="1">
      <c r="A263" s="235"/>
      <c r="B263" s="79" t="s">
        <v>375</v>
      </c>
      <c r="C263" s="64" t="s">
        <v>622</v>
      </c>
      <c r="D263" s="68">
        <v>43613</v>
      </c>
    </row>
    <row r="264" spans="1:4" ht="45" customHeight="1">
      <c r="A264" s="235"/>
      <c r="B264" s="79" t="s">
        <v>336</v>
      </c>
      <c r="C264" s="64" t="s">
        <v>623</v>
      </c>
      <c r="D264" s="68">
        <v>43621</v>
      </c>
    </row>
    <row r="265" spans="1:4" ht="45" customHeight="1">
      <c r="A265" s="235"/>
      <c r="B265" s="79" t="s">
        <v>375</v>
      </c>
      <c r="C265" s="64" t="s">
        <v>624</v>
      </c>
      <c r="D265" s="68">
        <v>43620</v>
      </c>
    </row>
    <row r="266" spans="1:4" ht="45" customHeight="1">
      <c r="A266" s="235"/>
      <c r="B266" s="79" t="s">
        <v>625</v>
      </c>
      <c r="C266" s="64" t="s">
        <v>626</v>
      </c>
      <c r="D266" s="68">
        <v>43619</v>
      </c>
    </row>
    <row r="267" spans="1:4" ht="45" customHeight="1">
      <c r="A267" s="235"/>
      <c r="B267" s="79" t="s">
        <v>627</v>
      </c>
      <c r="C267" s="64" t="s">
        <v>628</v>
      </c>
      <c r="D267" s="68">
        <v>43628</v>
      </c>
    </row>
    <row r="268" spans="1:4" ht="45" customHeight="1">
      <c r="A268" s="235"/>
      <c r="B268" s="79" t="s">
        <v>508</v>
      </c>
      <c r="C268" s="64" t="s">
        <v>629</v>
      </c>
      <c r="D268" s="68">
        <v>43630</v>
      </c>
    </row>
    <row r="269" spans="1:4" ht="45" customHeight="1">
      <c r="A269" s="235"/>
      <c r="B269" s="79" t="s">
        <v>342</v>
      </c>
      <c r="C269" s="64" t="s">
        <v>630</v>
      </c>
      <c r="D269" s="68">
        <v>43630</v>
      </c>
    </row>
    <row r="270" spans="1:4" ht="45" customHeight="1">
      <c r="A270" s="235"/>
      <c r="B270" s="79" t="s">
        <v>380</v>
      </c>
      <c r="C270" s="64" t="s">
        <v>631</v>
      </c>
      <c r="D270" s="68">
        <v>43634</v>
      </c>
    </row>
    <row r="271" spans="1:4" ht="45" customHeight="1">
      <c r="A271" s="235"/>
      <c r="B271" s="79" t="s">
        <v>342</v>
      </c>
      <c r="C271" s="64" t="s">
        <v>632</v>
      </c>
      <c r="D271" s="68">
        <v>43633</v>
      </c>
    </row>
    <row r="272" spans="1:4" ht="45" customHeight="1">
      <c r="A272" s="235"/>
      <c r="B272" s="79" t="s">
        <v>633</v>
      </c>
      <c r="C272" s="64" t="s">
        <v>634</v>
      </c>
      <c r="D272" s="68">
        <v>43639</v>
      </c>
    </row>
    <row r="273" spans="1:4" ht="45" customHeight="1">
      <c r="A273" s="235"/>
      <c r="B273" s="79" t="s">
        <v>375</v>
      </c>
      <c r="C273" s="64" t="s">
        <v>635</v>
      </c>
      <c r="D273" s="68">
        <v>43635</v>
      </c>
    </row>
    <row r="274" spans="1:4" ht="45" customHeight="1">
      <c r="A274" s="235"/>
      <c r="B274" s="79" t="s">
        <v>380</v>
      </c>
      <c r="C274" s="64" t="s">
        <v>636</v>
      </c>
      <c r="D274" s="68">
        <v>43635</v>
      </c>
    </row>
    <row r="275" spans="1:4" ht="45" customHeight="1">
      <c r="A275" s="235"/>
      <c r="B275" s="79" t="s">
        <v>508</v>
      </c>
      <c r="C275" s="64" t="s">
        <v>637</v>
      </c>
      <c r="D275" s="68">
        <v>43640</v>
      </c>
    </row>
    <row r="276" spans="1:4" ht="60">
      <c r="A276" s="235"/>
      <c r="B276" s="79" t="s">
        <v>492</v>
      </c>
      <c r="C276" s="64" t="s">
        <v>638</v>
      </c>
      <c r="D276" s="68">
        <v>43641</v>
      </c>
    </row>
    <row r="277" spans="1:4" ht="45" customHeight="1">
      <c r="A277" s="235"/>
      <c r="B277" s="79" t="s">
        <v>349</v>
      </c>
      <c r="C277" s="64" t="s">
        <v>639</v>
      </c>
      <c r="D277" s="68">
        <v>43640</v>
      </c>
    </row>
    <row r="278" spans="1:4" ht="45" customHeight="1">
      <c r="A278" s="235"/>
      <c r="B278" s="79" t="s">
        <v>287</v>
      </c>
      <c r="C278" s="64" t="s">
        <v>640</v>
      </c>
      <c r="D278" s="68">
        <v>43640</v>
      </c>
    </row>
    <row r="279" spans="1:4" ht="45" customHeight="1">
      <c r="A279" s="235"/>
      <c r="B279" s="79" t="s">
        <v>342</v>
      </c>
      <c r="C279" s="64" t="s">
        <v>641</v>
      </c>
      <c r="D279" s="68">
        <v>43643</v>
      </c>
    </row>
    <row r="280" spans="1:4" ht="45" customHeight="1">
      <c r="A280" s="235"/>
      <c r="B280" s="79" t="s">
        <v>375</v>
      </c>
      <c r="C280" s="64" t="s">
        <v>642</v>
      </c>
      <c r="D280" s="68">
        <v>43654</v>
      </c>
    </row>
    <row r="281" spans="1:4" ht="45" customHeight="1">
      <c r="A281" s="235"/>
      <c r="B281" s="79" t="s">
        <v>342</v>
      </c>
      <c r="C281" s="64" t="s">
        <v>643</v>
      </c>
      <c r="D281" s="68">
        <v>43655</v>
      </c>
    </row>
    <row r="282" spans="1:4" ht="45" customHeight="1">
      <c r="A282" s="235"/>
      <c r="B282" s="79" t="s">
        <v>342</v>
      </c>
      <c r="C282" s="64" t="s">
        <v>644</v>
      </c>
      <c r="D282" s="68">
        <v>43661</v>
      </c>
    </row>
    <row r="283" spans="1:4" ht="45" customHeight="1">
      <c r="A283" s="235"/>
      <c r="B283" s="79" t="s">
        <v>342</v>
      </c>
      <c r="C283" s="64" t="s">
        <v>645</v>
      </c>
      <c r="D283" s="68">
        <v>43664</v>
      </c>
    </row>
    <row r="284" spans="1:4" ht="45" customHeight="1">
      <c r="A284" s="235"/>
      <c r="B284" s="79" t="s">
        <v>380</v>
      </c>
      <c r="C284" s="64" t="s">
        <v>646</v>
      </c>
      <c r="D284" s="68">
        <v>43668</v>
      </c>
    </row>
    <row r="285" spans="1:4" ht="60">
      <c r="A285" s="235"/>
      <c r="B285" s="79" t="s">
        <v>287</v>
      </c>
      <c r="C285" s="64" t="s">
        <v>647</v>
      </c>
      <c r="D285" s="68">
        <v>43668</v>
      </c>
    </row>
    <row r="286" spans="1:4" ht="45" customHeight="1">
      <c r="A286" s="235"/>
      <c r="B286" s="79" t="s">
        <v>325</v>
      </c>
      <c r="C286" s="64" t="s">
        <v>648</v>
      </c>
      <c r="D286" s="68">
        <v>43668</v>
      </c>
    </row>
    <row r="287" spans="1:4" ht="45" customHeight="1">
      <c r="A287" s="235"/>
      <c r="B287" s="79" t="s">
        <v>649</v>
      </c>
      <c r="C287" s="64" t="s">
        <v>650</v>
      </c>
      <c r="D287" s="68">
        <v>43669</v>
      </c>
    </row>
    <row r="288" spans="1:4" ht="45" customHeight="1">
      <c r="A288" s="235"/>
      <c r="B288" s="79" t="s">
        <v>380</v>
      </c>
      <c r="C288" s="64" t="s">
        <v>651</v>
      </c>
      <c r="D288" s="68">
        <v>43676</v>
      </c>
    </row>
    <row r="289" spans="1:4" ht="45" customHeight="1">
      <c r="A289" s="235"/>
      <c r="B289" s="79" t="s">
        <v>287</v>
      </c>
      <c r="C289" s="64" t="s">
        <v>652</v>
      </c>
      <c r="D289" s="68">
        <v>43672</v>
      </c>
    </row>
    <row r="290" spans="1:4" ht="45" customHeight="1">
      <c r="A290" s="235"/>
      <c r="B290" s="79" t="s">
        <v>325</v>
      </c>
      <c r="C290" s="64" t="s">
        <v>653</v>
      </c>
      <c r="D290" s="68">
        <v>43672</v>
      </c>
    </row>
    <row r="291" spans="1:4" ht="45" customHeight="1">
      <c r="A291" s="235"/>
      <c r="B291" s="79" t="s">
        <v>325</v>
      </c>
      <c r="C291" s="64" t="s">
        <v>654</v>
      </c>
      <c r="D291" s="68">
        <v>43675</v>
      </c>
    </row>
    <row r="292" spans="1:4" ht="45" customHeight="1">
      <c r="A292" s="235"/>
      <c r="B292" s="79" t="s">
        <v>325</v>
      </c>
      <c r="C292" s="64" t="s">
        <v>655</v>
      </c>
      <c r="D292" s="68">
        <v>43675</v>
      </c>
    </row>
    <row r="293" spans="1:4" ht="45" customHeight="1">
      <c r="A293" s="235"/>
      <c r="B293" s="79" t="s">
        <v>287</v>
      </c>
      <c r="C293" s="64" t="s">
        <v>656</v>
      </c>
      <c r="D293" s="68">
        <v>43677</v>
      </c>
    </row>
    <row r="294" spans="1:4" ht="45" customHeight="1">
      <c r="A294" s="235"/>
      <c r="B294" s="79" t="s">
        <v>349</v>
      </c>
      <c r="C294" s="64" t="s">
        <v>657</v>
      </c>
      <c r="D294" s="68">
        <v>43691</v>
      </c>
    </row>
    <row r="295" spans="1:4" ht="45" customHeight="1">
      <c r="A295" s="235"/>
      <c r="B295" s="79" t="s">
        <v>325</v>
      </c>
      <c r="C295" s="64" t="s">
        <v>658</v>
      </c>
      <c r="D295" s="68">
        <v>43697</v>
      </c>
    </row>
    <row r="296" spans="1:4" ht="45" customHeight="1">
      <c r="A296" s="235"/>
      <c r="B296" s="79" t="s">
        <v>336</v>
      </c>
      <c r="C296" s="64" t="s">
        <v>659</v>
      </c>
      <c r="D296" s="68">
        <v>43696</v>
      </c>
    </row>
    <row r="297" spans="1:4" ht="45" customHeight="1">
      <c r="A297" s="235"/>
      <c r="B297" s="79" t="s">
        <v>342</v>
      </c>
      <c r="C297" s="64" t="s">
        <v>660</v>
      </c>
      <c r="D297" s="68">
        <v>43704</v>
      </c>
    </row>
    <row r="298" spans="1:4" ht="45" customHeight="1">
      <c r="A298" s="235"/>
      <c r="B298" s="79" t="s">
        <v>661</v>
      </c>
      <c r="C298" s="64" t="s">
        <v>662</v>
      </c>
      <c r="D298" s="68">
        <v>43697</v>
      </c>
    </row>
    <row r="299" spans="1:4" ht="45" customHeight="1">
      <c r="A299" s="235"/>
      <c r="B299" s="79" t="s">
        <v>287</v>
      </c>
      <c r="C299" s="64" t="s">
        <v>663</v>
      </c>
      <c r="D299" s="68">
        <v>43690</v>
      </c>
    </row>
    <row r="300" spans="1:4" ht="45" customHeight="1">
      <c r="A300" s="235"/>
      <c r="B300" s="79" t="s">
        <v>664</v>
      </c>
      <c r="C300" s="64" t="s">
        <v>665</v>
      </c>
      <c r="D300" s="68">
        <v>43690</v>
      </c>
    </row>
    <row r="301" spans="1:4" ht="45" customHeight="1">
      <c r="A301" s="235"/>
      <c r="B301" s="79" t="s">
        <v>454</v>
      </c>
      <c r="C301" s="64" t="s">
        <v>666</v>
      </c>
      <c r="D301" s="68">
        <v>43690</v>
      </c>
    </row>
    <row r="302" spans="1:4" ht="45" customHeight="1">
      <c r="A302" s="235"/>
      <c r="B302" s="79" t="s">
        <v>454</v>
      </c>
      <c r="C302" s="64" t="s">
        <v>667</v>
      </c>
      <c r="D302" s="68">
        <v>43679</v>
      </c>
    </row>
    <row r="303" spans="1:4" ht="45" customHeight="1">
      <c r="A303" s="235"/>
      <c r="B303" s="79" t="s">
        <v>668</v>
      </c>
      <c r="C303" s="64" t="s">
        <v>669</v>
      </c>
      <c r="D303" s="68">
        <v>43690</v>
      </c>
    </row>
    <row r="304" spans="1:4" ht="45" customHeight="1">
      <c r="A304" s="235"/>
      <c r="B304" s="79" t="s">
        <v>325</v>
      </c>
      <c r="C304" s="64" t="s">
        <v>670</v>
      </c>
      <c r="D304" s="68">
        <v>43678</v>
      </c>
    </row>
    <row r="305" spans="1:4" ht="45" customHeight="1">
      <c r="A305" s="235"/>
      <c r="B305" s="79" t="s">
        <v>325</v>
      </c>
      <c r="C305" s="64" t="s">
        <v>671</v>
      </c>
      <c r="D305" s="68">
        <v>43682</v>
      </c>
    </row>
    <row r="306" spans="1:4" ht="45" customHeight="1">
      <c r="A306" s="235"/>
      <c r="B306" s="79" t="s">
        <v>380</v>
      </c>
      <c r="C306" s="64" t="s">
        <v>672</v>
      </c>
      <c r="D306" s="68">
        <v>43690</v>
      </c>
    </row>
    <row r="307" spans="1:4" ht="45" customHeight="1">
      <c r="A307" s="235"/>
      <c r="B307" s="79" t="s">
        <v>349</v>
      </c>
      <c r="C307" s="64" t="s">
        <v>673</v>
      </c>
      <c r="D307" s="68">
        <v>43693</v>
      </c>
    </row>
    <row r="308" spans="1:4" ht="45" customHeight="1">
      <c r="A308" s="235"/>
      <c r="B308" s="79" t="s">
        <v>287</v>
      </c>
      <c r="C308" s="64" t="s">
        <v>674</v>
      </c>
      <c r="D308" s="68">
        <v>43693</v>
      </c>
    </row>
    <row r="309" spans="1:4" ht="45" customHeight="1">
      <c r="A309" s="235"/>
      <c r="B309" s="79" t="s">
        <v>325</v>
      </c>
      <c r="C309" s="64" t="s">
        <v>675</v>
      </c>
      <c r="D309" s="68">
        <v>43697</v>
      </c>
    </row>
    <row r="310" spans="1:4" ht="45" customHeight="1">
      <c r="A310" s="235"/>
      <c r="B310" s="79" t="s">
        <v>325</v>
      </c>
      <c r="C310" s="64" t="s">
        <v>676</v>
      </c>
      <c r="D310" s="68">
        <v>43707</v>
      </c>
    </row>
    <row r="311" spans="1:4" ht="45" customHeight="1">
      <c r="A311" s="235"/>
      <c r="B311" s="79" t="s">
        <v>375</v>
      </c>
      <c r="C311" s="64" t="s">
        <v>677</v>
      </c>
      <c r="D311" s="68">
        <v>43710</v>
      </c>
    </row>
    <row r="312" spans="1:4" ht="45" customHeight="1">
      <c r="A312" s="235"/>
      <c r="B312" s="79" t="s">
        <v>349</v>
      </c>
      <c r="C312" s="64" t="s">
        <v>678</v>
      </c>
      <c r="D312" s="68">
        <v>43711</v>
      </c>
    </row>
    <row r="313" spans="1:4" ht="45" customHeight="1">
      <c r="A313" s="235"/>
      <c r="B313" s="79" t="s">
        <v>492</v>
      </c>
      <c r="C313" s="64" t="s">
        <v>679</v>
      </c>
      <c r="D313" s="68">
        <v>43713</v>
      </c>
    </row>
    <row r="314" spans="1:4" ht="45" customHeight="1">
      <c r="A314" s="235"/>
      <c r="B314" s="79" t="s">
        <v>325</v>
      </c>
      <c r="C314" s="64" t="s">
        <v>680</v>
      </c>
      <c r="D314" s="68">
        <v>43710</v>
      </c>
    </row>
    <row r="315" spans="1:4" ht="45" customHeight="1">
      <c r="A315" s="235"/>
      <c r="B315" s="79" t="s">
        <v>325</v>
      </c>
      <c r="C315" s="64" t="s">
        <v>681</v>
      </c>
      <c r="D315" s="68">
        <v>43713</v>
      </c>
    </row>
    <row r="316" spans="1:4" ht="45" customHeight="1">
      <c r="A316" s="235"/>
      <c r="B316" s="79" t="s">
        <v>325</v>
      </c>
      <c r="C316" s="64" t="s">
        <v>682</v>
      </c>
      <c r="D316" s="68">
        <v>43714</v>
      </c>
    </row>
    <row r="317" spans="1:4" ht="45" customHeight="1">
      <c r="A317" s="235"/>
      <c r="B317" s="79" t="s">
        <v>325</v>
      </c>
      <c r="C317" s="64" t="s">
        <v>683</v>
      </c>
      <c r="D317" s="68">
        <v>43717</v>
      </c>
    </row>
    <row r="318" spans="1:4" ht="45" customHeight="1">
      <c r="A318" s="235"/>
      <c r="B318" s="79" t="s">
        <v>325</v>
      </c>
      <c r="C318" s="64" t="s">
        <v>684</v>
      </c>
      <c r="D318" s="68">
        <v>43718</v>
      </c>
    </row>
    <row r="319" spans="1:4" ht="45" customHeight="1">
      <c r="A319" s="235"/>
      <c r="B319" s="79" t="s">
        <v>349</v>
      </c>
      <c r="C319" s="64" t="s">
        <v>685</v>
      </c>
      <c r="D319" s="68">
        <v>43735</v>
      </c>
    </row>
    <row r="320" spans="1:4" ht="45" customHeight="1">
      <c r="A320" s="235"/>
      <c r="B320" s="79" t="s">
        <v>380</v>
      </c>
      <c r="C320" s="64" t="s">
        <v>686</v>
      </c>
      <c r="D320" s="68">
        <v>43738</v>
      </c>
    </row>
    <row r="321" spans="1:4" ht="45" customHeight="1">
      <c r="A321" s="235"/>
      <c r="B321" s="79" t="s">
        <v>287</v>
      </c>
      <c r="C321" s="64" t="s">
        <v>687</v>
      </c>
      <c r="D321" s="68">
        <v>43739</v>
      </c>
    </row>
    <row r="322" spans="1:4" ht="45" customHeight="1">
      <c r="A322" s="235"/>
      <c r="B322" s="79" t="s">
        <v>688</v>
      </c>
      <c r="C322" s="64" t="s">
        <v>689</v>
      </c>
      <c r="D322" s="68">
        <v>43747</v>
      </c>
    </row>
    <row r="323" spans="1:4" ht="45" customHeight="1">
      <c r="A323" s="235"/>
      <c r="B323" s="79" t="s">
        <v>375</v>
      </c>
      <c r="C323" s="64" t="s">
        <v>690</v>
      </c>
      <c r="D323" s="68" t="s">
        <v>691</v>
      </c>
    </row>
    <row r="324" spans="1:4" ht="45" customHeight="1">
      <c r="A324" s="235"/>
      <c r="B324" s="79" t="s">
        <v>287</v>
      </c>
      <c r="C324" s="64" t="s">
        <v>692</v>
      </c>
      <c r="D324" s="68">
        <v>43766</v>
      </c>
    </row>
    <row r="325" spans="1:4" ht="45" customHeight="1">
      <c r="A325" s="235"/>
      <c r="B325" s="79" t="s">
        <v>287</v>
      </c>
      <c r="C325" s="64" t="s">
        <v>693</v>
      </c>
      <c r="D325" s="68">
        <v>43759</v>
      </c>
    </row>
    <row r="326" spans="1:4" ht="45" customHeight="1">
      <c r="A326" s="235"/>
      <c r="B326" s="79" t="s">
        <v>342</v>
      </c>
      <c r="C326" s="64" t="s">
        <v>694</v>
      </c>
      <c r="D326" s="68" t="s">
        <v>695</v>
      </c>
    </row>
    <row r="327" spans="1:4" ht="45" customHeight="1">
      <c r="A327" s="235"/>
      <c r="B327" s="79" t="s">
        <v>349</v>
      </c>
      <c r="C327" s="64" t="s">
        <v>696</v>
      </c>
      <c r="D327" s="68">
        <v>43776</v>
      </c>
    </row>
    <row r="328" spans="1:4" ht="45" customHeight="1">
      <c r="A328" s="235"/>
      <c r="B328" s="79" t="s">
        <v>287</v>
      </c>
      <c r="C328" s="64" t="s">
        <v>697</v>
      </c>
      <c r="D328" s="68">
        <v>43773</v>
      </c>
    </row>
    <row r="329" spans="1:4" ht="45" customHeight="1">
      <c r="A329" s="235"/>
      <c r="B329" s="79" t="s">
        <v>380</v>
      </c>
      <c r="C329" s="64" t="s">
        <v>698</v>
      </c>
      <c r="D329" s="68">
        <v>43776</v>
      </c>
    </row>
    <row r="330" spans="1:4" ht="45" customHeight="1">
      <c r="A330" s="235"/>
      <c r="B330" s="79" t="s">
        <v>699</v>
      </c>
      <c r="C330" s="64" t="s">
        <v>700</v>
      </c>
      <c r="D330" s="68">
        <v>43779</v>
      </c>
    </row>
    <row r="331" spans="1:4" ht="48">
      <c r="A331" s="235"/>
      <c r="B331" s="79" t="s">
        <v>349</v>
      </c>
      <c r="C331" s="64" t="s">
        <v>701</v>
      </c>
      <c r="D331" s="68">
        <v>43780</v>
      </c>
    </row>
    <row r="332" spans="1:4" ht="48" customHeight="1">
      <c r="A332" s="235"/>
      <c r="B332" s="79" t="s">
        <v>349</v>
      </c>
      <c r="C332" s="64" t="s">
        <v>702</v>
      </c>
      <c r="D332" s="68">
        <v>43781</v>
      </c>
    </row>
    <row r="333" spans="1:4">
      <c r="A333" s="235"/>
      <c r="B333" s="79" t="s">
        <v>703</v>
      </c>
      <c r="C333" s="64" t="s">
        <v>704</v>
      </c>
      <c r="D333" s="68">
        <v>43794</v>
      </c>
    </row>
    <row r="334" spans="1:4" ht="48.75" customHeight="1">
      <c r="A334" s="235"/>
      <c r="B334" s="79" t="s">
        <v>349</v>
      </c>
      <c r="C334" s="64" t="s">
        <v>705</v>
      </c>
      <c r="D334" s="68">
        <v>43795</v>
      </c>
    </row>
    <row r="335" spans="1:4" ht="13.5" thickBot="1">
      <c r="A335" s="235"/>
      <c r="B335" s="79" t="s">
        <v>349</v>
      </c>
      <c r="C335" s="64" t="s">
        <v>706</v>
      </c>
      <c r="D335" s="68">
        <v>43826</v>
      </c>
    </row>
    <row r="336" spans="1:4" ht="24" customHeight="1">
      <c r="A336" s="234">
        <v>2020</v>
      </c>
      <c r="B336" s="79" t="s">
        <v>349</v>
      </c>
      <c r="C336" s="64" t="s">
        <v>707</v>
      </c>
      <c r="D336" s="68">
        <v>43837</v>
      </c>
    </row>
    <row r="337" spans="1:4" ht="48">
      <c r="A337" s="235"/>
      <c r="B337" s="79" t="s">
        <v>287</v>
      </c>
      <c r="C337" s="64" t="s">
        <v>708</v>
      </c>
      <c r="D337" s="68">
        <v>43818</v>
      </c>
    </row>
    <row r="338" spans="1:4" ht="26.25" customHeight="1">
      <c r="A338" s="235"/>
      <c r="B338" s="79" t="s">
        <v>349</v>
      </c>
      <c r="C338" s="64" t="s">
        <v>709</v>
      </c>
      <c r="D338" s="68">
        <v>43837</v>
      </c>
    </row>
    <row r="339" spans="1:4">
      <c r="A339" s="235"/>
      <c r="B339" s="79" t="s">
        <v>342</v>
      </c>
      <c r="C339" s="64" t="s">
        <v>710</v>
      </c>
      <c r="D339" s="68">
        <v>43839</v>
      </c>
    </row>
    <row r="340" spans="1:4" ht="36" customHeight="1">
      <c r="A340" s="235"/>
      <c r="B340" s="79" t="s">
        <v>711</v>
      </c>
      <c r="C340" s="64" t="s">
        <v>712</v>
      </c>
      <c r="D340" s="68">
        <v>43846</v>
      </c>
    </row>
    <row r="341" spans="1:4" ht="38.25" customHeight="1">
      <c r="A341" s="235"/>
      <c r="B341" s="79" t="s">
        <v>713</v>
      </c>
      <c r="C341" s="64" t="s">
        <v>714</v>
      </c>
      <c r="D341" s="68">
        <v>43846</v>
      </c>
    </row>
    <row r="342" spans="1:4" ht="24">
      <c r="A342" s="235"/>
      <c r="B342" s="79" t="s">
        <v>349</v>
      </c>
      <c r="C342" s="64" t="s">
        <v>715</v>
      </c>
      <c r="D342" s="68" t="s">
        <v>716</v>
      </c>
    </row>
    <row r="343" spans="1:4" ht="24" customHeight="1">
      <c r="A343" s="235"/>
      <c r="B343" s="79" t="s">
        <v>717</v>
      </c>
      <c r="C343" s="64" t="s">
        <v>718</v>
      </c>
      <c r="D343" s="68">
        <v>43851</v>
      </c>
    </row>
    <row r="344" spans="1:4" ht="24">
      <c r="A344" s="235"/>
      <c r="B344" s="79" t="s">
        <v>349</v>
      </c>
      <c r="C344" s="64" t="s">
        <v>719</v>
      </c>
      <c r="D344" s="68" t="s">
        <v>716</v>
      </c>
    </row>
    <row r="345" spans="1:4" ht="24">
      <c r="A345" s="235"/>
      <c r="B345" s="79" t="s">
        <v>375</v>
      </c>
      <c r="C345" s="64" t="s">
        <v>720</v>
      </c>
      <c r="D345" s="68">
        <v>43860</v>
      </c>
    </row>
    <row r="346" spans="1:4" ht="24">
      <c r="A346" s="235"/>
      <c r="B346" s="79" t="s">
        <v>349</v>
      </c>
      <c r="C346" s="64" t="s">
        <v>721</v>
      </c>
      <c r="D346" s="68">
        <v>43858</v>
      </c>
    </row>
    <row r="347" spans="1:4" ht="36">
      <c r="A347" s="235"/>
      <c r="B347" s="79" t="s">
        <v>375</v>
      </c>
      <c r="C347" s="64" t="s">
        <v>722</v>
      </c>
      <c r="D347" s="68">
        <v>43868</v>
      </c>
    </row>
    <row r="348" spans="1:4" ht="24">
      <c r="A348" s="235"/>
      <c r="B348" s="79" t="s">
        <v>342</v>
      </c>
      <c r="C348" s="64" t="s">
        <v>723</v>
      </c>
      <c r="D348" s="68">
        <v>43868</v>
      </c>
    </row>
    <row r="349" spans="1:4" ht="25.5" customHeight="1">
      <c r="A349" s="235"/>
      <c r="B349" s="79" t="s">
        <v>724</v>
      </c>
      <c r="C349" s="64" t="s">
        <v>725</v>
      </c>
      <c r="D349" s="68">
        <v>43874</v>
      </c>
    </row>
    <row r="350" spans="1:4" ht="25.5" customHeight="1">
      <c r="A350" s="235"/>
      <c r="B350" s="79" t="s">
        <v>726</v>
      </c>
      <c r="C350" s="64" t="s">
        <v>727</v>
      </c>
      <c r="D350" s="68">
        <v>43871</v>
      </c>
    </row>
    <row r="351" spans="1:4" ht="51.75" customHeight="1">
      <c r="A351" s="235"/>
      <c r="B351" s="79" t="s">
        <v>607</v>
      </c>
      <c r="C351" s="64" t="s">
        <v>728</v>
      </c>
      <c r="D351" s="68" t="s">
        <v>729</v>
      </c>
    </row>
    <row r="352" spans="1:4" ht="25.5" customHeight="1">
      <c r="A352" s="235"/>
      <c r="B352" s="79" t="s">
        <v>607</v>
      </c>
      <c r="C352" s="64" t="s">
        <v>730</v>
      </c>
      <c r="D352" s="68">
        <v>43879</v>
      </c>
    </row>
    <row r="353" spans="1:4" ht="25.5" customHeight="1">
      <c r="A353" s="235"/>
      <c r="B353" s="79" t="s">
        <v>607</v>
      </c>
      <c r="C353" s="64" t="s">
        <v>731</v>
      </c>
      <c r="D353" s="68">
        <v>43882</v>
      </c>
    </row>
    <row r="354" spans="1:4" ht="25.5" customHeight="1">
      <c r="A354" s="235"/>
      <c r="B354" s="79" t="s">
        <v>375</v>
      </c>
      <c r="C354" s="64" t="s">
        <v>732</v>
      </c>
      <c r="D354" s="68" t="s">
        <v>733</v>
      </c>
    </row>
    <row r="355" spans="1:4" ht="25.5" customHeight="1">
      <c r="A355" s="235"/>
      <c r="B355" s="79" t="s">
        <v>703</v>
      </c>
      <c r="C355" s="64" t="s">
        <v>734</v>
      </c>
      <c r="D355" s="68">
        <v>43878</v>
      </c>
    </row>
    <row r="356" spans="1:4" ht="42.75" customHeight="1">
      <c r="A356" s="235"/>
      <c r="B356" s="79" t="s">
        <v>735</v>
      </c>
      <c r="C356" s="64" t="s">
        <v>736</v>
      </c>
      <c r="D356" s="68">
        <v>43893</v>
      </c>
    </row>
    <row r="357" spans="1:4" ht="25.5" customHeight="1">
      <c r="A357" s="235"/>
      <c r="B357" s="79" t="s">
        <v>342</v>
      </c>
      <c r="C357" s="64" t="s">
        <v>737</v>
      </c>
      <c r="D357" s="68">
        <v>43893</v>
      </c>
    </row>
    <row r="358" spans="1:4" ht="25.5" customHeight="1">
      <c r="A358" s="235"/>
      <c r="B358" s="79" t="s">
        <v>738</v>
      </c>
      <c r="C358" s="64" t="s">
        <v>739</v>
      </c>
      <c r="D358" s="68">
        <v>43893</v>
      </c>
    </row>
    <row r="359" spans="1:4" ht="25.5" customHeight="1">
      <c r="A359" s="235"/>
      <c r="B359" s="79" t="s">
        <v>740</v>
      </c>
      <c r="C359" s="64" t="s">
        <v>741</v>
      </c>
      <c r="D359" s="68">
        <v>43902</v>
      </c>
    </row>
    <row r="360" spans="1:4" ht="25.5" customHeight="1">
      <c r="A360" s="235"/>
      <c r="B360" s="79" t="s">
        <v>325</v>
      </c>
      <c r="C360" s="64" t="s">
        <v>742</v>
      </c>
      <c r="D360" s="68" t="s">
        <v>743</v>
      </c>
    </row>
    <row r="361" spans="1:4" ht="25.5" customHeight="1">
      <c r="A361" s="235"/>
      <c r="B361" s="79" t="s">
        <v>336</v>
      </c>
      <c r="C361" s="64" t="s">
        <v>744</v>
      </c>
      <c r="D361" s="68" t="s">
        <v>745</v>
      </c>
    </row>
    <row r="362" spans="1:4" ht="25.5" customHeight="1">
      <c r="A362" s="235"/>
      <c r="B362" s="79" t="s">
        <v>336</v>
      </c>
      <c r="C362" s="64" t="s">
        <v>746</v>
      </c>
      <c r="D362" s="68" t="s">
        <v>747</v>
      </c>
    </row>
    <row r="363" spans="1:4" ht="25.5" customHeight="1">
      <c r="A363" s="235"/>
      <c r="B363" s="79" t="s">
        <v>375</v>
      </c>
      <c r="C363" s="64" t="s">
        <v>748</v>
      </c>
      <c r="D363" s="68" t="s">
        <v>747</v>
      </c>
    </row>
    <row r="364" spans="1:4" ht="25.5" customHeight="1">
      <c r="A364" s="235"/>
      <c r="B364" s="79" t="s">
        <v>336</v>
      </c>
      <c r="C364" s="64" t="s">
        <v>749</v>
      </c>
      <c r="D364" s="68" t="s">
        <v>750</v>
      </c>
    </row>
    <row r="365" spans="1:4" ht="25.5" customHeight="1">
      <c r="A365" s="235"/>
      <c r="B365" s="79" t="s">
        <v>346</v>
      </c>
      <c r="C365" s="64" t="s">
        <v>751</v>
      </c>
      <c r="D365" s="68" t="s">
        <v>752</v>
      </c>
    </row>
    <row r="366" spans="1:4" ht="48" customHeight="1">
      <c r="A366" s="235"/>
      <c r="B366" s="79" t="s">
        <v>346</v>
      </c>
      <c r="C366" s="64" t="s">
        <v>753</v>
      </c>
      <c r="D366" s="68" t="s">
        <v>752</v>
      </c>
    </row>
    <row r="367" spans="1:4" ht="25.5" customHeight="1">
      <c r="A367" s="235"/>
      <c r="B367" s="79" t="s">
        <v>754</v>
      </c>
      <c r="C367" s="64" t="s">
        <v>755</v>
      </c>
      <c r="D367" s="68">
        <v>44120</v>
      </c>
    </row>
    <row r="368" spans="1:4" ht="47.25" customHeight="1">
      <c r="A368" s="235"/>
      <c r="B368" s="79" t="s">
        <v>346</v>
      </c>
      <c r="C368" s="64" t="s">
        <v>753</v>
      </c>
      <c r="D368" s="68" t="s">
        <v>752</v>
      </c>
    </row>
    <row r="369" spans="1:4" ht="24">
      <c r="A369" s="235"/>
      <c r="B369" s="79" t="s">
        <v>375</v>
      </c>
      <c r="C369" s="64" t="s">
        <v>756</v>
      </c>
      <c r="D369" s="68" t="s">
        <v>757</v>
      </c>
    </row>
    <row r="370" spans="1:4" ht="24">
      <c r="A370" s="235"/>
      <c r="B370" s="79" t="s">
        <v>346</v>
      </c>
      <c r="C370" s="64" t="s">
        <v>758</v>
      </c>
      <c r="D370" s="68" t="s">
        <v>759</v>
      </c>
    </row>
    <row r="371" spans="1:4" ht="24">
      <c r="A371" s="235"/>
      <c r="B371" s="79" t="s">
        <v>287</v>
      </c>
      <c r="C371" s="64" t="s">
        <v>760</v>
      </c>
      <c r="D371" s="68" t="s">
        <v>759</v>
      </c>
    </row>
    <row r="372" spans="1:4" ht="24">
      <c r="A372" s="235"/>
      <c r="B372" s="79" t="s">
        <v>325</v>
      </c>
      <c r="C372" s="64" t="s">
        <v>761</v>
      </c>
      <c r="D372" s="68">
        <v>44130</v>
      </c>
    </row>
    <row r="373" spans="1:4" ht="48">
      <c r="A373" s="235"/>
      <c r="B373" s="79" t="s">
        <v>346</v>
      </c>
      <c r="C373" s="64" t="s">
        <v>762</v>
      </c>
      <c r="D373" s="68">
        <v>44138</v>
      </c>
    </row>
    <row r="374" spans="1:4" ht="28.5" customHeight="1">
      <c r="A374" s="235"/>
      <c r="B374" s="79" t="s">
        <v>763</v>
      </c>
      <c r="C374" s="64" t="s">
        <v>764</v>
      </c>
      <c r="D374" s="68">
        <v>44141</v>
      </c>
    </row>
    <row r="375" spans="1:4" ht="29.25" customHeight="1">
      <c r="A375" s="235"/>
      <c r="B375" s="79" t="s">
        <v>346</v>
      </c>
      <c r="C375" s="64" t="s">
        <v>765</v>
      </c>
      <c r="D375" s="68">
        <v>44141</v>
      </c>
    </row>
    <row r="376" spans="1:4" ht="26.25" customHeight="1">
      <c r="A376" s="235"/>
      <c r="B376" s="79" t="s">
        <v>336</v>
      </c>
      <c r="C376" s="64" t="s">
        <v>766</v>
      </c>
      <c r="D376" s="68">
        <v>44145</v>
      </c>
    </row>
    <row r="377" spans="1:4" ht="25.5" customHeight="1">
      <c r="A377" s="235"/>
      <c r="B377" s="79" t="s">
        <v>342</v>
      </c>
      <c r="C377" s="64" t="s">
        <v>767</v>
      </c>
      <c r="D377" s="68">
        <v>44154</v>
      </c>
    </row>
    <row r="378" spans="1:4" ht="24">
      <c r="A378" s="235"/>
      <c r="B378" s="79" t="s">
        <v>336</v>
      </c>
      <c r="C378" s="64" t="s">
        <v>768</v>
      </c>
      <c r="D378" s="68">
        <v>44168</v>
      </c>
    </row>
    <row r="379" spans="1:4" ht="23.25" customHeight="1">
      <c r="A379" s="235"/>
      <c r="B379" s="79" t="s">
        <v>336</v>
      </c>
      <c r="C379" s="64" t="s">
        <v>769</v>
      </c>
      <c r="D379" s="68">
        <v>44165</v>
      </c>
    </row>
    <row r="380" spans="1:4" ht="36">
      <c r="A380" s="235"/>
      <c r="B380" s="79" t="s">
        <v>287</v>
      </c>
      <c r="C380" s="64" t="s">
        <v>770</v>
      </c>
      <c r="D380" s="68">
        <v>44166</v>
      </c>
    </row>
    <row r="381" spans="1:4" ht="24">
      <c r="A381" s="235"/>
      <c r="B381" s="79" t="s">
        <v>375</v>
      </c>
      <c r="C381" s="64" t="s">
        <v>771</v>
      </c>
      <c r="D381" s="68">
        <v>44173</v>
      </c>
    </row>
    <row r="382" spans="1:4" ht="25.5" customHeight="1">
      <c r="A382" s="235"/>
      <c r="B382" s="79" t="s">
        <v>287</v>
      </c>
      <c r="C382" s="64" t="s">
        <v>772</v>
      </c>
      <c r="D382" s="68">
        <v>44173</v>
      </c>
    </row>
    <row r="383" spans="1:4" ht="28.5" customHeight="1">
      <c r="A383" s="235"/>
      <c r="B383" s="79" t="s">
        <v>773</v>
      </c>
      <c r="C383" s="64" t="s">
        <v>774</v>
      </c>
      <c r="D383" s="68" t="s">
        <v>775</v>
      </c>
    </row>
    <row r="384" spans="1:4" ht="24.75" thickBot="1">
      <c r="A384" s="235"/>
      <c r="B384" s="79" t="s">
        <v>336</v>
      </c>
      <c r="C384" s="64" t="s">
        <v>776</v>
      </c>
      <c r="D384" s="68">
        <v>44195</v>
      </c>
    </row>
    <row r="385" spans="1:4" ht="24" customHeight="1">
      <c r="A385" s="234">
        <v>2021</v>
      </c>
      <c r="B385" s="79" t="s">
        <v>346</v>
      </c>
      <c r="C385" s="64" t="s">
        <v>777</v>
      </c>
      <c r="D385" s="68">
        <v>44207</v>
      </c>
    </row>
    <row r="386" spans="1:4" ht="48">
      <c r="A386" s="235"/>
      <c r="B386" s="79" t="s">
        <v>336</v>
      </c>
      <c r="C386" s="64" t="s">
        <v>778</v>
      </c>
      <c r="D386" s="68">
        <v>44218</v>
      </c>
    </row>
    <row r="387" spans="1:4" ht="34.5" customHeight="1">
      <c r="A387" s="235"/>
      <c r="B387" s="79" t="s">
        <v>336</v>
      </c>
      <c r="C387" s="64" t="s">
        <v>779</v>
      </c>
      <c r="D387" s="68">
        <v>44218</v>
      </c>
    </row>
    <row r="388" spans="1:4" ht="36">
      <c r="A388" s="235"/>
      <c r="B388" s="79" t="s">
        <v>780</v>
      </c>
      <c r="C388" s="64" t="s">
        <v>781</v>
      </c>
      <c r="D388" s="68">
        <v>44225</v>
      </c>
    </row>
    <row r="389" spans="1:4" ht="24">
      <c r="A389" s="235"/>
      <c r="B389" s="79" t="s">
        <v>454</v>
      </c>
      <c r="C389" s="64" t="s">
        <v>782</v>
      </c>
      <c r="D389" s="68">
        <v>44228</v>
      </c>
    </row>
    <row r="390" spans="1:4" ht="28.5" customHeight="1">
      <c r="A390" s="235"/>
      <c r="B390" s="79" t="s">
        <v>336</v>
      </c>
      <c r="C390" s="64" t="s">
        <v>783</v>
      </c>
      <c r="D390" s="68">
        <v>44237</v>
      </c>
    </row>
    <row r="391" spans="1:4" ht="25.5" customHeight="1">
      <c r="A391" s="235"/>
      <c r="B391" s="79" t="s">
        <v>346</v>
      </c>
      <c r="C391" s="64" t="s">
        <v>784</v>
      </c>
      <c r="D391" s="68" t="s">
        <v>785</v>
      </c>
    </row>
    <row r="392" spans="1:4" ht="48">
      <c r="A392" s="235"/>
      <c r="B392" s="79" t="s">
        <v>287</v>
      </c>
      <c r="C392" s="64" t="s">
        <v>786</v>
      </c>
      <c r="D392" s="68">
        <v>44243</v>
      </c>
    </row>
    <row r="393" spans="1:4" ht="36">
      <c r="A393" s="235"/>
      <c r="B393" s="79" t="s">
        <v>336</v>
      </c>
      <c r="C393" s="64" t="s">
        <v>787</v>
      </c>
      <c r="D393" s="68">
        <v>44242</v>
      </c>
    </row>
    <row r="394" spans="1:4">
      <c r="A394" s="235"/>
      <c r="B394" s="79" t="s">
        <v>454</v>
      </c>
      <c r="C394" s="64" t="s">
        <v>788</v>
      </c>
      <c r="D394" s="68">
        <v>44242</v>
      </c>
    </row>
    <row r="395" spans="1:4">
      <c r="A395" s="235"/>
      <c r="B395" s="79" t="s">
        <v>336</v>
      </c>
      <c r="C395" s="64" t="s">
        <v>789</v>
      </c>
      <c r="D395" s="68">
        <v>44243</v>
      </c>
    </row>
    <row r="396" spans="1:4" ht="26.25" customHeight="1">
      <c r="A396" s="235"/>
      <c r="B396" s="79" t="s">
        <v>735</v>
      </c>
      <c r="C396" s="64" t="s">
        <v>790</v>
      </c>
      <c r="D396" s="68">
        <v>44249</v>
      </c>
    </row>
    <row r="397" spans="1:4" ht="12.75" customHeight="1">
      <c r="A397" s="235"/>
      <c r="B397" s="79" t="s">
        <v>791</v>
      </c>
      <c r="C397" s="64" t="s">
        <v>792</v>
      </c>
      <c r="D397" s="68">
        <v>44256</v>
      </c>
    </row>
    <row r="398" spans="1:4" ht="48">
      <c r="A398" s="235"/>
      <c r="B398" s="79" t="s">
        <v>793</v>
      </c>
      <c r="C398" s="64" t="s">
        <v>794</v>
      </c>
      <c r="D398" s="68">
        <v>44264</v>
      </c>
    </row>
    <row r="399" spans="1:4">
      <c r="A399" s="235"/>
      <c r="B399" s="79" t="s">
        <v>342</v>
      </c>
      <c r="C399" s="64" t="s">
        <v>795</v>
      </c>
      <c r="D399" s="68">
        <v>44271</v>
      </c>
    </row>
    <row r="400" spans="1:4" ht="24">
      <c r="A400" s="235"/>
      <c r="B400" s="79" t="s">
        <v>796</v>
      </c>
      <c r="C400" s="64" t="s">
        <v>797</v>
      </c>
      <c r="D400" s="68">
        <v>44274</v>
      </c>
    </row>
    <row r="401" spans="1:4" ht="36">
      <c r="A401" s="235"/>
      <c r="B401" s="79" t="s">
        <v>287</v>
      </c>
      <c r="C401" s="64" t="s">
        <v>798</v>
      </c>
      <c r="D401" s="68" t="s">
        <v>799</v>
      </c>
    </row>
    <row r="402" spans="1:4" ht="24">
      <c r="A402" s="235"/>
      <c r="B402" s="79" t="s">
        <v>800</v>
      </c>
      <c r="C402" s="64" t="s">
        <v>801</v>
      </c>
      <c r="D402" s="68" t="s">
        <v>802</v>
      </c>
    </row>
    <row r="403" spans="1:4" ht="24">
      <c r="A403" s="235"/>
      <c r="B403" s="79" t="s">
        <v>492</v>
      </c>
      <c r="C403" s="64" t="s">
        <v>803</v>
      </c>
      <c r="D403" s="68" t="s">
        <v>802</v>
      </c>
    </row>
    <row r="404" spans="1:4">
      <c r="A404" s="235"/>
      <c r="B404" s="79" t="s">
        <v>342</v>
      </c>
      <c r="C404" s="64" t="s">
        <v>804</v>
      </c>
      <c r="D404" s="68">
        <v>44286</v>
      </c>
    </row>
    <row r="405" spans="1:4">
      <c r="A405" s="235"/>
      <c r="B405" s="79" t="s">
        <v>342</v>
      </c>
      <c r="C405" s="64" t="s">
        <v>805</v>
      </c>
      <c r="D405" s="68">
        <v>44200</v>
      </c>
    </row>
    <row r="406" spans="1:4" ht="24">
      <c r="A406" s="235"/>
      <c r="B406" s="79" t="s">
        <v>342</v>
      </c>
      <c r="C406" s="64" t="s">
        <v>806</v>
      </c>
      <c r="D406" s="68">
        <v>44231</v>
      </c>
    </row>
    <row r="407" spans="1:4" ht="36">
      <c r="A407" s="235"/>
      <c r="B407" s="79" t="s">
        <v>492</v>
      </c>
      <c r="C407" s="64" t="s">
        <v>807</v>
      </c>
      <c r="D407" s="68">
        <v>44294</v>
      </c>
    </row>
    <row r="408" spans="1:4" ht="36">
      <c r="A408" s="235"/>
      <c r="B408" s="79" t="s">
        <v>287</v>
      </c>
      <c r="C408" s="64" t="s">
        <v>808</v>
      </c>
      <c r="D408" s="68">
        <v>44301</v>
      </c>
    </row>
    <row r="409" spans="1:4" ht="36">
      <c r="A409" s="235"/>
      <c r="B409" s="79" t="s">
        <v>809</v>
      </c>
      <c r="C409" s="64" t="s">
        <v>810</v>
      </c>
      <c r="D409" s="68" t="s">
        <v>811</v>
      </c>
    </row>
    <row r="410" spans="1:4" ht="24">
      <c r="A410" s="235"/>
      <c r="B410" s="79" t="s">
        <v>342</v>
      </c>
      <c r="C410" s="64" t="s">
        <v>812</v>
      </c>
      <c r="D410" s="68" t="s">
        <v>813</v>
      </c>
    </row>
    <row r="411" spans="1:4">
      <c r="A411" s="235"/>
      <c r="B411" s="79" t="s">
        <v>814</v>
      </c>
      <c r="C411" s="64" t="s">
        <v>815</v>
      </c>
      <c r="D411" s="68" t="s">
        <v>813</v>
      </c>
    </row>
    <row r="412" spans="1:4" ht="84" customHeight="1">
      <c r="A412" s="235"/>
      <c r="B412" s="79" t="s">
        <v>717</v>
      </c>
      <c r="C412" s="64" t="s">
        <v>816</v>
      </c>
      <c r="D412" s="68">
        <v>44301</v>
      </c>
    </row>
    <row r="413" spans="1:4" ht="76.5" customHeight="1">
      <c r="A413" s="235"/>
      <c r="B413" s="79" t="s">
        <v>717</v>
      </c>
      <c r="C413" s="64" t="s">
        <v>817</v>
      </c>
      <c r="D413" s="68">
        <v>44305</v>
      </c>
    </row>
    <row r="414" spans="1:4">
      <c r="A414" s="235"/>
      <c r="B414" s="79" t="s">
        <v>336</v>
      </c>
      <c r="C414" s="64" t="s">
        <v>818</v>
      </c>
      <c r="D414" s="68">
        <v>44306</v>
      </c>
    </row>
    <row r="415" spans="1:4" ht="24">
      <c r="A415" s="235"/>
      <c r="B415" s="79" t="s">
        <v>819</v>
      </c>
      <c r="C415" s="64" t="s">
        <v>820</v>
      </c>
      <c r="D415" s="68">
        <v>44307</v>
      </c>
    </row>
    <row r="416" spans="1:4" ht="24">
      <c r="A416" s="235"/>
      <c r="B416" s="79" t="s">
        <v>819</v>
      </c>
      <c r="C416" s="64" t="s">
        <v>821</v>
      </c>
      <c r="D416" s="68">
        <v>44307</v>
      </c>
    </row>
    <row r="417" spans="1:4" ht="38.25">
      <c r="A417" s="235"/>
      <c r="B417" s="79" t="s">
        <v>717</v>
      </c>
      <c r="C417" s="64" t="s">
        <v>822</v>
      </c>
      <c r="D417" s="68">
        <v>44309</v>
      </c>
    </row>
    <row r="418" spans="1:4" ht="29.25" customHeight="1">
      <c r="A418" s="235"/>
      <c r="B418" s="79" t="s">
        <v>823</v>
      </c>
      <c r="C418" s="64" t="s">
        <v>824</v>
      </c>
      <c r="D418" s="68">
        <v>44312</v>
      </c>
    </row>
    <row r="419" spans="1:4" ht="24">
      <c r="A419" s="235"/>
      <c r="B419" s="79" t="s">
        <v>735</v>
      </c>
      <c r="C419" s="64" t="s">
        <v>825</v>
      </c>
      <c r="D419" s="68">
        <v>44312</v>
      </c>
    </row>
    <row r="420" spans="1:4" ht="24">
      <c r="A420" s="235"/>
      <c r="B420" s="79" t="s">
        <v>325</v>
      </c>
      <c r="C420" s="64" t="s">
        <v>826</v>
      </c>
      <c r="D420" s="68">
        <v>44312</v>
      </c>
    </row>
    <row r="421" spans="1:4" ht="24">
      <c r="A421" s="235"/>
      <c r="B421" s="79" t="s">
        <v>735</v>
      </c>
      <c r="C421" s="64" t="s">
        <v>827</v>
      </c>
      <c r="D421" s="68">
        <v>44319</v>
      </c>
    </row>
    <row r="422" spans="1:4" ht="24">
      <c r="A422" s="235"/>
      <c r="B422" s="80" t="s">
        <v>342</v>
      </c>
      <c r="C422" s="67" t="s">
        <v>828</v>
      </c>
      <c r="D422" s="68">
        <v>44328</v>
      </c>
    </row>
    <row r="423" spans="1:4">
      <c r="A423" s="235"/>
      <c r="B423" s="79" t="s">
        <v>763</v>
      </c>
      <c r="C423" s="64" t="s">
        <v>829</v>
      </c>
      <c r="D423" s="95">
        <v>44340</v>
      </c>
    </row>
    <row r="424" spans="1:4" ht="24">
      <c r="A424" s="235"/>
      <c r="B424" s="79" t="s">
        <v>735</v>
      </c>
      <c r="C424" s="64" t="s">
        <v>830</v>
      </c>
      <c r="D424" s="95" t="s">
        <v>831</v>
      </c>
    </row>
    <row r="425" spans="1:4" ht="36">
      <c r="A425" s="235"/>
      <c r="B425" s="79" t="s">
        <v>492</v>
      </c>
      <c r="C425" s="64" t="s">
        <v>832</v>
      </c>
      <c r="D425" s="95">
        <v>44320</v>
      </c>
    </row>
    <row r="426" spans="1:4" ht="24">
      <c r="A426" s="235"/>
      <c r="B426" s="79" t="s">
        <v>389</v>
      </c>
      <c r="C426" s="64" t="s">
        <v>833</v>
      </c>
      <c r="D426" s="95">
        <v>44323</v>
      </c>
    </row>
    <row r="427" spans="1:4" ht="38.25">
      <c r="A427" s="235"/>
      <c r="B427" s="79" t="s">
        <v>717</v>
      </c>
      <c r="C427" s="64" t="s">
        <v>834</v>
      </c>
      <c r="D427" s="95">
        <v>44326</v>
      </c>
    </row>
    <row r="428" spans="1:4" ht="36">
      <c r="A428" s="235"/>
      <c r="B428" s="79" t="s">
        <v>735</v>
      </c>
      <c r="C428" s="64" t="s">
        <v>835</v>
      </c>
      <c r="D428" s="95">
        <v>44326</v>
      </c>
    </row>
    <row r="429" spans="1:4" ht="25.5">
      <c r="A429" s="235"/>
      <c r="B429" s="79" t="s">
        <v>836</v>
      </c>
      <c r="C429" s="64" t="s">
        <v>837</v>
      </c>
      <c r="D429" s="95">
        <v>44330</v>
      </c>
    </row>
    <row r="430" spans="1:4" ht="25.5">
      <c r="A430" s="235"/>
      <c r="B430" s="79" t="s">
        <v>836</v>
      </c>
      <c r="C430" s="64" t="s">
        <v>838</v>
      </c>
      <c r="D430" s="95">
        <v>44330</v>
      </c>
    </row>
    <row r="431" spans="1:4" ht="24">
      <c r="A431" s="235"/>
      <c r="B431" s="79" t="s">
        <v>823</v>
      </c>
      <c r="C431" s="64" t="s">
        <v>839</v>
      </c>
      <c r="D431" s="95">
        <v>44330</v>
      </c>
    </row>
    <row r="432" spans="1:4" ht="27" customHeight="1">
      <c r="A432" s="235"/>
      <c r="B432" s="79" t="s">
        <v>823</v>
      </c>
      <c r="C432" s="64" t="s">
        <v>840</v>
      </c>
      <c r="D432" s="95">
        <v>44330</v>
      </c>
    </row>
    <row r="433" spans="1:4" ht="36">
      <c r="A433" s="235"/>
      <c r="B433" s="79" t="s">
        <v>841</v>
      </c>
      <c r="C433" s="64" t="s">
        <v>842</v>
      </c>
      <c r="D433" s="95">
        <v>44335</v>
      </c>
    </row>
    <row r="434" spans="1:4" ht="36">
      <c r="A434" s="235"/>
      <c r="B434" s="79" t="s">
        <v>843</v>
      </c>
      <c r="C434" s="64" t="s">
        <v>844</v>
      </c>
      <c r="D434" s="95">
        <v>44332</v>
      </c>
    </row>
    <row r="435" spans="1:4" ht="24">
      <c r="A435" s="235"/>
      <c r="B435" s="79" t="s">
        <v>845</v>
      </c>
      <c r="C435" s="64" t="s">
        <v>846</v>
      </c>
      <c r="D435" s="95">
        <v>44334</v>
      </c>
    </row>
    <row r="436" spans="1:4" ht="24">
      <c r="A436" s="235"/>
      <c r="B436" s="79" t="s">
        <v>843</v>
      </c>
      <c r="C436" s="64" t="s">
        <v>847</v>
      </c>
      <c r="D436" s="95">
        <v>44340</v>
      </c>
    </row>
    <row r="437" spans="1:4" ht="38.25">
      <c r="A437" s="235"/>
      <c r="B437" s="79" t="s">
        <v>848</v>
      </c>
      <c r="C437" s="64" t="s">
        <v>849</v>
      </c>
      <c r="D437" s="95">
        <v>44344</v>
      </c>
    </row>
    <row r="438" spans="1:4" ht="38.25">
      <c r="A438" s="235"/>
      <c r="B438" s="79" t="s">
        <v>717</v>
      </c>
      <c r="C438" s="64" t="s">
        <v>850</v>
      </c>
      <c r="D438" s="95">
        <v>44347</v>
      </c>
    </row>
    <row r="439" spans="1:4" ht="34.5" customHeight="1">
      <c r="A439" s="235"/>
      <c r="B439" s="79" t="s">
        <v>836</v>
      </c>
      <c r="C439" s="64" t="s">
        <v>851</v>
      </c>
      <c r="D439" s="95">
        <v>44348</v>
      </c>
    </row>
    <row r="440" spans="1:4" ht="48">
      <c r="A440" s="235"/>
      <c r="B440" s="79" t="s">
        <v>717</v>
      </c>
      <c r="C440" s="64" t="s">
        <v>852</v>
      </c>
      <c r="D440" s="95">
        <v>44350</v>
      </c>
    </row>
    <row r="441" spans="1:4" ht="38.25">
      <c r="A441" s="235"/>
      <c r="B441" s="79" t="s">
        <v>717</v>
      </c>
      <c r="C441" s="64" t="s">
        <v>853</v>
      </c>
      <c r="D441" s="95">
        <v>44350</v>
      </c>
    </row>
    <row r="442" spans="1:4" ht="36">
      <c r="A442" s="235"/>
      <c r="B442" s="79" t="s">
        <v>735</v>
      </c>
      <c r="C442" s="64" t="s">
        <v>854</v>
      </c>
      <c r="D442" s="95">
        <v>44354</v>
      </c>
    </row>
    <row r="443" spans="1:4" ht="36">
      <c r="A443" s="235"/>
      <c r="B443" s="79" t="s">
        <v>855</v>
      </c>
      <c r="C443" s="64" t="s">
        <v>856</v>
      </c>
      <c r="D443" s="95">
        <v>44351</v>
      </c>
    </row>
    <row r="444" spans="1:4" ht="60">
      <c r="A444" s="235"/>
      <c r="B444" s="79" t="s">
        <v>823</v>
      </c>
      <c r="C444" s="64" t="s">
        <v>857</v>
      </c>
      <c r="D444" s="95">
        <v>44354</v>
      </c>
    </row>
    <row r="445" spans="1:4" ht="36">
      <c r="A445" s="235"/>
      <c r="B445" s="79" t="s">
        <v>858</v>
      </c>
      <c r="C445" s="64" t="s">
        <v>859</v>
      </c>
      <c r="D445" s="95">
        <v>44355</v>
      </c>
    </row>
    <row r="446" spans="1:4" ht="24">
      <c r="A446" s="235"/>
      <c r="B446" s="79" t="s">
        <v>735</v>
      </c>
      <c r="C446" s="64" t="s">
        <v>860</v>
      </c>
      <c r="D446" s="95">
        <v>44356</v>
      </c>
    </row>
    <row r="447" spans="1:4" ht="24">
      <c r="A447" s="235"/>
      <c r="B447" s="79" t="s">
        <v>492</v>
      </c>
      <c r="C447" s="64" t="s">
        <v>861</v>
      </c>
      <c r="D447" s="95">
        <v>44363</v>
      </c>
    </row>
    <row r="448" spans="1:4" ht="24">
      <c r="A448" s="235"/>
      <c r="B448" s="79" t="s">
        <v>349</v>
      </c>
      <c r="C448" s="64" t="s">
        <v>862</v>
      </c>
      <c r="D448" s="95">
        <v>44368</v>
      </c>
    </row>
    <row r="449" spans="1:4">
      <c r="A449" s="235"/>
      <c r="B449" s="79" t="s">
        <v>823</v>
      </c>
      <c r="C449" s="64" t="s">
        <v>863</v>
      </c>
      <c r="D449" s="95">
        <v>44369</v>
      </c>
    </row>
    <row r="450" spans="1:4" ht="24">
      <c r="A450" s="235"/>
      <c r="B450" s="79" t="s">
        <v>793</v>
      </c>
      <c r="C450" s="64" t="s">
        <v>864</v>
      </c>
      <c r="D450" s="95">
        <v>44372</v>
      </c>
    </row>
    <row r="451" spans="1:4" ht="36">
      <c r="A451" s="235"/>
      <c r="B451" s="79" t="s">
        <v>349</v>
      </c>
      <c r="C451" s="64" t="s">
        <v>865</v>
      </c>
      <c r="D451" s="95">
        <v>44372</v>
      </c>
    </row>
    <row r="452" spans="1:4" ht="36">
      <c r="A452" s="235"/>
      <c r="B452" s="79" t="s">
        <v>866</v>
      </c>
      <c r="C452" s="64" t="s">
        <v>867</v>
      </c>
      <c r="D452" s="95">
        <v>44377</v>
      </c>
    </row>
    <row r="453" spans="1:4" ht="36">
      <c r="A453" s="235"/>
      <c r="B453" s="79" t="s">
        <v>735</v>
      </c>
      <c r="C453" s="64" t="s">
        <v>835</v>
      </c>
      <c r="D453" s="95">
        <v>44376</v>
      </c>
    </row>
    <row r="454" spans="1:4">
      <c r="A454" s="235"/>
      <c r="B454" s="79" t="s">
        <v>735</v>
      </c>
      <c r="C454" s="64" t="s">
        <v>868</v>
      </c>
      <c r="D454" s="95">
        <v>44379</v>
      </c>
    </row>
    <row r="455" spans="1:4" ht="36">
      <c r="A455" s="235"/>
      <c r="B455" s="79" t="s">
        <v>336</v>
      </c>
      <c r="C455" s="64" t="s">
        <v>869</v>
      </c>
      <c r="D455" s="95">
        <v>44391</v>
      </c>
    </row>
    <row r="456" spans="1:4" ht="36">
      <c r="A456" s="235"/>
      <c r="B456" s="79" t="s">
        <v>836</v>
      </c>
      <c r="C456" s="64" t="s">
        <v>870</v>
      </c>
      <c r="D456" s="95">
        <v>44392</v>
      </c>
    </row>
    <row r="457" spans="1:4" ht="38.25">
      <c r="A457" s="235"/>
      <c r="B457" s="79" t="s">
        <v>717</v>
      </c>
      <c r="C457" s="64" t="s">
        <v>871</v>
      </c>
      <c r="D457" s="95">
        <v>44393</v>
      </c>
    </row>
    <row r="458" spans="1:4" ht="24">
      <c r="A458" s="235"/>
      <c r="B458" s="79" t="s">
        <v>823</v>
      </c>
      <c r="C458" s="64" t="s">
        <v>872</v>
      </c>
      <c r="D458" s="95">
        <v>44399</v>
      </c>
    </row>
    <row r="459" spans="1:4" ht="24">
      <c r="A459" s="235"/>
      <c r="B459" s="79" t="s">
        <v>735</v>
      </c>
      <c r="C459" s="64" t="s">
        <v>873</v>
      </c>
      <c r="D459" s="95">
        <v>44403</v>
      </c>
    </row>
    <row r="460" spans="1:4" ht="24">
      <c r="A460" s="235"/>
      <c r="B460" s="79" t="s">
        <v>492</v>
      </c>
      <c r="C460" s="64" t="s">
        <v>874</v>
      </c>
      <c r="D460" s="95">
        <v>44405</v>
      </c>
    </row>
    <row r="461" spans="1:4" ht="38.25">
      <c r="A461" s="235"/>
      <c r="B461" s="79" t="s">
        <v>717</v>
      </c>
      <c r="C461" s="64" t="s">
        <v>875</v>
      </c>
      <c r="D461" s="95">
        <v>44405</v>
      </c>
    </row>
    <row r="462" spans="1:4" ht="24">
      <c r="A462" s="235"/>
      <c r="B462" s="79" t="s">
        <v>735</v>
      </c>
      <c r="C462" s="64" t="s">
        <v>876</v>
      </c>
      <c r="D462" s="95">
        <v>44406</v>
      </c>
    </row>
    <row r="463" spans="1:4" ht="24">
      <c r="A463" s="235"/>
      <c r="B463" s="79" t="s">
        <v>763</v>
      </c>
      <c r="C463" s="64" t="s">
        <v>877</v>
      </c>
      <c r="D463" s="95">
        <v>44407</v>
      </c>
    </row>
    <row r="464" spans="1:4" ht="36">
      <c r="A464" s="235"/>
      <c r="B464" s="79" t="s">
        <v>878</v>
      </c>
      <c r="C464" s="64" t="s">
        <v>879</v>
      </c>
      <c r="D464" s="95">
        <v>44440</v>
      </c>
    </row>
    <row r="465" spans="1:4" ht="36">
      <c r="A465" s="235"/>
      <c r="B465" s="79" t="s">
        <v>492</v>
      </c>
      <c r="C465" s="64" t="s">
        <v>880</v>
      </c>
      <c r="D465" s="95">
        <v>44413</v>
      </c>
    </row>
    <row r="466" spans="1:4">
      <c r="A466" s="235"/>
      <c r="B466" s="79" t="s">
        <v>336</v>
      </c>
      <c r="C466" s="64" t="s">
        <v>881</v>
      </c>
      <c r="D466" s="95">
        <v>44426</v>
      </c>
    </row>
    <row r="467" spans="1:4" ht="25.5">
      <c r="A467" s="235"/>
      <c r="B467" s="79" t="s">
        <v>836</v>
      </c>
      <c r="C467" s="64" t="s">
        <v>882</v>
      </c>
      <c r="D467" s="95">
        <v>44447</v>
      </c>
    </row>
    <row r="468" spans="1:4" ht="24">
      <c r="A468" s="235"/>
      <c r="B468" s="79" t="s">
        <v>735</v>
      </c>
      <c r="C468" s="64" t="s">
        <v>883</v>
      </c>
      <c r="D468" s="95">
        <v>44431</v>
      </c>
    </row>
    <row r="469" spans="1:4" ht="25.5">
      <c r="A469" s="235"/>
      <c r="B469" s="79" t="s">
        <v>884</v>
      </c>
      <c r="C469" s="64" t="s">
        <v>885</v>
      </c>
      <c r="D469" s="95">
        <v>44440</v>
      </c>
    </row>
    <row r="470" spans="1:4" ht="36">
      <c r="A470" s="235"/>
      <c r="B470" s="79" t="s">
        <v>336</v>
      </c>
      <c r="C470" s="64" t="s">
        <v>886</v>
      </c>
      <c r="D470" s="95">
        <v>44432</v>
      </c>
    </row>
    <row r="471" spans="1:4" ht="36">
      <c r="A471" s="235"/>
      <c r="B471" s="79" t="s">
        <v>823</v>
      </c>
      <c r="C471" s="64" t="s">
        <v>887</v>
      </c>
      <c r="D471" s="95">
        <v>44448</v>
      </c>
    </row>
    <row r="472" spans="1:4" ht="24">
      <c r="A472" s="235"/>
      <c r="B472" s="79" t="s">
        <v>336</v>
      </c>
      <c r="C472" s="64" t="s">
        <v>888</v>
      </c>
      <c r="D472" s="95">
        <v>44428</v>
      </c>
    </row>
    <row r="473" spans="1:4" ht="38.25">
      <c r="A473" s="235"/>
      <c r="B473" s="79" t="s">
        <v>717</v>
      </c>
      <c r="C473" s="64" t="s">
        <v>889</v>
      </c>
      <c r="D473" s="95">
        <v>44418</v>
      </c>
    </row>
    <row r="474" spans="1:4" ht="38.25">
      <c r="A474" s="235"/>
      <c r="B474" s="79" t="s">
        <v>848</v>
      </c>
      <c r="C474" s="64" t="s">
        <v>890</v>
      </c>
      <c r="D474" s="95">
        <v>44424</v>
      </c>
    </row>
    <row r="475" spans="1:4" ht="38.25">
      <c r="A475" s="235"/>
      <c r="B475" s="79" t="s">
        <v>848</v>
      </c>
      <c r="C475" s="64" t="s">
        <v>891</v>
      </c>
      <c r="D475" s="95">
        <v>44433</v>
      </c>
    </row>
    <row r="476" spans="1:4" ht="36">
      <c r="A476" s="144"/>
      <c r="B476" s="79" t="s">
        <v>336</v>
      </c>
      <c r="C476" s="64" t="s">
        <v>892</v>
      </c>
      <c r="D476" s="95">
        <v>44452</v>
      </c>
    </row>
    <row r="477" spans="1:4" ht="25.5">
      <c r="A477" s="144"/>
      <c r="B477" s="79" t="s">
        <v>836</v>
      </c>
      <c r="C477" s="64" t="s">
        <v>893</v>
      </c>
      <c r="D477" s="95">
        <v>44453</v>
      </c>
    </row>
    <row r="478" spans="1:4" ht="25.5">
      <c r="A478" s="144"/>
      <c r="B478" s="79" t="s">
        <v>836</v>
      </c>
      <c r="C478" s="64" t="s">
        <v>894</v>
      </c>
      <c r="D478" s="95">
        <v>44453</v>
      </c>
    </row>
    <row r="479" spans="1:4" ht="25.5">
      <c r="A479" s="144"/>
      <c r="B479" s="79" t="s">
        <v>836</v>
      </c>
      <c r="C479" s="64" t="s">
        <v>895</v>
      </c>
      <c r="D479" s="95">
        <v>44453</v>
      </c>
    </row>
    <row r="480" spans="1:4" ht="24">
      <c r="A480" s="144"/>
      <c r="B480" s="79" t="s">
        <v>735</v>
      </c>
      <c r="C480" s="64" t="s">
        <v>896</v>
      </c>
      <c r="D480" s="95">
        <v>44465</v>
      </c>
    </row>
    <row r="481" spans="1:4" ht="24">
      <c r="A481" s="144"/>
      <c r="B481" s="79" t="s">
        <v>336</v>
      </c>
      <c r="C481" s="64" t="s">
        <v>897</v>
      </c>
      <c r="D481" s="95">
        <v>44466</v>
      </c>
    </row>
    <row r="482" spans="1:4" ht="24">
      <c r="A482" s="144"/>
      <c r="B482" s="79" t="s">
        <v>866</v>
      </c>
      <c r="C482" s="64" t="s">
        <v>898</v>
      </c>
      <c r="D482" s="95">
        <v>44480</v>
      </c>
    </row>
    <row r="483" spans="1:4" ht="36">
      <c r="A483" s="144"/>
      <c r="B483" s="79" t="s">
        <v>858</v>
      </c>
      <c r="C483" s="64" t="s">
        <v>899</v>
      </c>
      <c r="D483" s="95">
        <v>44480</v>
      </c>
    </row>
    <row r="484" spans="1:4" ht="48">
      <c r="A484" s="144"/>
      <c r="B484" s="79" t="s">
        <v>336</v>
      </c>
      <c r="C484" s="64" t="s">
        <v>900</v>
      </c>
      <c r="D484" s="95">
        <v>44483</v>
      </c>
    </row>
    <row r="485" spans="1:4">
      <c r="A485" s="144"/>
      <c r="B485" s="79" t="s">
        <v>336</v>
      </c>
      <c r="C485" s="64" t="s">
        <v>901</v>
      </c>
      <c r="D485" s="95">
        <v>44488</v>
      </c>
    </row>
    <row r="486" spans="1:4" ht="24">
      <c r="A486" s="144"/>
      <c r="B486" s="79" t="s">
        <v>735</v>
      </c>
      <c r="C486" s="64" t="s">
        <v>902</v>
      </c>
      <c r="D486" s="95">
        <v>44498</v>
      </c>
    </row>
    <row r="487" spans="1:4" ht="25.5">
      <c r="A487" s="144"/>
      <c r="B487" s="79" t="s">
        <v>903</v>
      </c>
      <c r="C487" s="64" t="s">
        <v>904</v>
      </c>
      <c r="D487" s="95">
        <v>44508</v>
      </c>
    </row>
    <row r="488" spans="1:4">
      <c r="A488" s="144"/>
      <c r="B488" s="79" t="s">
        <v>763</v>
      </c>
      <c r="C488" s="64" t="s">
        <v>905</v>
      </c>
      <c r="D488" s="95">
        <v>44515</v>
      </c>
    </row>
    <row r="489" spans="1:4" ht="36">
      <c r="A489" s="144"/>
      <c r="B489" s="79" t="s">
        <v>336</v>
      </c>
      <c r="C489" s="64" t="s">
        <v>906</v>
      </c>
      <c r="D489" s="95">
        <v>44514</v>
      </c>
    </row>
    <row r="490" spans="1:4" ht="24">
      <c r="A490" s="144"/>
      <c r="B490" s="79" t="s">
        <v>735</v>
      </c>
      <c r="C490" s="64" t="s">
        <v>907</v>
      </c>
      <c r="D490" s="95">
        <v>44519</v>
      </c>
    </row>
    <row r="491" spans="1:4" ht="36">
      <c r="A491" s="144"/>
      <c r="B491" s="79" t="s">
        <v>763</v>
      </c>
      <c r="C491" s="64" t="s">
        <v>908</v>
      </c>
      <c r="D491" s="95">
        <v>44520</v>
      </c>
    </row>
    <row r="492" spans="1:4" ht="25.5">
      <c r="A492" s="144"/>
      <c r="B492" s="79" t="s">
        <v>903</v>
      </c>
      <c r="C492" s="64" t="s">
        <v>909</v>
      </c>
      <c r="D492" s="95">
        <v>44528</v>
      </c>
    </row>
    <row r="493" spans="1:4" ht="48">
      <c r="A493" s="144"/>
      <c r="B493" s="79" t="s">
        <v>763</v>
      </c>
      <c r="C493" s="64" t="s">
        <v>910</v>
      </c>
      <c r="D493" s="95">
        <v>44540</v>
      </c>
    </row>
    <row r="494" spans="1:4" ht="25.5">
      <c r="A494" s="144"/>
      <c r="B494" s="79" t="s">
        <v>836</v>
      </c>
      <c r="C494" s="64" t="s">
        <v>911</v>
      </c>
      <c r="D494" s="95">
        <v>44585</v>
      </c>
    </row>
    <row r="495" spans="1:4" ht="36">
      <c r="A495" s="144"/>
      <c r="B495" s="79" t="s">
        <v>903</v>
      </c>
      <c r="C495" s="64" t="s">
        <v>912</v>
      </c>
      <c r="D495" s="95">
        <v>44593</v>
      </c>
    </row>
    <row r="496" spans="1:4" ht="25.5">
      <c r="A496" s="144"/>
      <c r="B496" s="79" t="s">
        <v>836</v>
      </c>
      <c r="C496" s="64" t="s">
        <v>913</v>
      </c>
      <c r="D496" s="95">
        <v>44593</v>
      </c>
    </row>
    <row r="497" spans="1:4" ht="48">
      <c r="A497" s="144"/>
      <c r="B497" s="79" t="s">
        <v>342</v>
      </c>
      <c r="C497" s="64" t="s">
        <v>914</v>
      </c>
      <c r="D497" s="95">
        <v>44599</v>
      </c>
    </row>
    <row r="498" spans="1:4">
      <c r="A498" s="144"/>
      <c r="B498" s="79" t="s">
        <v>342</v>
      </c>
      <c r="C498" s="64" t="s">
        <v>915</v>
      </c>
      <c r="D498" s="95">
        <v>44617</v>
      </c>
    </row>
    <row r="499" spans="1:4" ht="25.5">
      <c r="A499" s="144"/>
      <c r="B499" s="79" t="s">
        <v>836</v>
      </c>
      <c r="C499" s="64" t="s">
        <v>916</v>
      </c>
      <c r="D499" s="95">
        <v>44620</v>
      </c>
    </row>
    <row r="500" spans="1:4" ht="25.5">
      <c r="A500" s="144"/>
      <c r="B500" s="79" t="s">
        <v>836</v>
      </c>
      <c r="C500" s="64" t="s">
        <v>917</v>
      </c>
      <c r="D500" s="95">
        <v>44619</v>
      </c>
    </row>
    <row r="501" spans="1:4" ht="25.5">
      <c r="A501" s="144"/>
      <c r="B501" s="79" t="s">
        <v>903</v>
      </c>
      <c r="C501" s="64" t="s">
        <v>918</v>
      </c>
      <c r="D501" s="95">
        <v>44621</v>
      </c>
    </row>
    <row r="502" spans="1:4" ht="24">
      <c r="A502" s="144"/>
      <c r="B502" s="79" t="s">
        <v>735</v>
      </c>
      <c r="C502" s="64" t="s">
        <v>919</v>
      </c>
      <c r="D502" s="95">
        <v>44635</v>
      </c>
    </row>
    <row r="503" spans="1:4" ht="36">
      <c r="A503" s="144"/>
      <c r="B503" s="79" t="s">
        <v>293</v>
      </c>
      <c r="C503" s="64" t="s">
        <v>920</v>
      </c>
      <c r="D503" s="95">
        <v>44651</v>
      </c>
    </row>
    <row r="504" spans="1:4">
      <c r="A504" s="144"/>
      <c r="B504" s="79" t="s">
        <v>735</v>
      </c>
      <c r="C504" s="64" t="s">
        <v>921</v>
      </c>
      <c r="D504" s="95">
        <v>44658</v>
      </c>
    </row>
    <row r="505" spans="1:4" ht="25.5">
      <c r="A505" s="144"/>
      <c r="B505" s="79" t="s">
        <v>293</v>
      </c>
      <c r="C505" s="64" t="s">
        <v>922</v>
      </c>
      <c r="D505" s="95">
        <v>44658</v>
      </c>
    </row>
    <row r="506" spans="1:4" ht="48">
      <c r="A506" s="144"/>
      <c r="B506" s="151" t="s">
        <v>293</v>
      </c>
      <c r="C506" s="64" t="s">
        <v>923</v>
      </c>
      <c r="D506" s="95">
        <v>44661</v>
      </c>
    </row>
    <row r="507" spans="1:4" ht="24">
      <c r="A507" s="144"/>
      <c r="B507" s="151" t="s">
        <v>735</v>
      </c>
      <c r="C507" s="64" t="s">
        <v>924</v>
      </c>
      <c r="D507" s="95">
        <v>44662</v>
      </c>
    </row>
    <row r="508" spans="1:4" ht="25.5">
      <c r="A508" s="144"/>
      <c r="B508" s="151" t="s">
        <v>293</v>
      </c>
      <c r="C508" s="64" t="s">
        <v>925</v>
      </c>
      <c r="D508" s="95">
        <v>44662</v>
      </c>
    </row>
    <row r="509" spans="1:4">
      <c r="A509" s="144"/>
      <c r="B509" s="151" t="s">
        <v>735</v>
      </c>
      <c r="C509" s="64" t="s">
        <v>926</v>
      </c>
      <c r="D509" s="95">
        <v>44663</v>
      </c>
    </row>
    <row r="510" spans="1:4" ht="25.5">
      <c r="A510" s="144"/>
      <c r="B510" s="151" t="s">
        <v>293</v>
      </c>
      <c r="C510" s="64" t="s">
        <v>927</v>
      </c>
      <c r="D510" s="95">
        <v>44669</v>
      </c>
    </row>
    <row r="511" spans="1:4" ht="25.5">
      <c r="A511" s="144"/>
      <c r="B511" s="151" t="s">
        <v>928</v>
      </c>
      <c r="C511" s="64" t="s">
        <v>929</v>
      </c>
      <c r="D511" s="95">
        <v>44670</v>
      </c>
    </row>
    <row r="512" spans="1:4" ht="36">
      <c r="A512" s="144"/>
      <c r="B512" s="151" t="s">
        <v>293</v>
      </c>
      <c r="C512" s="64" t="s">
        <v>930</v>
      </c>
      <c r="D512" s="95">
        <v>44669</v>
      </c>
    </row>
    <row r="513" spans="1:4" ht="24">
      <c r="A513" s="144"/>
      <c r="B513" s="151" t="s">
        <v>735</v>
      </c>
      <c r="C513" s="64" t="s">
        <v>931</v>
      </c>
      <c r="D513" s="95">
        <v>44673</v>
      </c>
    </row>
    <row r="514" spans="1:4" ht="25.5">
      <c r="A514" s="144"/>
      <c r="B514" s="79" t="s">
        <v>903</v>
      </c>
      <c r="C514" s="64" t="s">
        <v>932</v>
      </c>
      <c r="D514" s="95">
        <v>44678</v>
      </c>
    </row>
    <row r="515" spans="1:4" ht="25.5">
      <c r="A515" s="144"/>
      <c r="B515" s="151" t="s">
        <v>293</v>
      </c>
      <c r="C515" s="64" t="s">
        <v>933</v>
      </c>
      <c r="D515" s="95">
        <v>44679</v>
      </c>
    </row>
    <row r="516" spans="1:4" ht="25.5">
      <c r="A516" s="144"/>
      <c r="B516" s="151" t="s">
        <v>928</v>
      </c>
      <c r="C516" s="64" t="s">
        <v>934</v>
      </c>
      <c r="D516" s="95">
        <v>44680</v>
      </c>
    </row>
    <row r="517" spans="1:4">
      <c r="A517" s="144"/>
      <c r="B517" s="151" t="s">
        <v>735</v>
      </c>
      <c r="C517" s="64" t="s">
        <v>935</v>
      </c>
      <c r="D517" s="95">
        <v>44680</v>
      </c>
    </row>
    <row r="518" spans="1:4" ht="25.5">
      <c r="A518" s="144"/>
      <c r="B518" s="151" t="s">
        <v>928</v>
      </c>
      <c r="C518" s="64" t="s">
        <v>936</v>
      </c>
      <c r="D518" s="95">
        <v>44683</v>
      </c>
    </row>
    <row r="519" spans="1:4" ht="48">
      <c r="A519" s="144"/>
      <c r="B519" s="151" t="s">
        <v>293</v>
      </c>
      <c r="C519" s="64" t="s">
        <v>937</v>
      </c>
      <c r="D519" s="95">
        <v>44685</v>
      </c>
    </row>
    <row r="520" spans="1:4" ht="25.5">
      <c r="A520" s="144"/>
      <c r="B520" s="151" t="s">
        <v>293</v>
      </c>
      <c r="C520" s="64" t="s">
        <v>938</v>
      </c>
      <c r="D520" s="95">
        <v>44684</v>
      </c>
    </row>
    <row r="521" spans="1:4" ht="24">
      <c r="A521" s="144"/>
      <c r="B521" s="151" t="s">
        <v>735</v>
      </c>
      <c r="C521" s="64" t="s">
        <v>939</v>
      </c>
      <c r="D521" s="95">
        <v>44686</v>
      </c>
    </row>
    <row r="522" spans="1:4" ht="25.5">
      <c r="A522" s="144"/>
      <c r="B522" s="151" t="s">
        <v>293</v>
      </c>
      <c r="C522" s="64" t="s">
        <v>940</v>
      </c>
      <c r="D522" s="95">
        <v>44686</v>
      </c>
    </row>
    <row r="523" spans="1:4" ht="25.5">
      <c r="A523" s="144"/>
      <c r="B523" s="79" t="s">
        <v>903</v>
      </c>
      <c r="C523" s="64" t="s">
        <v>941</v>
      </c>
      <c r="D523" s="95">
        <v>44687</v>
      </c>
    </row>
    <row r="524" spans="1:4" ht="24">
      <c r="A524" s="144"/>
      <c r="B524" s="79" t="s">
        <v>763</v>
      </c>
      <c r="C524" s="64" t="s">
        <v>942</v>
      </c>
      <c r="D524" s="95">
        <v>44687</v>
      </c>
    </row>
    <row r="525" spans="1:4" ht="25.5">
      <c r="A525" s="144"/>
      <c r="B525" s="151" t="s">
        <v>293</v>
      </c>
      <c r="C525" s="64" t="s">
        <v>943</v>
      </c>
      <c r="D525" s="95">
        <v>44690</v>
      </c>
    </row>
    <row r="526" spans="1:4" ht="25.5">
      <c r="A526" s="144"/>
      <c r="B526" s="79" t="s">
        <v>903</v>
      </c>
      <c r="C526" s="64" t="s">
        <v>944</v>
      </c>
      <c r="D526" s="95">
        <v>44691</v>
      </c>
    </row>
    <row r="527" spans="1:4" ht="25.5">
      <c r="A527" s="144"/>
      <c r="B527" s="79" t="s">
        <v>903</v>
      </c>
      <c r="C527" s="64" t="s">
        <v>945</v>
      </c>
      <c r="D527" s="95">
        <v>44691</v>
      </c>
    </row>
    <row r="528" spans="1:4" ht="24">
      <c r="A528" s="144"/>
      <c r="B528" s="151" t="s">
        <v>735</v>
      </c>
      <c r="C528" s="64" t="s">
        <v>946</v>
      </c>
      <c r="D528" s="95">
        <v>44691</v>
      </c>
    </row>
    <row r="529" spans="1:4" ht="48">
      <c r="A529" s="144"/>
      <c r="B529" s="151" t="s">
        <v>735</v>
      </c>
      <c r="C529" s="64" t="s">
        <v>947</v>
      </c>
      <c r="D529" s="95">
        <v>44693</v>
      </c>
    </row>
    <row r="530" spans="1:4" ht="25.5">
      <c r="A530" s="144"/>
      <c r="B530" s="151" t="s">
        <v>928</v>
      </c>
      <c r="C530" s="64" t="s">
        <v>948</v>
      </c>
      <c r="D530" s="95">
        <v>44696</v>
      </c>
    </row>
    <row r="531" spans="1:4" ht="24">
      <c r="A531" s="144"/>
      <c r="B531" s="151" t="s">
        <v>735</v>
      </c>
      <c r="C531" s="64" t="s">
        <v>949</v>
      </c>
      <c r="D531" s="95">
        <v>44697</v>
      </c>
    </row>
    <row r="532" spans="1:4" ht="25.5">
      <c r="A532" s="144"/>
      <c r="B532" s="151" t="s">
        <v>928</v>
      </c>
      <c r="C532" s="64" t="s">
        <v>950</v>
      </c>
      <c r="D532" s="95">
        <v>44697</v>
      </c>
    </row>
    <row r="533" spans="1:4" ht="25.5">
      <c r="A533" s="144"/>
      <c r="B533" s="151" t="s">
        <v>293</v>
      </c>
      <c r="C533" s="64" t="s">
        <v>951</v>
      </c>
      <c r="D533" s="95">
        <v>44698</v>
      </c>
    </row>
    <row r="534" spans="1:4" ht="48">
      <c r="A534" s="144"/>
      <c r="B534" s="79" t="s">
        <v>866</v>
      </c>
      <c r="C534" s="64" t="s">
        <v>952</v>
      </c>
      <c r="D534" s="95">
        <v>44698</v>
      </c>
    </row>
    <row r="535" spans="1:4" ht="24">
      <c r="A535" s="144"/>
      <c r="B535" s="151" t="s">
        <v>735</v>
      </c>
      <c r="C535" s="64" t="s">
        <v>953</v>
      </c>
      <c r="D535" s="95">
        <v>44698</v>
      </c>
    </row>
    <row r="536" spans="1:4" ht="24">
      <c r="A536" s="144"/>
      <c r="B536" s="151" t="s">
        <v>735</v>
      </c>
      <c r="C536" s="64" t="s">
        <v>954</v>
      </c>
      <c r="D536" s="95">
        <v>44698</v>
      </c>
    </row>
    <row r="537" spans="1:4" ht="25.5">
      <c r="A537" s="144"/>
      <c r="B537" s="151" t="s">
        <v>928</v>
      </c>
      <c r="C537" s="64" t="s">
        <v>955</v>
      </c>
      <c r="D537" s="95">
        <v>44700</v>
      </c>
    </row>
    <row r="538" spans="1:4" ht="25.5">
      <c r="A538" s="144"/>
      <c r="B538" s="151" t="s">
        <v>293</v>
      </c>
      <c r="C538" s="64" t="s">
        <v>956</v>
      </c>
      <c r="D538" s="95">
        <v>44699</v>
      </c>
    </row>
    <row r="539" spans="1:4" ht="25.5">
      <c r="A539" s="144"/>
      <c r="B539" s="151" t="s">
        <v>928</v>
      </c>
      <c r="C539" s="64" t="s">
        <v>957</v>
      </c>
      <c r="D539" s="95">
        <v>44701</v>
      </c>
    </row>
    <row r="540" spans="1:4" ht="25.5">
      <c r="A540" s="144"/>
      <c r="B540" s="151" t="s">
        <v>928</v>
      </c>
      <c r="C540" s="64" t="s">
        <v>958</v>
      </c>
      <c r="D540" s="95">
        <v>44701</v>
      </c>
    </row>
    <row r="541" spans="1:4" ht="25.5">
      <c r="A541" s="144"/>
      <c r="B541" s="151" t="s">
        <v>293</v>
      </c>
      <c r="C541" s="64" t="s">
        <v>959</v>
      </c>
      <c r="D541" s="95">
        <v>44704</v>
      </c>
    </row>
    <row r="542" spans="1:4" ht="25.5">
      <c r="A542" s="144"/>
      <c r="B542" s="151" t="s">
        <v>293</v>
      </c>
      <c r="C542" s="64" t="s">
        <v>960</v>
      </c>
      <c r="D542" s="95">
        <v>44706</v>
      </c>
    </row>
    <row r="543" spans="1:4" ht="24">
      <c r="A543" s="144"/>
      <c r="B543" s="151" t="s">
        <v>735</v>
      </c>
      <c r="C543" s="64" t="s">
        <v>961</v>
      </c>
      <c r="D543" s="95">
        <v>44705</v>
      </c>
    </row>
    <row r="544" spans="1:4" ht="36">
      <c r="A544" s="144"/>
      <c r="B544" s="151" t="s">
        <v>293</v>
      </c>
      <c r="C544" s="64" t="s">
        <v>962</v>
      </c>
      <c r="D544" s="95">
        <v>44705</v>
      </c>
    </row>
    <row r="545" spans="1:4" ht="72">
      <c r="A545" s="144"/>
      <c r="B545" s="79" t="s">
        <v>903</v>
      </c>
      <c r="C545" s="64" t="s">
        <v>963</v>
      </c>
      <c r="D545" s="95">
        <v>44705</v>
      </c>
    </row>
    <row r="546" spans="1:4" ht="25.5">
      <c r="A546" s="144"/>
      <c r="B546" s="79" t="s">
        <v>903</v>
      </c>
      <c r="C546" s="64" t="s">
        <v>964</v>
      </c>
      <c r="D546" s="95">
        <v>44708</v>
      </c>
    </row>
    <row r="547" spans="1:4" ht="25.5">
      <c r="A547" s="144"/>
      <c r="B547" s="151" t="s">
        <v>928</v>
      </c>
      <c r="C547" s="64" t="s">
        <v>965</v>
      </c>
      <c r="D547" s="95">
        <v>44710</v>
      </c>
    </row>
    <row r="548" spans="1:4" ht="45" customHeight="1">
      <c r="A548" s="144"/>
      <c r="B548" s="151" t="s">
        <v>928</v>
      </c>
      <c r="C548" s="64" t="s">
        <v>966</v>
      </c>
      <c r="D548" s="95">
        <v>44709</v>
      </c>
    </row>
    <row r="549" spans="1:4" ht="36">
      <c r="A549" s="144"/>
      <c r="B549" s="79" t="s">
        <v>836</v>
      </c>
      <c r="C549" s="64" t="s">
        <v>967</v>
      </c>
      <c r="D549" s="95">
        <v>44707</v>
      </c>
    </row>
    <row r="550" spans="1:4" ht="24">
      <c r="A550" s="144"/>
      <c r="B550" s="151" t="s">
        <v>735</v>
      </c>
      <c r="C550" s="64" t="s">
        <v>968</v>
      </c>
      <c r="D550" s="95">
        <v>44712</v>
      </c>
    </row>
    <row r="551" spans="1:4" ht="48">
      <c r="A551" s="144"/>
      <c r="B551" s="79" t="s">
        <v>336</v>
      </c>
      <c r="C551" s="64" t="s">
        <v>969</v>
      </c>
      <c r="D551" s="95">
        <v>44713</v>
      </c>
    </row>
    <row r="552" spans="1:4" ht="36">
      <c r="A552" s="144"/>
      <c r="B552" s="79" t="s">
        <v>903</v>
      </c>
      <c r="C552" s="64" t="s">
        <v>970</v>
      </c>
      <c r="D552" s="95">
        <v>44714</v>
      </c>
    </row>
    <row r="553" spans="1:4" ht="48">
      <c r="A553" s="144"/>
      <c r="B553" s="79" t="s">
        <v>336</v>
      </c>
      <c r="C553" s="64" t="s">
        <v>971</v>
      </c>
      <c r="D553" s="95">
        <v>44719</v>
      </c>
    </row>
    <row r="554" spans="1:4" ht="25.5">
      <c r="A554" s="144"/>
      <c r="B554" s="151" t="s">
        <v>293</v>
      </c>
      <c r="C554" s="64" t="s">
        <v>972</v>
      </c>
      <c r="D554" s="95">
        <v>44719</v>
      </c>
    </row>
    <row r="555" spans="1:4" ht="36">
      <c r="A555" s="144"/>
      <c r="B555" s="79" t="s">
        <v>836</v>
      </c>
      <c r="C555" s="64" t="s">
        <v>973</v>
      </c>
      <c r="D555" s="95">
        <v>44719</v>
      </c>
    </row>
    <row r="556" spans="1:4" ht="25.5">
      <c r="A556" s="144"/>
      <c r="B556" s="151" t="s">
        <v>293</v>
      </c>
      <c r="C556" s="64" t="s">
        <v>974</v>
      </c>
      <c r="D556" s="95">
        <v>44716</v>
      </c>
    </row>
    <row r="557" spans="1:4" ht="24">
      <c r="A557" s="144"/>
      <c r="B557" s="151" t="s">
        <v>735</v>
      </c>
      <c r="C557" s="64" t="s">
        <v>975</v>
      </c>
      <c r="D557" s="95">
        <v>44718</v>
      </c>
    </row>
    <row r="558" spans="1:4" ht="24">
      <c r="A558" s="144"/>
      <c r="B558" s="151" t="s">
        <v>735</v>
      </c>
      <c r="C558" s="64" t="s">
        <v>976</v>
      </c>
      <c r="D558" s="95">
        <v>44718</v>
      </c>
    </row>
    <row r="559" spans="1:4" ht="24">
      <c r="A559" s="144"/>
      <c r="B559" s="151" t="s">
        <v>735</v>
      </c>
      <c r="C559" s="64" t="s">
        <v>977</v>
      </c>
      <c r="D559" s="95">
        <v>44719</v>
      </c>
    </row>
    <row r="560" spans="1:4" ht="25.5">
      <c r="A560" s="144"/>
      <c r="B560" s="151" t="s">
        <v>293</v>
      </c>
      <c r="C560" s="64" t="s">
        <v>978</v>
      </c>
      <c r="D560" s="95">
        <v>44718</v>
      </c>
    </row>
    <row r="561" spans="1:4" ht="48">
      <c r="A561" s="144"/>
      <c r="B561" s="79" t="s">
        <v>336</v>
      </c>
      <c r="C561" s="64" t="s">
        <v>979</v>
      </c>
      <c r="D561" s="95">
        <v>44720</v>
      </c>
    </row>
    <row r="562" spans="1:4" ht="25.5">
      <c r="A562" s="144"/>
      <c r="B562" s="151" t="s">
        <v>293</v>
      </c>
      <c r="C562" s="64" t="s">
        <v>980</v>
      </c>
      <c r="D562" s="95">
        <v>44722</v>
      </c>
    </row>
    <row r="563" spans="1:4" ht="25.5">
      <c r="A563" s="144"/>
      <c r="B563" s="151" t="s">
        <v>293</v>
      </c>
      <c r="C563" s="64" t="s">
        <v>981</v>
      </c>
      <c r="D563" s="95">
        <v>44722</v>
      </c>
    </row>
    <row r="564" spans="1:4" ht="24">
      <c r="A564" s="144"/>
      <c r="B564" s="79" t="s">
        <v>336</v>
      </c>
      <c r="C564" s="64" t="s">
        <v>982</v>
      </c>
      <c r="D564" s="95">
        <v>44727</v>
      </c>
    </row>
    <row r="565" spans="1:4" ht="25.5">
      <c r="A565" s="144"/>
      <c r="B565" s="151" t="s">
        <v>928</v>
      </c>
      <c r="C565" s="64" t="s">
        <v>983</v>
      </c>
      <c r="D565" s="95">
        <v>44726</v>
      </c>
    </row>
    <row r="566" spans="1:4" ht="25.5">
      <c r="A566" s="144"/>
      <c r="B566" s="151" t="s">
        <v>928</v>
      </c>
      <c r="C566" s="64" t="s">
        <v>984</v>
      </c>
      <c r="D566" s="95">
        <v>44729</v>
      </c>
    </row>
    <row r="567" spans="1:4" ht="36">
      <c r="A567" s="144"/>
      <c r="B567" s="79" t="s">
        <v>903</v>
      </c>
      <c r="C567" s="64" t="s">
        <v>985</v>
      </c>
      <c r="D567" s="95">
        <v>44733</v>
      </c>
    </row>
    <row r="568" spans="1:4" ht="24">
      <c r="A568" s="144"/>
      <c r="B568" s="79" t="s">
        <v>763</v>
      </c>
      <c r="C568" s="64" t="s">
        <v>986</v>
      </c>
      <c r="D568" s="95">
        <v>44736</v>
      </c>
    </row>
    <row r="569" spans="1:4" ht="25.5">
      <c r="A569" s="144"/>
      <c r="B569" s="151" t="s">
        <v>928</v>
      </c>
      <c r="C569" s="64" t="s">
        <v>987</v>
      </c>
      <c r="D569" s="95">
        <v>44735</v>
      </c>
    </row>
    <row r="570" spans="1:4" ht="25.5">
      <c r="A570" s="144"/>
      <c r="B570" s="151" t="s">
        <v>293</v>
      </c>
      <c r="C570" s="64" t="s">
        <v>988</v>
      </c>
      <c r="D570" s="95">
        <v>44733</v>
      </c>
    </row>
    <row r="571" spans="1:4" ht="36">
      <c r="A571" s="144"/>
      <c r="B571" s="79" t="s">
        <v>763</v>
      </c>
      <c r="C571" s="64" t="s">
        <v>989</v>
      </c>
      <c r="D571" s="95">
        <v>44733</v>
      </c>
    </row>
    <row r="572" spans="1:4" ht="36">
      <c r="A572" s="144"/>
      <c r="B572" s="151" t="s">
        <v>928</v>
      </c>
      <c r="C572" s="64" t="s">
        <v>990</v>
      </c>
      <c r="D572" s="95">
        <v>44733</v>
      </c>
    </row>
    <row r="573" spans="1:4" ht="49.5" customHeight="1">
      <c r="A573" s="144"/>
      <c r="B573" s="79" t="s">
        <v>903</v>
      </c>
      <c r="C573" s="64" t="s">
        <v>991</v>
      </c>
      <c r="D573" s="95">
        <v>44820</v>
      </c>
    </row>
    <row r="574" spans="1:4" ht="49.5" customHeight="1">
      <c r="A574" s="144"/>
      <c r="B574" s="79" t="s">
        <v>903</v>
      </c>
      <c r="C574" s="64" t="s">
        <v>992</v>
      </c>
      <c r="D574" s="95">
        <v>44823</v>
      </c>
    </row>
    <row r="575" spans="1:4" ht="49.5" customHeight="1">
      <c r="A575" s="144"/>
      <c r="B575" s="151" t="s">
        <v>293</v>
      </c>
      <c r="C575" s="64" t="s">
        <v>993</v>
      </c>
      <c r="D575" s="95">
        <v>44823</v>
      </c>
    </row>
    <row r="576" spans="1:4" ht="49.5" customHeight="1">
      <c r="A576" s="144"/>
      <c r="B576" s="79" t="s">
        <v>735</v>
      </c>
      <c r="C576" s="64" t="s">
        <v>994</v>
      </c>
      <c r="D576" s="95">
        <v>44838</v>
      </c>
    </row>
    <row r="577" spans="1:4" ht="49.5" customHeight="1">
      <c r="A577" s="144"/>
      <c r="B577" s="151" t="s">
        <v>293</v>
      </c>
      <c r="C577" s="64" t="s">
        <v>995</v>
      </c>
      <c r="D577" s="95">
        <v>44848</v>
      </c>
    </row>
    <row r="578" spans="1:4" ht="51.75" customHeight="1">
      <c r="A578" s="144"/>
      <c r="B578" s="151" t="s">
        <v>325</v>
      </c>
      <c r="C578" s="64" t="s">
        <v>996</v>
      </c>
      <c r="D578" s="95">
        <v>44854</v>
      </c>
    </row>
    <row r="579" spans="1:4" ht="49.5" customHeight="1">
      <c r="A579" s="144"/>
      <c r="B579" s="151" t="s">
        <v>997</v>
      </c>
      <c r="C579" s="64" t="s">
        <v>998</v>
      </c>
      <c r="D579" s="95">
        <v>44868</v>
      </c>
    </row>
    <row r="580" spans="1:4" ht="51.75" customHeight="1">
      <c r="A580" s="144"/>
      <c r="B580" s="151" t="s">
        <v>291</v>
      </c>
      <c r="C580" s="64" t="s">
        <v>292</v>
      </c>
      <c r="D580" s="95">
        <v>44894</v>
      </c>
    </row>
    <row r="581" spans="1:4" ht="51.75" customHeight="1">
      <c r="A581" s="144"/>
      <c r="B581" s="151" t="s">
        <v>291</v>
      </c>
      <c r="C581" s="64" t="s">
        <v>294</v>
      </c>
      <c r="D581" s="95">
        <v>44899</v>
      </c>
    </row>
    <row r="582" spans="1:4" ht="33.75" customHeight="1">
      <c r="A582" s="144"/>
      <c r="B582" s="151" t="s">
        <v>289</v>
      </c>
      <c r="C582" s="64" t="s">
        <v>290</v>
      </c>
      <c r="D582" s="95">
        <v>44905</v>
      </c>
    </row>
    <row r="583" spans="1:4" ht="37.5" customHeight="1">
      <c r="A583" s="144"/>
      <c r="B583" s="151" t="s">
        <v>293</v>
      </c>
      <c r="C583" s="64" t="s">
        <v>2528</v>
      </c>
      <c r="D583" s="95">
        <v>44902</v>
      </c>
    </row>
    <row r="584" spans="1:4" ht="51.75" customHeight="1">
      <c r="A584" s="144"/>
      <c r="B584" s="151" t="s">
        <v>293</v>
      </c>
      <c r="C584" s="64" t="s">
        <v>295</v>
      </c>
      <c r="D584" s="95">
        <v>44922</v>
      </c>
    </row>
    <row r="585" spans="1:4" ht="51.75" customHeight="1">
      <c r="A585" s="144"/>
      <c r="B585" s="151" t="s">
        <v>293</v>
      </c>
      <c r="C585" s="64" t="s">
        <v>296</v>
      </c>
      <c r="D585" s="95">
        <v>44931</v>
      </c>
    </row>
    <row r="586" spans="1:4" ht="51.75" customHeight="1">
      <c r="A586" s="144"/>
      <c r="B586" s="151" t="s">
        <v>289</v>
      </c>
      <c r="C586" s="64" t="s">
        <v>297</v>
      </c>
      <c r="D586" s="95">
        <v>44916</v>
      </c>
    </row>
    <row r="587" spans="1:4" ht="51.75" customHeight="1">
      <c r="A587" s="144"/>
      <c r="B587" s="151" t="s">
        <v>289</v>
      </c>
      <c r="C587" s="64" t="s">
        <v>2555</v>
      </c>
      <c r="D587" s="95">
        <v>44930</v>
      </c>
    </row>
    <row r="588" spans="1:4" ht="51.75" customHeight="1">
      <c r="A588" s="144"/>
      <c r="B588" s="151" t="s">
        <v>298</v>
      </c>
      <c r="C588" s="64" t="s">
        <v>299</v>
      </c>
      <c r="D588" s="95">
        <v>44921</v>
      </c>
    </row>
    <row r="589" spans="1:4" ht="49.5" customHeight="1">
      <c r="A589" s="144"/>
      <c r="B589" s="151" t="s">
        <v>287</v>
      </c>
      <c r="C589" s="64" t="s">
        <v>288</v>
      </c>
      <c r="D589" s="95">
        <v>44935</v>
      </c>
    </row>
    <row r="590" spans="1:4" ht="40.5" customHeight="1">
      <c r="A590" s="144"/>
      <c r="B590" s="151" t="s">
        <v>309</v>
      </c>
      <c r="C590" s="64" t="s">
        <v>2493</v>
      </c>
      <c r="D590" s="95">
        <v>44935</v>
      </c>
    </row>
    <row r="591" spans="1:4" ht="40.5" customHeight="1">
      <c r="A591" s="144"/>
      <c r="B591" s="151" t="s">
        <v>293</v>
      </c>
      <c r="C591" s="64" t="s">
        <v>302</v>
      </c>
      <c r="D591" s="95">
        <v>44949</v>
      </c>
    </row>
    <row r="592" spans="1:4" ht="40.5" customHeight="1">
      <c r="A592" s="144"/>
      <c r="B592" s="151" t="s">
        <v>309</v>
      </c>
      <c r="C592" s="64" t="s">
        <v>310</v>
      </c>
      <c r="D592" s="95">
        <v>44951</v>
      </c>
    </row>
    <row r="593" spans="1:4" ht="57" customHeight="1">
      <c r="A593" s="144"/>
      <c r="B593" s="151" t="s">
        <v>300</v>
      </c>
      <c r="C593" s="64" t="s">
        <v>301</v>
      </c>
      <c r="D593" s="95">
        <v>44957</v>
      </c>
    </row>
    <row r="594" spans="1:4" ht="48" customHeight="1">
      <c r="A594" s="144"/>
      <c r="B594" s="151" t="s">
        <v>303</v>
      </c>
      <c r="C594" s="64" t="s">
        <v>304</v>
      </c>
      <c r="D594" s="95">
        <v>44957</v>
      </c>
    </row>
    <row r="595" spans="1:4" ht="52.5" customHeight="1">
      <c r="A595" s="144"/>
      <c r="B595" s="151" t="s">
        <v>293</v>
      </c>
      <c r="C595" s="64" t="s">
        <v>2514</v>
      </c>
      <c r="D595" s="95">
        <v>44957</v>
      </c>
    </row>
    <row r="596" spans="1:4" ht="48">
      <c r="A596" s="144"/>
      <c r="B596" s="151" t="s">
        <v>293</v>
      </c>
      <c r="C596" s="64" t="s">
        <v>2515</v>
      </c>
      <c r="D596" s="95">
        <v>44959</v>
      </c>
    </row>
    <row r="597" spans="1:4">
      <c r="A597" s="144"/>
    </row>
    <row r="598" spans="1:4">
      <c r="A598" s="144"/>
    </row>
    <row r="599" spans="1:4">
      <c r="A599" s="144"/>
    </row>
    <row r="600" spans="1:4">
      <c r="A600" s="144"/>
    </row>
    <row r="601" spans="1:4">
      <c r="A601" s="144"/>
    </row>
    <row r="602" spans="1:4">
      <c r="A602" s="144"/>
    </row>
    <row r="603" spans="1:4">
      <c r="A603" s="144"/>
    </row>
    <row r="604" spans="1:4">
      <c r="A604" s="144"/>
    </row>
  </sheetData>
  <mergeCells count="5">
    <mergeCell ref="A120:A335"/>
    <mergeCell ref="A336:A384"/>
    <mergeCell ref="A6:A119"/>
    <mergeCell ref="C2:C3"/>
    <mergeCell ref="A385:A475"/>
  </mergeCells>
  <phoneticPr fontId="24" type="noConversion"/>
  <pageMargins left="0.7" right="0.7" top="0.75" bottom="0.75" header="0.3" footer="0.3"/>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V80"/>
  <sheetViews>
    <sheetView zoomScale="90" zoomScaleNormal="90" workbookViewId="0">
      <pane ySplit="5" topLeftCell="A27" activePane="bottomLeft" state="frozen"/>
      <selection pane="bottomLeft"/>
    </sheetView>
  </sheetViews>
  <sheetFormatPr defaultColWidth="8.42578125" defaultRowHeight="12.75"/>
  <cols>
    <col min="1" max="1" width="10.42578125" customWidth="1"/>
    <col min="2" max="2" width="18.42578125" customWidth="1"/>
    <col min="3" max="3" width="37.42578125" customWidth="1"/>
    <col min="4" max="4" width="13.7109375" customWidth="1"/>
    <col min="5" max="5" width="13.42578125" customWidth="1"/>
    <col min="6" max="6" width="6.7109375" customWidth="1"/>
    <col min="7" max="7" width="13.42578125" customWidth="1"/>
  </cols>
  <sheetData>
    <row r="1" spans="1:11" ht="18.75" customHeight="1" thickBot="1"/>
    <row r="2" spans="1:11" ht="33" customHeight="1" thickTop="1">
      <c r="C2" s="237" t="s">
        <v>999</v>
      </c>
      <c r="E2" s="87"/>
      <c r="G2" s="93"/>
    </row>
    <row r="3" spans="1:11" ht="23.25" customHeight="1" thickBot="1">
      <c r="C3" s="238"/>
      <c r="E3" s="86" t="s">
        <v>169</v>
      </c>
      <c r="G3" s="86" t="s">
        <v>331</v>
      </c>
    </row>
    <row r="4" spans="1:11" ht="15.75" customHeight="1" thickTop="1" thickBot="1"/>
    <row r="5" spans="1:11" ht="15.75" thickBot="1">
      <c r="A5" s="71" t="s">
        <v>1000</v>
      </c>
      <c r="B5" s="71" t="s">
        <v>28</v>
      </c>
      <c r="C5" s="71" t="s">
        <v>1001</v>
      </c>
      <c r="D5" s="71" t="s">
        <v>30</v>
      </c>
    </row>
    <row r="6" spans="1:11" ht="65.25" customHeight="1">
      <c r="A6" s="234">
        <v>2019</v>
      </c>
      <c r="B6" s="79" t="s">
        <v>711</v>
      </c>
      <c r="C6" s="64" t="s">
        <v>1002</v>
      </c>
      <c r="D6" s="68">
        <v>43488</v>
      </c>
    </row>
    <row r="7" spans="1:11" ht="30" customHeight="1">
      <c r="A7" s="235"/>
      <c r="B7" s="79" t="s">
        <v>711</v>
      </c>
      <c r="C7" s="64" t="s">
        <v>1003</v>
      </c>
      <c r="D7" s="68">
        <v>43488</v>
      </c>
    </row>
    <row r="8" spans="1:11" ht="38.25" customHeight="1">
      <c r="A8" s="235"/>
      <c r="B8" s="79" t="s">
        <v>711</v>
      </c>
      <c r="C8" s="64" t="s">
        <v>1004</v>
      </c>
      <c r="D8" s="68">
        <v>43488</v>
      </c>
      <c r="K8" s="91"/>
    </row>
    <row r="9" spans="1:11" ht="39" customHeight="1">
      <c r="A9" s="235"/>
      <c r="B9" s="79" t="s">
        <v>711</v>
      </c>
      <c r="C9" s="64" t="s">
        <v>1005</v>
      </c>
      <c r="D9" s="68">
        <v>43488</v>
      </c>
    </row>
    <row r="10" spans="1:11" ht="34.5" customHeight="1">
      <c r="A10" s="235"/>
      <c r="B10" s="79" t="s">
        <v>1006</v>
      </c>
      <c r="C10" s="64" t="s">
        <v>1007</v>
      </c>
      <c r="D10" s="68">
        <v>43496</v>
      </c>
    </row>
    <row r="11" spans="1:11" ht="34.5" customHeight="1">
      <c r="A11" s="235"/>
      <c r="B11" s="79" t="s">
        <v>1008</v>
      </c>
      <c r="C11" s="64" t="s">
        <v>1009</v>
      </c>
      <c r="D11" s="68">
        <v>43571</v>
      </c>
    </row>
    <row r="12" spans="1:11" ht="51" customHeight="1">
      <c r="A12" s="235"/>
      <c r="B12" s="79" t="s">
        <v>1008</v>
      </c>
      <c r="C12" s="64" t="s">
        <v>1010</v>
      </c>
      <c r="D12" s="68">
        <v>43571</v>
      </c>
    </row>
    <row r="13" spans="1:11" ht="57" customHeight="1">
      <c r="A13" s="235"/>
      <c r="B13" s="79" t="s">
        <v>325</v>
      </c>
      <c r="C13" s="64" t="s">
        <v>1011</v>
      </c>
      <c r="D13" s="68">
        <v>43686</v>
      </c>
    </row>
    <row r="14" spans="1:11" ht="59.25" customHeight="1">
      <c r="A14" s="235"/>
      <c r="B14" s="79" t="s">
        <v>1012</v>
      </c>
      <c r="C14" s="64" t="s">
        <v>1013</v>
      </c>
      <c r="D14" s="68">
        <v>43712</v>
      </c>
    </row>
    <row r="15" spans="1:11" ht="39.75" customHeight="1">
      <c r="A15" s="235"/>
      <c r="B15" s="79" t="s">
        <v>1012</v>
      </c>
      <c r="C15" s="64" t="s">
        <v>1014</v>
      </c>
      <c r="D15" s="68">
        <v>43712</v>
      </c>
    </row>
    <row r="16" spans="1:11" ht="42.75" customHeight="1">
      <c r="A16" s="235"/>
      <c r="B16" s="79" t="s">
        <v>1006</v>
      </c>
      <c r="C16" s="64" t="s">
        <v>1015</v>
      </c>
      <c r="D16" s="68">
        <v>43712</v>
      </c>
    </row>
    <row r="17" spans="1:4" ht="32.25" customHeight="1" thickBot="1">
      <c r="A17" s="239"/>
      <c r="B17" s="79" t="s">
        <v>1012</v>
      </c>
      <c r="C17" s="64" t="s">
        <v>1016</v>
      </c>
      <c r="D17" s="68">
        <v>43719</v>
      </c>
    </row>
    <row r="18" spans="1:4" ht="41.25" customHeight="1">
      <c r="A18" s="234">
        <v>2020</v>
      </c>
      <c r="B18" s="79" t="s">
        <v>1006</v>
      </c>
      <c r="C18" s="64" t="s">
        <v>1017</v>
      </c>
      <c r="D18" s="68">
        <v>43845</v>
      </c>
    </row>
    <row r="19" spans="1:4" ht="40.5" customHeight="1">
      <c r="A19" s="235"/>
      <c r="B19" s="79" t="s">
        <v>711</v>
      </c>
      <c r="C19" s="64" t="s">
        <v>1018</v>
      </c>
      <c r="D19" s="68">
        <v>43852</v>
      </c>
    </row>
    <row r="20" spans="1:4" ht="46.5" customHeight="1">
      <c r="A20" s="235"/>
      <c r="B20" s="79" t="s">
        <v>711</v>
      </c>
      <c r="C20" s="64" t="s">
        <v>1019</v>
      </c>
      <c r="D20" s="68">
        <v>43852</v>
      </c>
    </row>
    <row r="21" spans="1:4" ht="44.25" customHeight="1">
      <c r="A21" s="235"/>
      <c r="B21" s="79" t="s">
        <v>711</v>
      </c>
      <c r="C21" s="64" t="s">
        <v>1020</v>
      </c>
      <c r="D21" s="68">
        <v>43852</v>
      </c>
    </row>
    <row r="22" spans="1:4" ht="53.25" customHeight="1">
      <c r="A22" s="235"/>
      <c r="B22" s="79" t="s">
        <v>711</v>
      </c>
      <c r="C22" s="64" t="s">
        <v>1021</v>
      </c>
      <c r="D22" s="68">
        <v>43852</v>
      </c>
    </row>
    <row r="23" spans="1:4" ht="54" customHeight="1">
      <c r="A23" s="235"/>
      <c r="B23" s="79" t="s">
        <v>711</v>
      </c>
      <c r="C23" s="64" t="s">
        <v>1022</v>
      </c>
      <c r="D23" s="68">
        <v>43852</v>
      </c>
    </row>
    <row r="24" spans="1:4" ht="26.25" customHeight="1">
      <c r="A24" s="235"/>
      <c r="B24" s="79" t="s">
        <v>711</v>
      </c>
      <c r="C24" s="64" t="s">
        <v>1023</v>
      </c>
      <c r="D24" s="68">
        <v>43852</v>
      </c>
    </row>
    <row r="25" spans="1:4" ht="39" customHeight="1">
      <c r="A25" s="235"/>
      <c r="B25" s="79" t="s">
        <v>50</v>
      </c>
      <c r="C25" s="64" t="s">
        <v>1024</v>
      </c>
      <c r="D25" s="68">
        <v>43851</v>
      </c>
    </row>
    <row r="26" spans="1:4" ht="39" customHeight="1">
      <c r="A26" s="235"/>
      <c r="B26" s="79" t="s">
        <v>1025</v>
      </c>
      <c r="C26" s="64" t="s">
        <v>1026</v>
      </c>
      <c r="D26" s="68">
        <v>43888</v>
      </c>
    </row>
    <row r="27" spans="1:4" ht="60" customHeight="1">
      <c r="A27" s="235"/>
      <c r="B27" s="79" t="s">
        <v>1027</v>
      </c>
      <c r="C27" s="64" t="s">
        <v>1028</v>
      </c>
      <c r="D27" s="68">
        <v>43896</v>
      </c>
    </row>
    <row r="28" spans="1:4" ht="60" customHeight="1">
      <c r="A28" s="235"/>
      <c r="B28" s="79" t="s">
        <v>1027</v>
      </c>
      <c r="C28" s="64" t="s">
        <v>1029</v>
      </c>
      <c r="D28" s="68">
        <v>43896</v>
      </c>
    </row>
    <row r="29" spans="1:4" ht="40.5" customHeight="1" thickBot="1">
      <c r="A29" s="239"/>
      <c r="B29" s="79" t="s">
        <v>1030</v>
      </c>
      <c r="C29" s="64" t="s">
        <v>1031</v>
      </c>
      <c r="D29" s="68">
        <v>44110</v>
      </c>
    </row>
    <row r="30" spans="1:4" ht="42" customHeight="1">
      <c r="A30" s="234">
        <v>2021</v>
      </c>
      <c r="B30" s="79" t="s">
        <v>1032</v>
      </c>
      <c r="C30" s="64" t="s">
        <v>1033</v>
      </c>
      <c r="D30" s="68">
        <v>44145</v>
      </c>
    </row>
    <row r="31" spans="1:4" ht="36.75" customHeight="1">
      <c r="A31" s="235"/>
      <c r="B31" s="79" t="s">
        <v>1032</v>
      </c>
      <c r="C31" s="64" t="s">
        <v>1034</v>
      </c>
      <c r="D31" s="68">
        <v>44145</v>
      </c>
    </row>
    <row r="32" spans="1:4" ht="37.5" customHeight="1">
      <c r="A32" s="235"/>
      <c r="B32" s="79" t="s">
        <v>1035</v>
      </c>
      <c r="C32" s="64" t="s">
        <v>1036</v>
      </c>
      <c r="D32" s="68">
        <v>44175</v>
      </c>
    </row>
    <row r="33" spans="1:14" ht="44.25" customHeight="1">
      <c r="A33" s="235"/>
      <c r="B33" s="79" t="s">
        <v>1030</v>
      </c>
      <c r="C33" s="64" t="s">
        <v>1037</v>
      </c>
      <c r="D33" s="68">
        <v>44175</v>
      </c>
    </row>
    <row r="34" spans="1:14" ht="62.25" customHeight="1">
      <c r="A34" s="235"/>
      <c r="B34" s="79" t="s">
        <v>1038</v>
      </c>
      <c r="C34" s="64" t="s">
        <v>1039</v>
      </c>
      <c r="D34" s="68">
        <v>44217</v>
      </c>
    </row>
    <row r="35" spans="1:14" ht="52.5" customHeight="1">
      <c r="A35" s="235"/>
      <c r="B35" s="79" t="s">
        <v>1032</v>
      </c>
      <c r="C35" s="64" t="s">
        <v>1040</v>
      </c>
      <c r="D35" s="68">
        <v>44243</v>
      </c>
    </row>
    <row r="36" spans="1:14" ht="40.5" customHeight="1">
      <c r="A36" s="235"/>
      <c r="B36" s="79" t="s">
        <v>1008</v>
      </c>
      <c r="C36" s="64" t="s">
        <v>1041</v>
      </c>
      <c r="D36" s="83">
        <v>44327</v>
      </c>
    </row>
    <row r="37" spans="1:14" ht="42.75" customHeight="1">
      <c r="A37" s="235"/>
      <c r="B37" s="79" t="s">
        <v>1008</v>
      </c>
      <c r="C37" s="64" t="s">
        <v>1042</v>
      </c>
      <c r="D37" s="83">
        <v>44327</v>
      </c>
    </row>
    <row r="38" spans="1:14" ht="90" customHeight="1">
      <c r="A38" s="235"/>
      <c r="B38" s="79" t="s">
        <v>325</v>
      </c>
      <c r="C38" s="64" t="s">
        <v>1043</v>
      </c>
      <c r="D38" s="83">
        <v>44348</v>
      </c>
    </row>
    <row r="39" spans="1:14" ht="90" customHeight="1">
      <c r="A39" s="235"/>
      <c r="B39" s="138" t="s">
        <v>1044</v>
      </c>
      <c r="C39" s="139" t="s">
        <v>1045</v>
      </c>
      <c r="D39" s="140">
        <v>44447</v>
      </c>
    </row>
    <row r="40" spans="1:14" ht="41.25" customHeight="1">
      <c r="A40" s="235"/>
      <c r="B40" s="79" t="s">
        <v>273</v>
      </c>
      <c r="C40" s="64" t="s">
        <v>1046</v>
      </c>
      <c r="D40" s="136">
        <v>44501</v>
      </c>
    </row>
    <row r="41" spans="1:14" ht="43.5" customHeight="1">
      <c r="A41" s="235"/>
      <c r="B41" s="79" t="s">
        <v>1047</v>
      </c>
      <c r="C41" s="64" t="s">
        <v>1048</v>
      </c>
      <c r="D41" s="136">
        <v>44551</v>
      </c>
    </row>
    <row r="42" spans="1:14" ht="47.85" customHeight="1" thickBot="1">
      <c r="A42" s="239"/>
      <c r="B42" s="79" t="s">
        <v>34</v>
      </c>
      <c r="C42" s="64" t="s">
        <v>1049</v>
      </c>
      <c r="D42" s="136">
        <v>44573</v>
      </c>
    </row>
    <row r="43" spans="1:14" ht="30" customHeight="1">
      <c r="A43" s="234"/>
      <c r="B43" s="79" t="s">
        <v>34</v>
      </c>
      <c r="C43" s="64" t="s">
        <v>1050</v>
      </c>
      <c r="D43" s="136">
        <v>44573</v>
      </c>
    </row>
    <row r="44" spans="1:14" ht="42" customHeight="1">
      <c r="A44" s="235"/>
      <c r="B44" s="79" t="s">
        <v>34</v>
      </c>
      <c r="C44" s="64" t="s">
        <v>1051</v>
      </c>
      <c r="D44" s="136">
        <v>44579</v>
      </c>
    </row>
    <row r="45" spans="1:14" ht="43.5" customHeight="1">
      <c r="A45" s="235"/>
      <c r="B45" s="79" t="s">
        <v>1052</v>
      </c>
      <c r="C45" s="64" t="s">
        <v>1053</v>
      </c>
      <c r="D45" s="83">
        <v>44586</v>
      </c>
    </row>
    <row r="46" spans="1:14" ht="45" customHeight="1" thickBot="1">
      <c r="A46" s="235"/>
      <c r="B46" s="79" t="s">
        <v>34</v>
      </c>
      <c r="C46" s="64" t="s">
        <v>1054</v>
      </c>
      <c r="D46" s="83">
        <v>44601</v>
      </c>
    </row>
    <row r="47" spans="1:14" ht="39.75" customHeight="1" thickBot="1">
      <c r="A47" s="157"/>
      <c r="B47" s="79" t="s">
        <v>1055</v>
      </c>
      <c r="C47" s="64" t="s">
        <v>1056</v>
      </c>
      <c r="D47" s="83">
        <v>44672</v>
      </c>
    </row>
    <row r="48" spans="1:14" ht="48.6" customHeight="1" thickBot="1">
      <c r="A48" s="157"/>
      <c r="B48" s="79" t="s">
        <v>34</v>
      </c>
      <c r="C48" s="64" t="s">
        <v>1057</v>
      </c>
      <c r="D48" s="83">
        <v>44825</v>
      </c>
      <c r="I48" s="16"/>
      <c r="J48" s="16"/>
      <c r="K48" s="16"/>
      <c r="L48" s="16"/>
      <c r="M48" s="16"/>
      <c r="N48" s="16"/>
    </row>
    <row r="49" spans="1:22" ht="48.6" customHeight="1" thickBot="1">
      <c r="A49" s="157"/>
      <c r="B49" s="79" t="s">
        <v>325</v>
      </c>
      <c r="C49" s="64" t="s">
        <v>1058</v>
      </c>
      <c r="D49" s="83">
        <v>44833</v>
      </c>
      <c r="I49" s="16"/>
      <c r="J49" s="16"/>
      <c r="K49" s="16"/>
      <c r="L49" s="16"/>
      <c r="M49" s="16"/>
      <c r="N49" s="16"/>
      <c r="O49" s="65"/>
      <c r="Q49" s="16"/>
      <c r="R49" s="16"/>
      <c r="S49" s="16"/>
      <c r="T49" s="16"/>
      <c r="U49" s="16"/>
      <c r="V49" s="16"/>
    </row>
    <row r="50" spans="1:22" ht="84" customHeight="1" thickBot="1">
      <c r="A50" s="157"/>
      <c r="B50" s="169" t="s">
        <v>43</v>
      </c>
      <c r="C50" s="64" t="s">
        <v>44</v>
      </c>
      <c r="D50" s="83">
        <v>44930</v>
      </c>
    </row>
    <row r="51" spans="1:22" ht="39" customHeight="1">
      <c r="A51" s="157"/>
      <c r="B51" s="79" t="s">
        <v>34</v>
      </c>
      <c r="C51" s="64" t="s">
        <v>35</v>
      </c>
      <c r="D51" s="83">
        <v>44957</v>
      </c>
    </row>
    <row r="52" spans="1:22" ht="34.5" customHeight="1">
      <c r="A52" s="158"/>
      <c r="B52" s="79" t="s">
        <v>34</v>
      </c>
      <c r="C52" s="64" t="s">
        <v>37</v>
      </c>
      <c r="D52" s="83">
        <v>44957</v>
      </c>
    </row>
    <row r="53" spans="1:22" ht="48.75" customHeight="1">
      <c r="A53" s="158"/>
      <c r="B53" s="79" t="s">
        <v>34</v>
      </c>
      <c r="C53" s="64" t="s">
        <v>38</v>
      </c>
      <c r="D53" s="83">
        <v>44957</v>
      </c>
    </row>
    <row r="54" spans="1:22" ht="42.75" customHeight="1">
      <c r="A54" s="158"/>
      <c r="B54" s="79" t="s">
        <v>34</v>
      </c>
      <c r="C54" s="64" t="s">
        <v>39</v>
      </c>
      <c r="D54" s="83">
        <v>44957</v>
      </c>
    </row>
    <row r="55" spans="1:22" ht="45" customHeight="1">
      <c r="A55" s="158"/>
      <c r="B55" s="79" t="s">
        <v>34</v>
      </c>
      <c r="C55" s="64" t="s">
        <v>40</v>
      </c>
      <c r="D55" s="83">
        <v>44957</v>
      </c>
    </row>
    <row r="56" spans="1:22" ht="46.5" customHeight="1">
      <c r="A56" s="158"/>
      <c r="B56" s="79" t="s">
        <v>34</v>
      </c>
      <c r="C56" s="64" t="s">
        <v>41</v>
      </c>
      <c r="D56" s="83">
        <v>44957</v>
      </c>
    </row>
    <row r="57" spans="1:22" ht="61.5" customHeight="1">
      <c r="A57" s="158"/>
      <c r="B57" s="79" t="s">
        <v>34</v>
      </c>
      <c r="C57" s="64" t="s">
        <v>42</v>
      </c>
      <c r="D57" s="83">
        <v>44957</v>
      </c>
    </row>
    <row r="58" spans="1:22" ht="45.75" customHeight="1"/>
    <row r="59" spans="1:22" ht="42.75" customHeight="1"/>
    <row r="60" spans="1:22" ht="66" customHeight="1"/>
    <row r="61" spans="1:22" ht="47.25" customHeight="1"/>
    <row r="64" spans="1:22" ht="41.25" customHeight="1"/>
    <row r="65" ht="42" customHeight="1"/>
    <row r="66" ht="60" customHeight="1"/>
    <row r="67" ht="45.75" customHeight="1"/>
    <row r="68" ht="27.75" customHeight="1"/>
    <row r="69" ht="26.25" customHeight="1"/>
    <row r="78" ht="25.5" customHeight="1"/>
    <row r="79" ht="25.5" customHeight="1"/>
    <row r="80" ht="37.5" customHeight="1"/>
  </sheetData>
  <mergeCells count="5">
    <mergeCell ref="C2:C3"/>
    <mergeCell ref="A6:A17"/>
    <mergeCell ref="A18:A29"/>
    <mergeCell ref="A30:A42"/>
    <mergeCell ref="A43:A46"/>
  </mergeCells>
  <phoneticPr fontId="25" type="noConversion"/>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55"/>
  <sheetViews>
    <sheetView workbookViewId="0">
      <pane ySplit="5" topLeftCell="A46" activePane="bottomLeft" state="frozen"/>
      <selection pane="bottomLeft" activeCell="C54" sqref="C54"/>
    </sheetView>
  </sheetViews>
  <sheetFormatPr defaultColWidth="8.42578125" defaultRowHeight="12.75"/>
  <cols>
    <col min="1" max="1" width="12.28515625" customWidth="1"/>
    <col min="2" max="2" width="14.42578125" customWidth="1"/>
    <col min="3" max="3" width="36.28515625" customWidth="1"/>
    <col min="4" max="5" width="13.42578125" customWidth="1"/>
    <col min="7" max="7" width="14" customWidth="1"/>
  </cols>
  <sheetData>
    <row r="1" spans="1:10" ht="13.5" thickBot="1"/>
    <row r="2" spans="1:10" ht="36.75" customHeight="1" thickTop="1">
      <c r="C2" s="237" t="s">
        <v>1059</v>
      </c>
      <c r="E2" s="87"/>
      <c r="G2" s="93"/>
    </row>
    <row r="3" spans="1:10" ht="33.75" customHeight="1" thickBot="1">
      <c r="C3" s="238"/>
      <c r="E3" s="86" t="s">
        <v>169</v>
      </c>
      <c r="G3" s="86" t="s">
        <v>331</v>
      </c>
    </row>
    <row r="4" spans="1:10" ht="14.25" thickTop="1" thickBot="1"/>
    <row r="5" spans="1:10" ht="15.75" thickBot="1">
      <c r="A5" s="71" t="s">
        <v>1000</v>
      </c>
      <c r="B5" s="71" t="s">
        <v>28</v>
      </c>
      <c r="C5" s="71" t="s">
        <v>1001</v>
      </c>
      <c r="D5" s="71" t="s">
        <v>30</v>
      </c>
    </row>
    <row r="6" spans="1:10" ht="50.25" customHeight="1">
      <c r="A6" s="234">
        <v>2014</v>
      </c>
      <c r="B6" s="79" t="s">
        <v>1060</v>
      </c>
      <c r="C6" s="64" t="s">
        <v>1061</v>
      </c>
      <c r="D6" s="68">
        <v>41883</v>
      </c>
    </row>
    <row r="7" spans="1:10">
      <c r="A7" s="235"/>
      <c r="B7" s="79" t="s">
        <v>1060</v>
      </c>
      <c r="C7" s="64" t="s">
        <v>1062</v>
      </c>
      <c r="D7" s="68">
        <v>41890</v>
      </c>
    </row>
    <row r="8" spans="1:10" ht="13.5" thickBot="1">
      <c r="A8" s="235"/>
      <c r="B8" s="79" t="s">
        <v>1060</v>
      </c>
      <c r="C8" s="64" t="s">
        <v>1063</v>
      </c>
      <c r="D8" s="68">
        <v>41897</v>
      </c>
      <c r="J8" s="91"/>
    </row>
    <row r="9" spans="1:10" ht="36" customHeight="1">
      <c r="A9" s="234">
        <v>2015</v>
      </c>
      <c r="B9" s="79" t="s">
        <v>1064</v>
      </c>
      <c r="C9" s="64" t="s">
        <v>1065</v>
      </c>
      <c r="D9" s="68">
        <v>42262</v>
      </c>
    </row>
    <row r="10" spans="1:10" ht="25.5">
      <c r="A10" s="235"/>
      <c r="B10" s="79" t="s">
        <v>1064</v>
      </c>
      <c r="C10" s="64" t="s">
        <v>1062</v>
      </c>
      <c r="D10" s="68">
        <v>42269</v>
      </c>
    </row>
    <row r="11" spans="1:10" ht="57" customHeight="1" thickBot="1">
      <c r="A11" s="235"/>
      <c r="B11" s="79" t="s">
        <v>1064</v>
      </c>
      <c r="C11" s="64" t="s">
        <v>1066</v>
      </c>
      <c r="D11" s="68">
        <v>42276</v>
      </c>
    </row>
    <row r="12" spans="1:10" ht="60.75" customHeight="1">
      <c r="A12" s="234">
        <v>2016</v>
      </c>
      <c r="B12" s="79" t="s">
        <v>1067</v>
      </c>
      <c r="C12" s="64" t="s">
        <v>1068</v>
      </c>
      <c r="D12" s="68">
        <v>42444</v>
      </c>
    </row>
    <row r="13" spans="1:10" ht="60" customHeight="1">
      <c r="A13" s="235"/>
      <c r="B13" s="79" t="s">
        <v>325</v>
      </c>
      <c r="C13" s="64" t="s">
        <v>1069</v>
      </c>
      <c r="D13" s="68">
        <v>42509</v>
      </c>
    </row>
    <row r="14" spans="1:10" ht="54.75" customHeight="1">
      <c r="A14" s="235"/>
      <c r="B14" s="79" t="s">
        <v>1060</v>
      </c>
      <c r="C14" s="64" t="s">
        <v>1070</v>
      </c>
      <c r="D14" s="68">
        <v>42530</v>
      </c>
    </row>
    <row r="15" spans="1:10" ht="48" customHeight="1">
      <c r="A15" s="235"/>
      <c r="B15" s="79" t="s">
        <v>1060</v>
      </c>
      <c r="C15" s="64" t="s">
        <v>1062</v>
      </c>
      <c r="D15" s="68">
        <v>42537</v>
      </c>
    </row>
    <row r="16" spans="1:10" ht="40.5" customHeight="1">
      <c r="A16" s="235"/>
      <c r="B16" s="79" t="s">
        <v>1060</v>
      </c>
      <c r="C16" s="64" t="s">
        <v>1071</v>
      </c>
      <c r="D16" s="68">
        <v>42544</v>
      </c>
    </row>
    <row r="17" spans="1:4" ht="54.75" customHeight="1" thickBot="1">
      <c r="A17" s="240"/>
      <c r="B17" s="79" t="s">
        <v>1072</v>
      </c>
      <c r="C17" s="64" t="s">
        <v>1073</v>
      </c>
      <c r="D17" s="68" t="s">
        <v>1074</v>
      </c>
    </row>
    <row r="18" spans="1:4" ht="24" customHeight="1">
      <c r="A18" s="241">
        <v>2017</v>
      </c>
      <c r="B18" s="79" t="s">
        <v>325</v>
      </c>
      <c r="C18" s="64" t="s">
        <v>1075</v>
      </c>
      <c r="D18" s="68">
        <v>42832</v>
      </c>
    </row>
    <row r="19" spans="1:4" ht="36">
      <c r="A19" s="235"/>
      <c r="B19" s="79" t="s">
        <v>325</v>
      </c>
      <c r="C19" s="64" t="s">
        <v>1076</v>
      </c>
      <c r="D19" s="68">
        <v>42860</v>
      </c>
    </row>
    <row r="20" spans="1:4" ht="37.5" customHeight="1">
      <c r="A20" s="235"/>
      <c r="B20" s="79" t="s">
        <v>325</v>
      </c>
      <c r="C20" s="64" t="s">
        <v>1077</v>
      </c>
      <c r="D20" s="68">
        <v>42865</v>
      </c>
    </row>
    <row r="21" spans="1:4" ht="80.25" customHeight="1">
      <c r="A21" s="235"/>
      <c r="B21" s="79" t="s">
        <v>325</v>
      </c>
      <c r="C21" s="64" t="s">
        <v>1078</v>
      </c>
      <c r="D21" s="68">
        <v>42887</v>
      </c>
    </row>
    <row r="22" spans="1:4" ht="90.75" customHeight="1">
      <c r="A22" s="235"/>
      <c r="B22" s="79" t="s">
        <v>325</v>
      </c>
      <c r="C22" s="64" t="s">
        <v>1079</v>
      </c>
      <c r="D22" s="68">
        <v>42933</v>
      </c>
    </row>
    <row r="23" spans="1:4" ht="130.5" customHeight="1">
      <c r="A23" s="235"/>
      <c r="B23" s="79" t="s">
        <v>325</v>
      </c>
      <c r="C23" s="64" t="s">
        <v>1080</v>
      </c>
      <c r="D23" s="68">
        <v>42940</v>
      </c>
    </row>
    <row r="24" spans="1:4" ht="100.5" customHeight="1">
      <c r="A24" s="235"/>
      <c r="B24" s="79" t="s">
        <v>1081</v>
      </c>
      <c r="C24" s="64" t="s">
        <v>1082</v>
      </c>
      <c r="D24" s="68">
        <v>42956</v>
      </c>
    </row>
    <row r="25" spans="1:4" ht="103.5" customHeight="1">
      <c r="A25" s="235"/>
      <c r="B25" s="79" t="s">
        <v>1081</v>
      </c>
      <c r="C25" s="64" t="s">
        <v>1083</v>
      </c>
      <c r="D25" s="68">
        <v>42956</v>
      </c>
    </row>
    <row r="26" spans="1:4" ht="57.75" customHeight="1">
      <c r="A26" s="235"/>
      <c r="B26" s="79" t="s">
        <v>1081</v>
      </c>
      <c r="C26" s="64" t="s">
        <v>1084</v>
      </c>
      <c r="D26" s="68">
        <v>42956</v>
      </c>
    </row>
    <row r="27" spans="1:4" ht="59.25" customHeight="1">
      <c r="A27" s="235"/>
      <c r="B27" s="79" t="s">
        <v>1081</v>
      </c>
      <c r="C27" s="64" t="s">
        <v>1085</v>
      </c>
      <c r="D27" s="68">
        <v>42956</v>
      </c>
    </row>
    <row r="28" spans="1:4" ht="54.75" customHeight="1">
      <c r="A28" s="235"/>
      <c r="B28" s="79" t="s">
        <v>1081</v>
      </c>
      <c r="C28" s="64" t="s">
        <v>1086</v>
      </c>
      <c r="D28" s="68">
        <v>42956</v>
      </c>
    </row>
    <row r="29" spans="1:4" ht="44.25" customHeight="1">
      <c r="A29" s="235"/>
      <c r="B29" s="79" t="s">
        <v>1081</v>
      </c>
      <c r="C29" s="64" t="s">
        <v>1087</v>
      </c>
      <c r="D29" s="68">
        <v>42956</v>
      </c>
    </row>
    <row r="30" spans="1:4" ht="45" customHeight="1">
      <c r="A30" s="235"/>
      <c r="B30" s="79" t="s">
        <v>1081</v>
      </c>
      <c r="C30" s="64" t="s">
        <v>1088</v>
      </c>
      <c r="D30" s="68">
        <v>42956</v>
      </c>
    </row>
    <row r="31" spans="1:4" ht="51" customHeight="1">
      <c r="A31" s="235"/>
      <c r="B31" s="79" t="s">
        <v>1081</v>
      </c>
      <c r="C31" s="64" t="s">
        <v>1089</v>
      </c>
      <c r="D31" s="68">
        <v>42956</v>
      </c>
    </row>
    <row r="32" spans="1:4" ht="52.5" customHeight="1">
      <c r="A32" s="235"/>
      <c r="B32" s="79" t="s">
        <v>1081</v>
      </c>
      <c r="C32" s="64" t="s">
        <v>1090</v>
      </c>
      <c r="D32" s="68">
        <v>42956</v>
      </c>
    </row>
    <row r="33" spans="1:4" ht="39" customHeight="1">
      <c r="A33" s="235"/>
      <c r="B33" s="79" t="s">
        <v>1081</v>
      </c>
      <c r="C33" s="64" t="s">
        <v>1091</v>
      </c>
      <c r="D33" s="68">
        <v>42956</v>
      </c>
    </row>
    <row r="34" spans="1:4" ht="53.25" customHeight="1" thickBot="1">
      <c r="A34" s="240"/>
      <c r="B34" s="79" t="s">
        <v>1092</v>
      </c>
      <c r="C34" s="64" t="s">
        <v>1093</v>
      </c>
      <c r="D34" s="68">
        <v>42993</v>
      </c>
    </row>
    <row r="35" spans="1:4" ht="52.5" customHeight="1">
      <c r="A35" s="241">
        <v>2019</v>
      </c>
      <c r="B35" s="79" t="s">
        <v>1094</v>
      </c>
      <c r="C35" s="64" t="s">
        <v>1095</v>
      </c>
      <c r="D35" s="68">
        <v>43570</v>
      </c>
    </row>
    <row r="36" spans="1:4" ht="45" customHeight="1">
      <c r="A36" s="235"/>
      <c r="B36" s="79" t="s">
        <v>1094</v>
      </c>
      <c r="C36" s="64" t="s">
        <v>1096</v>
      </c>
      <c r="D36" s="68">
        <v>43570</v>
      </c>
    </row>
    <row r="37" spans="1:4" ht="42" customHeight="1">
      <c r="A37" s="235"/>
      <c r="B37" s="79" t="s">
        <v>1081</v>
      </c>
      <c r="C37" s="64" t="s">
        <v>1097</v>
      </c>
      <c r="D37" s="68">
        <v>43600</v>
      </c>
    </row>
    <row r="38" spans="1:4" ht="43.5" customHeight="1">
      <c r="A38" s="235"/>
      <c r="B38" s="79" t="s">
        <v>1081</v>
      </c>
      <c r="C38" s="64" t="s">
        <v>1062</v>
      </c>
      <c r="D38" s="68">
        <v>43600</v>
      </c>
    </row>
    <row r="39" spans="1:4" ht="55.5" customHeight="1" thickBot="1">
      <c r="A39" s="235"/>
      <c r="B39" s="79" t="s">
        <v>1081</v>
      </c>
      <c r="C39" s="64" t="s">
        <v>1098</v>
      </c>
      <c r="D39" s="68">
        <v>43600</v>
      </c>
    </row>
    <row r="40" spans="1:4" ht="78.75" customHeight="1">
      <c r="A40" s="241">
        <v>2020</v>
      </c>
      <c r="B40" s="79" t="s">
        <v>325</v>
      </c>
      <c r="C40" s="64" t="s">
        <v>1099</v>
      </c>
      <c r="D40" s="68">
        <v>44112</v>
      </c>
    </row>
    <row r="41" spans="1:4" ht="36">
      <c r="A41" s="235"/>
      <c r="B41" s="79" t="s">
        <v>1047</v>
      </c>
      <c r="C41" s="64" t="s">
        <v>1100</v>
      </c>
      <c r="D41" s="83">
        <v>44470</v>
      </c>
    </row>
    <row r="42" spans="1:4" ht="36">
      <c r="A42" s="235"/>
      <c r="B42" s="79" t="s">
        <v>1047</v>
      </c>
      <c r="C42" s="64" t="s">
        <v>1100</v>
      </c>
      <c r="D42" s="83">
        <v>44470</v>
      </c>
    </row>
    <row r="43" spans="1:4">
      <c r="A43" s="235"/>
      <c r="B43" s="79" t="s">
        <v>1101</v>
      </c>
      <c r="C43" s="64" t="s">
        <v>1102</v>
      </c>
      <c r="D43" s="83">
        <v>44474</v>
      </c>
    </row>
    <row r="44" spans="1:4">
      <c r="A44" s="235"/>
      <c r="B44" s="79" t="s">
        <v>1101</v>
      </c>
      <c r="C44" s="64" t="s">
        <v>1103</v>
      </c>
      <c r="D44" s="83">
        <v>44474</v>
      </c>
    </row>
    <row r="45" spans="1:4" ht="24">
      <c r="A45" s="144"/>
      <c r="B45" s="79" t="s">
        <v>1101</v>
      </c>
      <c r="C45" s="64" t="s">
        <v>1104</v>
      </c>
      <c r="D45" s="83">
        <v>44474</v>
      </c>
    </row>
    <row r="46" spans="1:4">
      <c r="A46" s="144"/>
      <c r="B46" s="79" t="s">
        <v>1101</v>
      </c>
      <c r="C46" s="64" t="s">
        <v>1105</v>
      </c>
      <c r="D46" s="83">
        <v>44474</v>
      </c>
    </row>
    <row r="47" spans="1:4" ht="24">
      <c r="A47" s="144"/>
      <c r="B47" s="79" t="s">
        <v>1101</v>
      </c>
      <c r="C47" s="64" t="s">
        <v>1106</v>
      </c>
      <c r="D47" s="83">
        <v>44474</v>
      </c>
    </row>
    <row r="48" spans="1:4" ht="24">
      <c r="A48" s="144"/>
      <c r="B48" s="79" t="s">
        <v>1101</v>
      </c>
      <c r="C48" s="64" t="s">
        <v>1107</v>
      </c>
      <c r="D48" s="83">
        <v>44474</v>
      </c>
    </row>
    <row r="49" spans="1:10">
      <c r="A49" s="144"/>
      <c r="B49" s="79" t="s">
        <v>1101</v>
      </c>
      <c r="C49" s="64" t="s">
        <v>1108</v>
      </c>
      <c r="D49" s="83">
        <v>44474</v>
      </c>
    </row>
    <row r="50" spans="1:10">
      <c r="A50" s="144"/>
      <c r="B50" s="79" t="s">
        <v>1101</v>
      </c>
      <c r="C50" s="64" t="s">
        <v>1109</v>
      </c>
      <c r="D50" s="83">
        <v>44474</v>
      </c>
    </row>
    <row r="51" spans="1:10" ht="36">
      <c r="A51" s="144"/>
      <c r="B51" s="79" t="s">
        <v>1047</v>
      </c>
      <c r="C51" s="64" t="s">
        <v>1110</v>
      </c>
      <c r="D51" s="83">
        <v>44480</v>
      </c>
    </row>
    <row r="52" spans="1:10" ht="24">
      <c r="A52" s="144"/>
      <c r="B52" s="79" t="s">
        <v>1111</v>
      </c>
      <c r="C52" s="64" t="s">
        <v>1112</v>
      </c>
      <c r="D52" s="83" t="str">
        <f ca="1">IF(ISNUMBER(TODAY()-#REF!)=FALSE,"VEDI NOTA",IF(#REF!="","",IF((#REF!-TODAY())&lt;1,"SCADUTA",IF((#REF!-TODAY())&lt;31,"MENO DI 30 GIORNI!",""))))</f>
        <v>VEDI NOTA</v>
      </c>
    </row>
    <row r="53" spans="1:10" ht="48">
      <c r="A53" s="144"/>
      <c r="B53" s="79" t="s">
        <v>325</v>
      </c>
      <c r="C53" s="64" t="s">
        <v>1113</v>
      </c>
      <c r="D53" s="83">
        <v>44697</v>
      </c>
    </row>
    <row r="54" spans="1:10" ht="60">
      <c r="A54" s="144"/>
      <c r="B54" s="79" t="s">
        <v>1101</v>
      </c>
      <c r="C54" s="64" t="s">
        <v>1114</v>
      </c>
      <c r="D54" s="83" t="s">
        <v>68</v>
      </c>
    </row>
    <row r="55" spans="1:10" ht="64.5" customHeight="1">
      <c r="A55" s="144"/>
      <c r="B55" s="79" t="s">
        <v>1115</v>
      </c>
      <c r="C55" s="64" t="s">
        <v>1116</v>
      </c>
      <c r="D55" s="83" t="s">
        <v>68</v>
      </c>
      <c r="G55" s="44"/>
      <c r="H55" s="44"/>
      <c r="J55" s="44"/>
    </row>
  </sheetData>
  <mergeCells count="7">
    <mergeCell ref="C2:C3"/>
    <mergeCell ref="A12:A17"/>
    <mergeCell ref="A40:A44"/>
    <mergeCell ref="A35:A39"/>
    <mergeCell ref="A9:A11"/>
    <mergeCell ref="A6:A8"/>
    <mergeCell ref="A18:A34"/>
  </mergeCells>
  <conditionalFormatting sqref="D52">
    <cfRule type="cellIs" dxfId="41" priority="5" operator="equal">
      <formula>"VEDI NOTA"</formula>
    </cfRule>
    <cfRule type="cellIs" dxfId="40" priority="6" operator="equal">
      <formula>"SCADUTA"</formula>
    </cfRule>
    <cfRule type="cellIs" dxfId="39" priority="7" operator="equal">
      <formula>"MENO DI 30 GIORNI!"</formula>
    </cfRule>
  </conditionalFormatting>
  <pageMargins left="0.7" right="0.7" top="0.75" bottom="0.75" header="0.3" footer="0.3"/>
  <drawing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3:J109"/>
  <sheetViews>
    <sheetView topLeftCell="A3" zoomScale="91" zoomScaleNormal="91" workbookViewId="0">
      <pane ySplit="5" topLeftCell="A98" activePane="bottomLeft" state="frozen"/>
      <selection activeCell="A3" sqref="A3"/>
      <selection pane="bottomLeft"/>
    </sheetView>
  </sheetViews>
  <sheetFormatPr defaultColWidth="8.42578125" defaultRowHeight="12.75"/>
  <cols>
    <col min="1" max="1" width="14.42578125" customWidth="1"/>
    <col min="2" max="2" width="19.7109375" customWidth="1"/>
    <col min="3" max="3" width="43.42578125" customWidth="1"/>
    <col min="4" max="4" width="14.42578125" customWidth="1"/>
    <col min="5" max="5" width="14" customWidth="1"/>
    <col min="6" max="6" width="7.42578125" customWidth="1"/>
    <col min="7" max="7" width="13.7109375" customWidth="1"/>
  </cols>
  <sheetData>
    <row r="3" spans="1:10" ht="13.5" thickBot="1"/>
    <row r="4" spans="1:10" ht="36.75" customHeight="1" thickTop="1">
      <c r="C4" s="237" t="s">
        <v>1117</v>
      </c>
      <c r="E4" s="87"/>
      <c r="G4" s="93"/>
    </row>
    <row r="5" spans="1:10" ht="45" customHeight="1" thickBot="1">
      <c r="C5" s="238"/>
      <c r="E5" s="86" t="s">
        <v>169</v>
      </c>
      <c r="G5" s="86" t="s">
        <v>331</v>
      </c>
    </row>
    <row r="6" spans="1:10" ht="14.25" thickTop="1" thickBot="1"/>
    <row r="7" spans="1:10" ht="15.75" thickBot="1">
      <c r="A7" s="96" t="s">
        <v>1000</v>
      </c>
      <c r="B7" s="71" t="s">
        <v>28</v>
      </c>
      <c r="C7" s="71" t="s">
        <v>1001</v>
      </c>
      <c r="D7" s="72" t="s">
        <v>30</v>
      </c>
    </row>
    <row r="8" spans="1:10" ht="51.75" customHeight="1" thickBot="1">
      <c r="A8" s="97">
        <v>2017</v>
      </c>
      <c r="B8" s="79" t="s">
        <v>325</v>
      </c>
      <c r="C8" s="64" t="s">
        <v>1118</v>
      </c>
      <c r="D8" s="124">
        <v>43056</v>
      </c>
    </row>
    <row r="9" spans="1:10" ht="57" customHeight="1">
      <c r="A9" s="242">
        <v>2018</v>
      </c>
      <c r="B9" s="79" t="s">
        <v>1119</v>
      </c>
      <c r="C9" s="64" t="s">
        <v>1120</v>
      </c>
      <c r="D9" s="95">
        <v>43110</v>
      </c>
    </row>
    <row r="10" spans="1:10" ht="69.75" customHeight="1">
      <c r="A10" s="235"/>
      <c r="B10" s="79" t="s">
        <v>325</v>
      </c>
      <c r="C10" s="64" t="s">
        <v>1121</v>
      </c>
      <c r="D10" s="95">
        <v>43115</v>
      </c>
      <c r="J10" s="91"/>
    </row>
    <row r="11" spans="1:10" ht="54" customHeight="1">
      <c r="A11" s="235"/>
      <c r="B11" s="79" t="s">
        <v>1122</v>
      </c>
      <c r="C11" s="64" t="s">
        <v>1123</v>
      </c>
      <c r="D11" s="95">
        <v>43115</v>
      </c>
    </row>
    <row r="12" spans="1:10" ht="40.5" customHeight="1">
      <c r="A12" s="235"/>
      <c r="B12" s="79" t="s">
        <v>1124</v>
      </c>
      <c r="C12" s="64" t="s">
        <v>1125</v>
      </c>
      <c r="D12" s="95">
        <v>43124</v>
      </c>
    </row>
    <row r="13" spans="1:10" ht="40.5" customHeight="1">
      <c r="A13" s="235"/>
      <c r="B13" s="79" t="s">
        <v>190</v>
      </c>
      <c r="C13" s="64" t="s">
        <v>1126</v>
      </c>
      <c r="D13" s="95">
        <v>43125</v>
      </c>
    </row>
    <row r="14" spans="1:10" ht="40.5" customHeight="1">
      <c r="A14" s="235"/>
      <c r="B14" s="79" t="s">
        <v>1127</v>
      </c>
      <c r="C14" s="64" t="s">
        <v>1128</v>
      </c>
      <c r="D14" s="95">
        <v>43133</v>
      </c>
    </row>
    <row r="15" spans="1:10" ht="40.5" customHeight="1">
      <c r="A15" s="235"/>
      <c r="B15" s="79" t="s">
        <v>1129</v>
      </c>
      <c r="C15" s="64" t="s">
        <v>1130</v>
      </c>
      <c r="D15" s="95">
        <v>43134</v>
      </c>
    </row>
    <row r="16" spans="1:10" ht="40.5" customHeight="1">
      <c r="A16" s="235"/>
      <c r="B16" s="79" t="s">
        <v>1131</v>
      </c>
      <c r="C16" s="64" t="s">
        <v>1132</v>
      </c>
      <c r="D16" s="95">
        <v>43135</v>
      </c>
    </row>
    <row r="17" spans="1:4" ht="40.5" customHeight="1">
      <c r="A17" s="235"/>
      <c r="B17" s="79" t="s">
        <v>1133</v>
      </c>
      <c r="C17" s="64" t="s">
        <v>1134</v>
      </c>
      <c r="D17" s="95">
        <v>43136</v>
      </c>
    </row>
    <row r="18" spans="1:4" ht="40.5" customHeight="1">
      <c r="A18" s="235"/>
      <c r="B18" s="79" t="s">
        <v>325</v>
      </c>
      <c r="C18" s="64" t="s">
        <v>1135</v>
      </c>
      <c r="D18" s="95">
        <v>43137</v>
      </c>
    </row>
    <row r="19" spans="1:4" ht="40.5" customHeight="1">
      <c r="A19" s="235"/>
      <c r="B19" s="79" t="s">
        <v>325</v>
      </c>
      <c r="C19" s="64" t="s">
        <v>1136</v>
      </c>
      <c r="D19" s="95">
        <v>43161</v>
      </c>
    </row>
    <row r="20" spans="1:4" ht="40.5" customHeight="1">
      <c r="A20" s="235"/>
      <c r="B20" s="79" t="s">
        <v>194</v>
      </c>
      <c r="C20" s="64" t="s">
        <v>1137</v>
      </c>
      <c r="D20" s="95">
        <v>43159</v>
      </c>
    </row>
    <row r="21" spans="1:4" ht="40.5" customHeight="1">
      <c r="A21" s="235"/>
      <c r="B21" s="79" t="s">
        <v>1138</v>
      </c>
      <c r="C21" s="64" t="s">
        <v>1139</v>
      </c>
      <c r="D21" s="95">
        <v>43189</v>
      </c>
    </row>
    <row r="22" spans="1:4" ht="40.5" customHeight="1">
      <c r="A22" s="235"/>
      <c r="B22" s="79" t="s">
        <v>1140</v>
      </c>
      <c r="C22" s="64" t="s">
        <v>1141</v>
      </c>
      <c r="D22" s="95">
        <v>43187</v>
      </c>
    </row>
    <row r="23" spans="1:4" ht="40.5" customHeight="1">
      <c r="A23" s="235"/>
      <c r="B23" s="79" t="s">
        <v>201</v>
      </c>
      <c r="C23" s="64" t="s">
        <v>1142</v>
      </c>
      <c r="D23" s="95">
        <v>43216</v>
      </c>
    </row>
    <row r="24" spans="1:4" ht="40.5" customHeight="1">
      <c r="A24" s="235"/>
      <c r="B24" s="79" t="s">
        <v>192</v>
      </c>
      <c r="C24" s="64" t="s">
        <v>1143</v>
      </c>
      <c r="D24" s="95">
        <v>43273</v>
      </c>
    </row>
    <row r="25" spans="1:4" ht="40.5" customHeight="1">
      <c r="A25" s="235"/>
      <c r="B25" s="79" t="s">
        <v>1144</v>
      </c>
      <c r="C25" s="64" t="s">
        <v>1145</v>
      </c>
      <c r="D25" s="95">
        <v>43277</v>
      </c>
    </row>
    <row r="26" spans="1:4" ht="40.5" customHeight="1">
      <c r="A26" s="235"/>
      <c r="B26" s="79" t="s">
        <v>1119</v>
      </c>
      <c r="C26" s="64" t="s">
        <v>1146</v>
      </c>
      <c r="D26" s="95">
        <v>43277</v>
      </c>
    </row>
    <row r="27" spans="1:4" ht="40.5" customHeight="1">
      <c r="A27" s="235"/>
      <c r="B27" s="79" t="s">
        <v>201</v>
      </c>
      <c r="C27" s="64" t="s">
        <v>1147</v>
      </c>
      <c r="D27" s="95">
        <v>43312</v>
      </c>
    </row>
    <row r="28" spans="1:4" ht="40.5" customHeight="1">
      <c r="A28" s="235"/>
      <c r="B28" s="79" t="s">
        <v>1140</v>
      </c>
      <c r="C28" s="64" t="s">
        <v>1148</v>
      </c>
      <c r="D28" s="95">
        <v>43315</v>
      </c>
    </row>
    <row r="29" spans="1:4" ht="40.5" customHeight="1">
      <c r="A29" s="235"/>
      <c r="B29" s="79" t="s">
        <v>201</v>
      </c>
      <c r="C29" s="64" t="s">
        <v>1149</v>
      </c>
      <c r="D29" s="95">
        <v>43426</v>
      </c>
    </row>
    <row r="30" spans="1:4" ht="40.5" customHeight="1">
      <c r="A30" s="235"/>
      <c r="B30" s="79" t="s">
        <v>204</v>
      </c>
      <c r="C30" s="64" t="s">
        <v>1150</v>
      </c>
      <c r="D30" s="95">
        <v>43451</v>
      </c>
    </row>
    <row r="31" spans="1:4" ht="40.5" customHeight="1" thickBot="1">
      <c r="A31" s="239"/>
      <c r="B31" s="79" t="s">
        <v>1151</v>
      </c>
      <c r="C31" s="64" t="s">
        <v>1152</v>
      </c>
      <c r="D31" s="95">
        <v>43465</v>
      </c>
    </row>
    <row r="32" spans="1:4" ht="40.5" customHeight="1">
      <c r="A32" s="242">
        <v>2019</v>
      </c>
      <c r="B32" s="79" t="s">
        <v>1151</v>
      </c>
      <c r="C32" s="64" t="s">
        <v>1153</v>
      </c>
      <c r="D32" s="95">
        <v>43481</v>
      </c>
    </row>
    <row r="33" spans="1:4" ht="40.5" customHeight="1">
      <c r="A33" s="235"/>
      <c r="B33" s="79" t="s">
        <v>1138</v>
      </c>
      <c r="C33" s="64" t="s">
        <v>1154</v>
      </c>
      <c r="D33" s="95">
        <v>43496</v>
      </c>
    </row>
    <row r="34" spans="1:4" ht="40.5" customHeight="1">
      <c r="A34" s="235"/>
      <c r="B34" s="79" t="s">
        <v>1155</v>
      </c>
      <c r="C34" s="64" t="s">
        <v>1156</v>
      </c>
      <c r="D34" s="95">
        <v>43496</v>
      </c>
    </row>
    <row r="35" spans="1:4" ht="40.5" customHeight="1">
      <c r="A35" s="235"/>
      <c r="B35" s="79" t="s">
        <v>212</v>
      </c>
      <c r="C35" s="64" t="s">
        <v>1157</v>
      </c>
      <c r="D35" s="95">
        <v>43504</v>
      </c>
    </row>
    <row r="36" spans="1:4" ht="40.5" customHeight="1">
      <c r="A36" s="235"/>
      <c r="B36" s="79" t="s">
        <v>196</v>
      </c>
      <c r="C36" s="64" t="s">
        <v>1158</v>
      </c>
      <c r="D36" s="95">
        <v>43539</v>
      </c>
    </row>
    <row r="37" spans="1:4" ht="40.5" customHeight="1">
      <c r="A37" s="235"/>
      <c r="B37" s="79" t="s">
        <v>1140</v>
      </c>
      <c r="C37" s="64" t="s">
        <v>1159</v>
      </c>
      <c r="D37" s="95">
        <v>43539</v>
      </c>
    </row>
    <row r="38" spans="1:4" ht="40.5" customHeight="1">
      <c r="A38" s="235"/>
      <c r="B38" s="79" t="s">
        <v>190</v>
      </c>
      <c r="C38" s="64" t="s">
        <v>1160</v>
      </c>
      <c r="D38" s="95">
        <v>43572</v>
      </c>
    </row>
    <row r="39" spans="1:4" ht="40.5" customHeight="1">
      <c r="A39" s="235"/>
      <c r="B39" s="79" t="s">
        <v>1161</v>
      </c>
      <c r="C39" s="64" t="s">
        <v>1162</v>
      </c>
      <c r="D39" s="95">
        <v>43571</v>
      </c>
    </row>
    <row r="40" spans="1:4" ht="40.5" customHeight="1">
      <c r="A40" s="235"/>
      <c r="B40" s="79" t="s">
        <v>198</v>
      </c>
      <c r="C40" s="64" t="s">
        <v>1163</v>
      </c>
      <c r="D40" s="95">
        <v>43585</v>
      </c>
    </row>
    <row r="41" spans="1:4" ht="40.5" customHeight="1">
      <c r="A41" s="235"/>
      <c r="B41" s="79" t="s">
        <v>191</v>
      </c>
      <c r="C41" s="64" t="s">
        <v>1164</v>
      </c>
      <c r="D41" s="95">
        <v>43585</v>
      </c>
    </row>
    <row r="42" spans="1:4" ht="40.5" customHeight="1">
      <c r="A42" s="235"/>
      <c r="B42" s="79" t="s">
        <v>1165</v>
      </c>
      <c r="C42" s="64" t="s">
        <v>1166</v>
      </c>
      <c r="D42" s="95">
        <v>43619</v>
      </c>
    </row>
    <row r="43" spans="1:4" ht="40.5" customHeight="1">
      <c r="A43" s="235"/>
      <c r="B43" s="79" t="s">
        <v>1167</v>
      </c>
      <c r="C43" s="64" t="s">
        <v>1168</v>
      </c>
      <c r="D43" s="95">
        <v>43630</v>
      </c>
    </row>
    <row r="44" spans="1:4" ht="40.5" customHeight="1">
      <c r="A44" s="235"/>
      <c r="B44" s="79" t="s">
        <v>1169</v>
      </c>
      <c r="C44" s="64" t="s">
        <v>1170</v>
      </c>
      <c r="D44" s="95">
        <v>43637</v>
      </c>
    </row>
    <row r="45" spans="1:4" ht="40.5" customHeight="1">
      <c r="A45" s="235"/>
      <c r="B45" s="79" t="s">
        <v>1171</v>
      </c>
      <c r="C45" s="64" t="s">
        <v>1172</v>
      </c>
      <c r="D45" s="95">
        <v>43644</v>
      </c>
    </row>
    <row r="46" spans="1:4" ht="40.5" customHeight="1">
      <c r="A46" s="235"/>
      <c r="B46" s="79" t="s">
        <v>1173</v>
      </c>
      <c r="C46" s="64" t="s">
        <v>1174</v>
      </c>
      <c r="D46" s="95">
        <v>43644</v>
      </c>
    </row>
    <row r="47" spans="1:4" ht="40.5" customHeight="1">
      <c r="A47" s="235"/>
      <c r="B47" s="79" t="s">
        <v>197</v>
      </c>
      <c r="C47" s="64" t="s">
        <v>1150</v>
      </c>
      <c r="D47" s="95">
        <v>43651</v>
      </c>
    </row>
    <row r="48" spans="1:4" ht="40.5" customHeight="1">
      <c r="A48" s="235"/>
      <c r="B48" s="79" t="s">
        <v>1122</v>
      </c>
      <c r="C48" s="64" t="s">
        <v>1175</v>
      </c>
      <c r="D48" s="95">
        <v>43649</v>
      </c>
    </row>
    <row r="49" spans="1:4" ht="40.5" customHeight="1">
      <c r="A49" s="235"/>
      <c r="B49" s="79" t="s">
        <v>325</v>
      </c>
      <c r="C49" s="64" t="s">
        <v>1176</v>
      </c>
      <c r="D49" s="95">
        <v>43676</v>
      </c>
    </row>
    <row r="50" spans="1:4" ht="40.5" customHeight="1">
      <c r="A50" s="235"/>
      <c r="B50" s="79" t="s">
        <v>1177</v>
      </c>
      <c r="C50" s="64" t="s">
        <v>1178</v>
      </c>
      <c r="D50" s="95">
        <v>43682</v>
      </c>
    </row>
    <row r="51" spans="1:4" ht="40.5" customHeight="1">
      <c r="A51" s="235"/>
      <c r="B51" s="79" t="s">
        <v>1179</v>
      </c>
      <c r="C51" s="64" t="s">
        <v>1180</v>
      </c>
      <c r="D51" s="95" t="s">
        <v>1181</v>
      </c>
    </row>
    <row r="52" spans="1:4" ht="40.5" customHeight="1">
      <c r="A52" s="235"/>
      <c r="B52" s="79" t="s">
        <v>1182</v>
      </c>
      <c r="C52" s="64" t="s">
        <v>1183</v>
      </c>
      <c r="D52" s="95">
        <v>43769</v>
      </c>
    </row>
    <row r="53" spans="1:4" ht="32.25" customHeight="1">
      <c r="A53" s="235"/>
      <c r="B53" s="79" t="s">
        <v>1184</v>
      </c>
      <c r="C53" s="64" t="s">
        <v>1185</v>
      </c>
      <c r="D53" s="95">
        <v>43784</v>
      </c>
    </row>
    <row r="54" spans="1:4" ht="29.25" customHeight="1">
      <c r="A54" s="235"/>
      <c r="B54" s="79" t="s">
        <v>1184</v>
      </c>
      <c r="C54" s="64" t="s">
        <v>1186</v>
      </c>
      <c r="D54" s="95">
        <v>43795</v>
      </c>
    </row>
    <row r="55" spans="1:4" ht="52.5" customHeight="1">
      <c r="A55" s="235"/>
      <c r="B55" s="79" t="s">
        <v>1187</v>
      </c>
      <c r="C55" s="64" t="s">
        <v>1188</v>
      </c>
      <c r="D55" s="95">
        <v>43816</v>
      </c>
    </row>
    <row r="56" spans="1:4" ht="34.5" customHeight="1" thickBot="1">
      <c r="A56" s="235"/>
      <c r="B56" s="79" t="s">
        <v>1189</v>
      </c>
      <c r="C56" s="64" t="s">
        <v>1120</v>
      </c>
      <c r="D56" s="95">
        <v>43809</v>
      </c>
    </row>
    <row r="57" spans="1:4" ht="35.25" customHeight="1">
      <c r="A57" s="242">
        <v>2020</v>
      </c>
      <c r="B57" s="79" t="s">
        <v>201</v>
      </c>
      <c r="C57" s="64" t="s">
        <v>1190</v>
      </c>
      <c r="D57" s="95">
        <v>43840</v>
      </c>
    </row>
    <row r="58" spans="1:4" ht="48" customHeight="1">
      <c r="A58" s="235"/>
      <c r="B58" s="79" t="s">
        <v>375</v>
      </c>
      <c r="C58" s="64" t="s">
        <v>1188</v>
      </c>
      <c r="D58" s="95">
        <v>43843</v>
      </c>
    </row>
    <row r="59" spans="1:4" ht="28.5" customHeight="1">
      <c r="A59" s="235"/>
      <c r="B59" s="79" t="s">
        <v>194</v>
      </c>
      <c r="C59" s="64" t="s">
        <v>1191</v>
      </c>
      <c r="D59" s="95">
        <v>43854</v>
      </c>
    </row>
    <row r="60" spans="1:4" ht="28.5" customHeight="1">
      <c r="A60" s="235"/>
      <c r="B60" s="79" t="s">
        <v>1192</v>
      </c>
      <c r="C60" s="64" t="s">
        <v>1193</v>
      </c>
      <c r="D60" s="95">
        <v>43875</v>
      </c>
    </row>
    <row r="61" spans="1:4" ht="35.25" customHeight="1">
      <c r="A61" s="235"/>
      <c r="B61" s="79" t="s">
        <v>1192</v>
      </c>
      <c r="C61" s="64" t="s">
        <v>1194</v>
      </c>
      <c r="D61" s="95">
        <v>43900</v>
      </c>
    </row>
    <row r="62" spans="1:4" ht="35.25" customHeight="1">
      <c r="A62" s="235"/>
      <c r="B62" s="79" t="s">
        <v>1195</v>
      </c>
      <c r="C62" s="64" t="s">
        <v>1196</v>
      </c>
      <c r="D62" s="95">
        <v>44110</v>
      </c>
    </row>
    <row r="63" spans="1:4" ht="28.5" customHeight="1">
      <c r="A63" s="235"/>
      <c r="B63" s="79" t="s">
        <v>325</v>
      </c>
      <c r="C63" s="64" t="s">
        <v>1197</v>
      </c>
      <c r="D63" s="95" t="s">
        <v>759</v>
      </c>
    </row>
    <row r="64" spans="1:4" ht="32.25" customHeight="1" thickBot="1">
      <c r="A64" s="239"/>
      <c r="B64" s="79" t="s">
        <v>194</v>
      </c>
      <c r="C64" s="64" t="s">
        <v>1198</v>
      </c>
      <c r="D64" s="95">
        <v>44180</v>
      </c>
    </row>
    <row r="65" spans="1:4" ht="56.25" customHeight="1">
      <c r="A65" s="242">
        <v>2021</v>
      </c>
      <c r="B65" s="79" t="s">
        <v>1119</v>
      </c>
      <c r="C65" s="64" t="s">
        <v>1199</v>
      </c>
      <c r="D65" s="95">
        <v>44208</v>
      </c>
    </row>
    <row r="66" spans="1:4" ht="60" customHeight="1">
      <c r="A66" s="235"/>
      <c r="B66" s="79" t="s">
        <v>1124</v>
      </c>
      <c r="C66" s="64" t="s">
        <v>1200</v>
      </c>
      <c r="D66" s="95" t="s">
        <v>1201</v>
      </c>
    </row>
    <row r="67" spans="1:4" ht="54" customHeight="1">
      <c r="A67" s="235"/>
      <c r="B67" s="79" t="s">
        <v>1202</v>
      </c>
      <c r="C67" s="64" t="s">
        <v>1203</v>
      </c>
      <c r="D67" s="95">
        <v>44222</v>
      </c>
    </row>
    <row r="68" spans="1:4" ht="48" customHeight="1">
      <c r="A68" s="235"/>
      <c r="B68" s="79" t="s">
        <v>196</v>
      </c>
      <c r="C68" s="64" t="s">
        <v>1204</v>
      </c>
      <c r="D68" s="95">
        <v>44266</v>
      </c>
    </row>
    <row r="69" spans="1:4" ht="27.75" customHeight="1">
      <c r="A69" s="235"/>
      <c r="B69" s="79" t="s">
        <v>198</v>
      </c>
      <c r="C69" s="64" t="s">
        <v>1205</v>
      </c>
      <c r="D69" s="95">
        <v>44301</v>
      </c>
    </row>
    <row r="70" spans="1:4" ht="82.5" customHeight="1">
      <c r="A70" s="235"/>
      <c r="B70" s="79" t="s">
        <v>1206</v>
      </c>
      <c r="C70" s="64" t="s">
        <v>1207</v>
      </c>
      <c r="D70" s="95">
        <v>44315</v>
      </c>
    </row>
    <row r="71" spans="1:4" ht="81.75" customHeight="1">
      <c r="A71" s="235"/>
      <c r="B71" s="79" t="s">
        <v>1189</v>
      </c>
      <c r="C71" s="64" t="s">
        <v>1208</v>
      </c>
      <c r="D71" s="95" t="s">
        <v>1209</v>
      </c>
    </row>
    <row r="72" spans="1:4" ht="75" customHeight="1">
      <c r="A72" s="235"/>
      <c r="B72" s="79" t="s">
        <v>273</v>
      </c>
      <c r="C72" s="64" t="s">
        <v>1210</v>
      </c>
      <c r="D72" s="95">
        <v>44338</v>
      </c>
    </row>
    <row r="73" spans="1:4" ht="57" customHeight="1">
      <c r="A73" s="235"/>
      <c r="B73" s="79" t="s">
        <v>1211</v>
      </c>
      <c r="C73" s="64" t="s">
        <v>1212</v>
      </c>
      <c r="D73" s="95">
        <v>44377</v>
      </c>
    </row>
    <row r="74" spans="1:4" ht="59.25" customHeight="1">
      <c r="A74" s="235"/>
      <c r="B74" s="79" t="s">
        <v>1213</v>
      </c>
      <c r="C74" s="64" t="s">
        <v>1214</v>
      </c>
      <c r="D74" s="95">
        <v>44379</v>
      </c>
    </row>
    <row r="75" spans="1:4" ht="45.75" customHeight="1">
      <c r="A75" s="235"/>
      <c r="B75" s="79" t="s">
        <v>1215</v>
      </c>
      <c r="C75" s="64" t="s">
        <v>1216</v>
      </c>
      <c r="D75" s="95">
        <v>44432</v>
      </c>
    </row>
    <row r="76" spans="1:4" ht="45" customHeight="1">
      <c r="A76" s="235"/>
      <c r="B76" s="79" t="s">
        <v>1217</v>
      </c>
      <c r="C76" s="64" t="s">
        <v>1218</v>
      </c>
      <c r="D76" s="95">
        <v>44440</v>
      </c>
    </row>
    <row r="77" spans="1:4" ht="38.25" customHeight="1">
      <c r="A77" s="144"/>
      <c r="B77" s="138" t="s">
        <v>1215</v>
      </c>
      <c r="C77" s="139" t="s">
        <v>1219</v>
      </c>
      <c r="D77" s="143">
        <v>44454</v>
      </c>
    </row>
    <row r="78" spans="1:4" ht="58.5" customHeight="1">
      <c r="A78" s="144"/>
      <c r="B78" s="79" t="s">
        <v>1119</v>
      </c>
      <c r="C78" s="64" t="s">
        <v>1220</v>
      </c>
      <c r="D78" s="95" t="s">
        <v>274</v>
      </c>
    </row>
    <row r="79" spans="1:4" ht="43.5" customHeight="1">
      <c r="A79" s="144"/>
      <c r="B79" s="79" t="s">
        <v>273</v>
      </c>
      <c r="C79" s="64" t="s">
        <v>1221</v>
      </c>
      <c r="D79" s="95">
        <v>44522</v>
      </c>
    </row>
    <row r="80" spans="1:4">
      <c r="A80" s="144"/>
      <c r="B80" s="79" t="s">
        <v>1119</v>
      </c>
      <c r="C80" s="64" t="s">
        <v>1222</v>
      </c>
      <c r="D80" s="95">
        <v>44544</v>
      </c>
    </row>
    <row r="81" spans="1:4" ht="36">
      <c r="A81" s="144"/>
      <c r="B81" s="79" t="s">
        <v>1119</v>
      </c>
      <c r="C81" s="64" t="s">
        <v>1223</v>
      </c>
      <c r="D81" s="95">
        <v>44572</v>
      </c>
    </row>
    <row r="82" spans="1:4" ht="36">
      <c r="A82" s="144"/>
      <c r="B82" s="79" t="s">
        <v>1119</v>
      </c>
      <c r="C82" s="64" t="s">
        <v>1223</v>
      </c>
      <c r="D82" s="95">
        <v>44572</v>
      </c>
    </row>
    <row r="83" spans="1:4">
      <c r="A83" s="144"/>
      <c r="B83" s="79" t="s">
        <v>325</v>
      </c>
      <c r="C83" s="64" t="s">
        <v>1224</v>
      </c>
      <c r="D83" s="95">
        <v>44580</v>
      </c>
    </row>
    <row r="84" spans="1:4" ht="32.1" customHeight="1">
      <c r="A84" s="144"/>
      <c r="B84" s="79" t="s">
        <v>1119</v>
      </c>
      <c r="C84" s="64" t="s">
        <v>1225</v>
      </c>
      <c r="D84" s="95">
        <v>44592</v>
      </c>
    </row>
    <row r="85" spans="1:4" ht="79.5" customHeight="1">
      <c r="A85" s="144"/>
      <c r="B85" s="79" t="s">
        <v>1226</v>
      </c>
      <c r="C85" s="64" t="s">
        <v>1227</v>
      </c>
      <c r="D85" s="95">
        <v>44615</v>
      </c>
    </row>
    <row r="86" spans="1:4" ht="81" customHeight="1">
      <c r="A86" s="144"/>
      <c r="B86" s="79" t="s">
        <v>1228</v>
      </c>
      <c r="C86" s="64" t="s">
        <v>1229</v>
      </c>
      <c r="D86" s="95" t="s">
        <v>68</v>
      </c>
    </row>
    <row r="87" spans="1:4" ht="78.75" customHeight="1">
      <c r="A87" s="144"/>
      <c r="B87" s="79" t="s">
        <v>1047</v>
      </c>
      <c r="C87" s="64" t="s">
        <v>1230</v>
      </c>
      <c r="D87" s="95">
        <v>44627</v>
      </c>
    </row>
    <row r="88" spans="1:4" ht="91.5" customHeight="1">
      <c r="A88" s="144"/>
      <c r="B88" s="79" t="s">
        <v>1228</v>
      </c>
      <c r="C88" s="64" t="s">
        <v>1231</v>
      </c>
      <c r="D88" s="95">
        <v>44635</v>
      </c>
    </row>
    <row r="89" spans="1:4" ht="67.5" customHeight="1">
      <c r="A89" s="144"/>
      <c r="B89" s="79" t="s">
        <v>1119</v>
      </c>
      <c r="C89" s="64" t="s">
        <v>1232</v>
      </c>
      <c r="D89" s="95">
        <v>44649</v>
      </c>
    </row>
    <row r="90" spans="1:4" ht="58.5" customHeight="1">
      <c r="A90" s="144"/>
      <c r="B90" s="79" t="s">
        <v>1119</v>
      </c>
      <c r="C90" s="64" t="s">
        <v>1233</v>
      </c>
      <c r="D90" s="95">
        <v>44672</v>
      </c>
    </row>
    <row r="91" spans="1:4" ht="64.5" customHeight="1">
      <c r="A91" s="144"/>
      <c r="B91" s="79" t="s">
        <v>325</v>
      </c>
      <c r="C91" s="64" t="s">
        <v>1234</v>
      </c>
      <c r="D91" s="95">
        <v>44678</v>
      </c>
    </row>
    <row r="92" spans="1:4" ht="62.25" customHeight="1">
      <c r="A92" s="144"/>
      <c r="B92" s="79" t="s">
        <v>1119</v>
      </c>
      <c r="C92" s="64" t="s">
        <v>1235</v>
      </c>
      <c r="D92" s="95">
        <v>44711</v>
      </c>
    </row>
    <row r="93" spans="1:4" ht="48" customHeight="1">
      <c r="A93" s="144"/>
      <c r="B93" s="79" t="s">
        <v>1236</v>
      </c>
      <c r="C93" s="64" t="s">
        <v>1237</v>
      </c>
      <c r="D93" s="95">
        <v>44712</v>
      </c>
    </row>
    <row r="94" spans="1:4" ht="43.5" customHeight="1">
      <c r="A94" s="144"/>
      <c r="B94" s="79" t="s">
        <v>1173</v>
      </c>
      <c r="C94" s="64" t="s">
        <v>1238</v>
      </c>
      <c r="D94" s="95">
        <v>44712</v>
      </c>
    </row>
    <row r="95" spans="1:4" ht="43.5" customHeight="1">
      <c r="A95" s="144"/>
      <c r="B95" s="79" t="s">
        <v>1239</v>
      </c>
      <c r="C95" s="64" t="s">
        <v>1240</v>
      </c>
      <c r="D95" s="95">
        <v>44713</v>
      </c>
    </row>
    <row r="96" spans="1:4" ht="43.5" customHeight="1">
      <c r="A96" s="144"/>
      <c r="B96" s="79" t="s">
        <v>1047</v>
      </c>
      <c r="C96" s="64" t="s">
        <v>1241</v>
      </c>
      <c r="D96" s="95">
        <v>44726</v>
      </c>
    </row>
    <row r="97" spans="1:4" ht="43.5" customHeight="1">
      <c r="A97" s="144"/>
      <c r="B97" s="79" t="s">
        <v>1167</v>
      </c>
      <c r="C97" s="64" t="s">
        <v>1242</v>
      </c>
      <c r="D97" s="95">
        <v>44727</v>
      </c>
    </row>
    <row r="98" spans="1:4" ht="47.25" customHeight="1">
      <c r="A98" s="144"/>
      <c r="B98" s="79" t="s">
        <v>1243</v>
      </c>
      <c r="C98" s="64" t="s">
        <v>1244</v>
      </c>
      <c r="D98" s="95">
        <v>44833</v>
      </c>
    </row>
    <row r="99" spans="1:4" ht="47.25" customHeight="1">
      <c r="A99" s="144"/>
      <c r="B99" s="79" t="s">
        <v>1245</v>
      </c>
      <c r="C99" s="64" t="s">
        <v>1246</v>
      </c>
      <c r="D99" s="95">
        <v>44861</v>
      </c>
    </row>
    <row r="100" spans="1:4" ht="47.25" customHeight="1">
      <c r="A100" s="144"/>
      <c r="B100" s="79" t="s">
        <v>325</v>
      </c>
      <c r="C100" s="64" t="s">
        <v>1247</v>
      </c>
      <c r="D100" s="95">
        <v>44861</v>
      </c>
    </row>
    <row r="101" spans="1:4" ht="47.25" customHeight="1">
      <c r="A101" s="144"/>
      <c r="B101" s="79" t="s">
        <v>1245</v>
      </c>
      <c r="C101" s="64" t="s">
        <v>1248</v>
      </c>
      <c r="D101" s="95">
        <v>44867</v>
      </c>
    </row>
    <row r="102" spans="1:4" ht="47.25" customHeight="1">
      <c r="A102" s="144"/>
      <c r="B102" s="79" t="s">
        <v>325</v>
      </c>
      <c r="C102" s="64" t="s">
        <v>1249</v>
      </c>
      <c r="D102" s="95">
        <v>44881</v>
      </c>
    </row>
    <row r="103" spans="1:4" ht="47.25" customHeight="1">
      <c r="A103" s="144"/>
      <c r="B103" s="79" t="s">
        <v>177</v>
      </c>
      <c r="C103" s="64" t="s">
        <v>2554</v>
      </c>
      <c r="D103" s="95">
        <v>44914</v>
      </c>
    </row>
    <row r="104" spans="1:4" ht="47.25" customHeight="1">
      <c r="A104" s="144"/>
      <c r="B104" s="79" t="s">
        <v>176</v>
      </c>
      <c r="C104" s="64" t="s">
        <v>2558</v>
      </c>
      <c r="D104" s="95">
        <v>44935</v>
      </c>
    </row>
    <row r="105" spans="1:4" ht="43.5" customHeight="1"/>
    <row r="106" spans="1:4" ht="43.5" customHeight="1"/>
    <row r="107" spans="1:4" ht="43.5" customHeight="1"/>
    <row r="108" spans="1:4" ht="43.5" customHeight="1"/>
    <row r="109" spans="1:4" ht="43.5" customHeight="1"/>
  </sheetData>
  <mergeCells count="5">
    <mergeCell ref="A65:A76"/>
    <mergeCell ref="A9:A31"/>
    <mergeCell ref="A57:A64"/>
    <mergeCell ref="C4:C5"/>
    <mergeCell ref="A32:A56"/>
  </mergeCells>
  <phoneticPr fontId="24" type="noConversion"/>
  <pageMargins left="0.7" right="0.7" top="0.75" bottom="0.75" header="0.3" footer="0.3"/>
  <pageSetup paperSize="9"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34"/>
  <sheetViews>
    <sheetView workbookViewId="0">
      <pane ySplit="5" topLeftCell="A21" activePane="bottomLeft" state="frozen"/>
      <selection pane="bottomLeft" activeCell="E25" sqref="E25:H26"/>
    </sheetView>
  </sheetViews>
  <sheetFormatPr defaultColWidth="8.42578125" defaultRowHeight="12.75"/>
  <cols>
    <col min="1" max="1" width="22.42578125" customWidth="1"/>
    <col min="2" max="2" width="14.42578125" customWidth="1"/>
    <col min="3" max="3" width="39.42578125" customWidth="1"/>
    <col min="4" max="4" width="14.28515625" customWidth="1"/>
    <col min="5" max="5" width="13.42578125" customWidth="1"/>
    <col min="7" max="7" width="14" customWidth="1"/>
  </cols>
  <sheetData>
    <row r="1" spans="1:10" ht="16.5" customHeight="1" thickBot="1"/>
    <row r="2" spans="1:10" ht="36" customHeight="1" thickTop="1">
      <c r="C2" s="237" t="s">
        <v>1250</v>
      </c>
      <c r="E2" s="87"/>
      <c r="G2" s="93"/>
    </row>
    <row r="3" spans="1:10" ht="16.5" customHeight="1" thickBot="1">
      <c r="C3" s="238"/>
      <c r="E3" s="86" t="s">
        <v>169</v>
      </c>
      <c r="G3" s="86" t="s">
        <v>331</v>
      </c>
    </row>
    <row r="4" spans="1:10" ht="15.75" customHeight="1" thickTop="1" thickBot="1"/>
    <row r="5" spans="1:10" ht="15.75" thickBot="1">
      <c r="A5" s="71" t="s">
        <v>1000</v>
      </c>
      <c r="B5" s="71" t="s">
        <v>28</v>
      </c>
      <c r="C5" s="71" t="s">
        <v>1001</v>
      </c>
      <c r="D5" s="71" t="s">
        <v>30</v>
      </c>
    </row>
    <row r="6" spans="1:10" ht="61.5" customHeight="1" thickBot="1">
      <c r="A6" s="98">
        <v>2018</v>
      </c>
      <c r="B6" s="79" t="s">
        <v>62</v>
      </c>
      <c r="C6" s="64" t="s">
        <v>1251</v>
      </c>
      <c r="D6" s="94">
        <v>43404</v>
      </c>
    </row>
    <row r="7" spans="1:10" ht="53.25" customHeight="1">
      <c r="A7" s="243">
        <v>2019</v>
      </c>
      <c r="B7" s="79" t="s">
        <v>711</v>
      </c>
      <c r="C7" s="64" t="s">
        <v>1252</v>
      </c>
      <c r="D7" s="95">
        <v>43488</v>
      </c>
    </row>
    <row r="8" spans="1:10" ht="111" customHeight="1">
      <c r="A8" s="244"/>
      <c r="B8" s="79" t="s">
        <v>711</v>
      </c>
      <c r="C8" s="64" t="s">
        <v>1253</v>
      </c>
      <c r="D8" s="95">
        <v>43488</v>
      </c>
      <c r="J8" s="91"/>
    </row>
    <row r="9" spans="1:10" ht="116.25" customHeight="1">
      <c r="A9" s="244"/>
      <c r="B9" s="79" t="s">
        <v>325</v>
      </c>
      <c r="C9" s="64" t="s">
        <v>1254</v>
      </c>
      <c r="D9" s="94">
        <v>43517</v>
      </c>
    </row>
    <row r="10" spans="1:10" ht="188.25" customHeight="1">
      <c r="A10" s="244"/>
      <c r="B10" s="79" t="s">
        <v>325</v>
      </c>
      <c r="C10" s="64" t="s">
        <v>1255</v>
      </c>
      <c r="D10" s="95">
        <v>43517</v>
      </c>
    </row>
    <row r="11" spans="1:10" ht="57" customHeight="1">
      <c r="A11" s="244"/>
      <c r="B11" s="79" t="s">
        <v>325</v>
      </c>
      <c r="C11" s="64" t="s">
        <v>1256</v>
      </c>
      <c r="D11" s="95">
        <v>43517</v>
      </c>
    </row>
    <row r="12" spans="1:10" ht="30" customHeight="1">
      <c r="A12" s="244"/>
      <c r="B12" s="79" t="s">
        <v>711</v>
      </c>
      <c r="C12" s="64" t="s">
        <v>1257</v>
      </c>
      <c r="D12" s="94">
        <v>43529</v>
      </c>
    </row>
    <row r="13" spans="1:10" ht="30" customHeight="1" thickBot="1">
      <c r="A13" s="245"/>
      <c r="B13" s="79" t="s">
        <v>711</v>
      </c>
      <c r="C13" s="64" t="s">
        <v>1258</v>
      </c>
      <c r="D13" s="95">
        <v>43707</v>
      </c>
    </row>
    <row r="14" spans="1:10" ht="30" customHeight="1">
      <c r="A14" s="243">
        <v>2020</v>
      </c>
      <c r="B14" s="79" t="s">
        <v>711</v>
      </c>
      <c r="C14" s="64" t="s">
        <v>1259</v>
      </c>
      <c r="D14" s="95">
        <v>43852</v>
      </c>
    </row>
    <row r="15" spans="1:10" ht="96" customHeight="1">
      <c r="A15" s="244"/>
      <c r="B15" s="79" t="s">
        <v>260</v>
      </c>
      <c r="C15" s="64" t="s">
        <v>1260</v>
      </c>
      <c r="D15" s="94" t="s">
        <v>747</v>
      </c>
    </row>
    <row r="16" spans="1:10" ht="72" customHeight="1">
      <c r="A16" s="244"/>
      <c r="B16" s="79" t="s">
        <v>325</v>
      </c>
      <c r="C16" s="64" t="s">
        <v>1261</v>
      </c>
      <c r="D16" s="95" t="s">
        <v>750</v>
      </c>
    </row>
    <row r="17" spans="1:4" ht="62.25" customHeight="1">
      <c r="A17" s="244"/>
      <c r="B17" s="79" t="s">
        <v>325</v>
      </c>
      <c r="C17" s="64" t="s">
        <v>1262</v>
      </c>
      <c r="D17" s="83">
        <v>44358</v>
      </c>
    </row>
    <row r="18" spans="1:4" ht="62.25" customHeight="1">
      <c r="A18" s="244"/>
      <c r="B18" s="138" t="s">
        <v>325</v>
      </c>
      <c r="C18" s="139" t="s">
        <v>1263</v>
      </c>
      <c r="D18" s="140">
        <v>44425</v>
      </c>
    </row>
    <row r="19" spans="1:4" ht="119.25" customHeight="1">
      <c r="A19" s="244"/>
      <c r="B19" s="79" t="s">
        <v>1047</v>
      </c>
      <c r="C19" s="64" t="s">
        <v>1264</v>
      </c>
      <c r="D19" s="83">
        <v>44454</v>
      </c>
    </row>
    <row r="20" spans="1:4" ht="65.25" customHeight="1">
      <c r="A20" s="244"/>
      <c r="B20" s="79" t="s">
        <v>1047</v>
      </c>
      <c r="C20" s="64" t="s">
        <v>1265</v>
      </c>
      <c r="D20" s="83">
        <v>44460</v>
      </c>
    </row>
    <row r="21" spans="1:4" ht="81" customHeight="1">
      <c r="A21" s="244"/>
      <c r="B21" s="79" t="s">
        <v>1266</v>
      </c>
      <c r="C21" s="64" t="s">
        <v>1267</v>
      </c>
      <c r="D21" s="83">
        <v>44488</v>
      </c>
    </row>
    <row r="22" spans="1:4" ht="49.5" customHeight="1">
      <c r="A22" s="244"/>
      <c r="B22" s="79" t="s">
        <v>1047</v>
      </c>
      <c r="C22" s="64" t="s">
        <v>1268</v>
      </c>
      <c r="D22" s="83">
        <v>44498</v>
      </c>
    </row>
    <row r="23" spans="1:4" ht="61.5" customHeight="1">
      <c r="A23" s="244"/>
      <c r="B23" s="79" t="s">
        <v>1266</v>
      </c>
      <c r="C23" s="64" t="s">
        <v>1269</v>
      </c>
      <c r="D23" s="83">
        <v>44500</v>
      </c>
    </row>
    <row r="24" spans="1:4" ht="58.5" customHeight="1">
      <c r="A24" s="244"/>
      <c r="B24" s="79" t="s">
        <v>1266</v>
      </c>
      <c r="C24" s="64" t="s">
        <v>1270</v>
      </c>
      <c r="D24" s="83">
        <v>44500</v>
      </c>
    </row>
    <row r="25" spans="1:4" ht="56.25" customHeight="1">
      <c r="A25" s="244"/>
      <c r="B25" s="79" t="s">
        <v>325</v>
      </c>
      <c r="C25" s="64" t="s">
        <v>1271</v>
      </c>
      <c r="D25" s="83">
        <v>44685</v>
      </c>
    </row>
    <row r="26" spans="1:4" ht="42.75" customHeight="1">
      <c r="A26" s="244"/>
      <c r="B26" s="79" t="s">
        <v>1272</v>
      </c>
      <c r="C26" s="64" t="s">
        <v>1273</v>
      </c>
      <c r="D26" s="83">
        <v>44880</v>
      </c>
    </row>
    <row r="27" spans="1:4" ht="57" customHeight="1">
      <c r="A27" s="244"/>
    </row>
    <row r="28" spans="1:4" ht="62.25" customHeight="1">
      <c r="A28" s="244"/>
    </row>
    <row r="29" spans="1:4" ht="59.25" customHeight="1">
      <c r="A29" s="244"/>
    </row>
    <row r="30" spans="1:4" ht="72.75" customHeight="1"/>
    <row r="31" spans="1:4" ht="95.25" customHeight="1"/>
    <row r="32" spans="1:4" ht="59.25" customHeight="1"/>
    <row r="33" ht="52.5" customHeight="1"/>
    <row r="34" ht="52.5" customHeight="1"/>
  </sheetData>
  <mergeCells count="3">
    <mergeCell ref="C2:C3"/>
    <mergeCell ref="A7:A13"/>
    <mergeCell ref="A14:A29"/>
  </mergeCells>
  <conditionalFormatting sqref="A26">
    <cfRule type="cellIs" dxfId="38" priority="4" operator="equal">
      <formula>"!"</formula>
    </cfRule>
  </conditionalFormatting>
  <pageMargins left="0.7" right="0.7" top="0.75" bottom="0.75" header="0.3" footer="0.3"/>
  <drawing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163"/>
  <sheetViews>
    <sheetView workbookViewId="0">
      <pane ySplit="5" topLeftCell="A69" activePane="bottomLeft" state="frozen"/>
      <selection pane="bottomLeft" activeCell="B78" sqref="B78"/>
    </sheetView>
  </sheetViews>
  <sheetFormatPr defaultColWidth="8.42578125" defaultRowHeight="12.75"/>
  <cols>
    <col min="1" max="2" width="16.42578125" customWidth="1"/>
    <col min="3" max="3" width="45.28515625" customWidth="1"/>
    <col min="4" max="4" width="15.42578125" customWidth="1"/>
    <col min="5" max="6" width="13.42578125" customWidth="1"/>
    <col min="8" max="8" width="13.28515625" customWidth="1"/>
  </cols>
  <sheetData>
    <row r="1" spans="1:13" ht="23.25" customHeight="1" thickBot="1"/>
    <row r="2" spans="1:13" ht="31.5" customHeight="1" thickTop="1">
      <c r="C2" s="237" t="s">
        <v>1274</v>
      </c>
      <c r="F2" s="87"/>
      <c r="H2" s="93"/>
    </row>
    <row r="3" spans="1:13" ht="42.75" customHeight="1" thickBot="1">
      <c r="C3" s="238"/>
      <c r="F3" s="86" t="s">
        <v>169</v>
      </c>
      <c r="H3" s="86" t="s">
        <v>331</v>
      </c>
    </row>
    <row r="4" spans="1:13" ht="20.25" customHeight="1" thickTop="1" thickBot="1"/>
    <row r="5" spans="1:13" ht="15.75" thickBot="1">
      <c r="A5" s="71" t="s">
        <v>1000</v>
      </c>
      <c r="B5" s="71" t="s">
        <v>28</v>
      </c>
      <c r="C5" s="71" t="s">
        <v>1001</v>
      </c>
      <c r="D5" s="71" t="s">
        <v>1275</v>
      </c>
    </row>
    <row r="6" spans="1:13" ht="45" customHeight="1">
      <c r="A6" s="246">
        <v>2019</v>
      </c>
      <c r="B6" s="79" t="s">
        <v>1276</v>
      </c>
      <c r="C6" s="64" t="s">
        <v>1277</v>
      </c>
      <c r="D6" s="95">
        <v>43259</v>
      </c>
    </row>
    <row r="7" spans="1:13" ht="45" customHeight="1">
      <c r="A7" s="244"/>
      <c r="B7" s="79" t="s">
        <v>1276</v>
      </c>
      <c r="C7" s="64" t="s">
        <v>1278</v>
      </c>
      <c r="D7" s="95">
        <v>43308</v>
      </c>
    </row>
    <row r="8" spans="1:13" ht="45" customHeight="1">
      <c r="A8" s="244"/>
      <c r="B8" s="79" t="s">
        <v>1276</v>
      </c>
      <c r="C8" s="64" t="s">
        <v>1279</v>
      </c>
      <c r="D8" s="95">
        <v>43308</v>
      </c>
      <c r="M8" s="91"/>
    </row>
    <row r="9" spans="1:13" ht="45" customHeight="1">
      <c r="A9" s="244"/>
      <c r="B9" s="79" t="s">
        <v>152</v>
      </c>
      <c r="C9" s="64" t="s">
        <v>1280</v>
      </c>
      <c r="D9" s="95">
        <v>43543</v>
      </c>
    </row>
    <row r="10" spans="1:13" ht="45" customHeight="1">
      <c r="A10" s="244"/>
      <c r="B10" s="79" t="s">
        <v>77</v>
      </c>
      <c r="C10" s="64" t="s">
        <v>1281</v>
      </c>
      <c r="D10" s="95">
        <v>43553</v>
      </c>
    </row>
    <row r="11" spans="1:13" ht="45" customHeight="1">
      <c r="A11" s="244"/>
      <c r="B11" s="79" t="s">
        <v>77</v>
      </c>
      <c r="C11" s="64" t="s">
        <v>1282</v>
      </c>
      <c r="D11" s="95">
        <v>43559</v>
      </c>
    </row>
    <row r="12" spans="1:13" ht="45" customHeight="1">
      <c r="A12" s="244"/>
      <c r="B12" s="79" t="s">
        <v>77</v>
      </c>
      <c r="C12" s="64" t="s">
        <v>1283</v>
      </c>
      <c r="D12" s="95">
        <v>43556</v>
      </c>
    </row>
    <row r="13" spans="1:13" ht="45" customHeight="1">
      <c r="A13" s="244"/>
      <c r="B13" s="79" t="s">
        <v>141</v>
      </c>
      <c r="C13" s="64" t="s">
        <v>1284</v>
      </c>
      <c r="D13" s="95">
        <v>43620</v>
      </c>
    </row>
    <row r="14" spans="1:13" ht="45" customHeight="1">
      <c r="A14" s="244"/>
      <c r="B14" s="79" t="s">
        <v>141</v>
      </c>
      <c r="C14" s="64" t="s">
        <v>1285</v>
      </c>
      <c r="D14" s="95">
        <v>43636</v>
      </c>
    </row>
    <row r="15" spans="1:13" ht="45" customHeight="1">
      <c r="A15" s="244"/>
      <c r="B15" s="79" t="s">
        <v>1276</v>
      </c>
      <c r="C15" s="64" t="s">
        <v>1286</v>
      </c>
      <c r="D15" s="95">
        <v>43650</v>
      </c>
    </row>
    <row r="16" spans="1:13" ht="45" customHeight="1">
      <c r="A16" s="244"/>
      <c r="B16" s="79" t="s">
        <v>1276</v>
      </c>
      <c r="C16" s="64" t="s">
        <v>1287</v>
      </c>
      <c r="D16" s="95">
        <v>43657</v>
      </c>
    </row>
    <row r="17" spans="1:4" ht="45" customHeight="1">
      <c r="A17" s="244"/>
      <c r="B17" s="79" t="s">
        <v>77</v>
      </c>
      <c r="C17" s="64" t="s">
        <v>1288</v>
      </c>
      <c r="D17" s="95">
        <v>43664</v>
      </c>
    </row>
    <row r="18" spans="1:4" ht="45" customHeight="1">
      <c r="A18" s="244"/>
      <c r="B18" s="79" t="s">
        <v>77</v>
      </c>
      <c r="C18" s="64" t="s">
        <v>1289</v>
      </c>
      <c r="D18" s="95">
        <v>43664</v>
      </c>
    </row>
    <row r="19" spans="1:4" ht="45" customHeight="1">
      <c r="A19" s="244"/>
      <c r="B19" s="79" t="s">
        <v>1276</v>
      </c>
      <c r="C19" s="64" t="s">
        <v>1290</v>
      </c>
      <c r="D19" s="95">
        <v>43669</v>
      </c>
    </row>
    <row r="20" spans="1:4" ht="45" customHeight="1">
      <c r="A20" s="244"/>
      <c r="B20" s="79" t="s">
        <v>814</v>
      </c>
      <c r="C20" s="64" t="s">
        <v>1291</v>
      </c>
      <c r="D20" s="95">
        <v>43689</v>
      </c>
    </row>
    <row r="21" spans="1:4" ht="45" customHeight="1">
      <c r="A21" s="244"/>
      <c r="B21" s="79" t="s">
        <v>814</v>
      </c>
      <c r="C21" s="64" t="s">
        <v>1292</v>
      </c>
      <c r="D21" s="95">
        <v>43689</v>
      </c>
    </row>
    <row r="22" spans="1:4" ht="45" customHeight="1">
      <c r="A22" s="244"/>
      <c r="B22" s="79" t="s">
        <v>152</v>
      </c>
      <c r="C22" s="64" t="s">
        <v>1293</v>
      </c>
      <c r="D22" s="95">
        <v>43710</v>
      </c>
    </row>
    <row r="23" spans="1:4" ht="68.25" customHeight="1">
      <c r="A23" s="244"/>
      <c r="B23" s="79" t="s">
        <v>1294</v>
      </c>
      <c r="C23" s="64" t="s">
        <v>1295</v>
      </c>
      <c r="D23" s="95">
        <v>43710</v>
      </c>
    </row>
    <row r="24" spans="1:4" ht="25.5">
      <c r="A24" s="244"/>
      <c r="B24" s="79" t="s">
        <v>152</v>
      </c>
      <c r="C24" s="64" t="s">
        <v>1296</v>
      </c>
      <c r="D24" s="95">
        <v>43710</v>
      </c>
    </row>
    <row r="25" spans="1:4" ht="63.75" customHeight="1">
      <c r="A25" s="244"/>
      <c r="B25" s="79" t="s">
        <v>325</v>
      </c>
      <c r="C25" s="64" t="s">
        <v>1297</v>
      </c>
      <c r="D25" s="95">
        <v>43710</v>
      </c>
    </row>
    <row r="26" spans="1:4" ht="20.25" customHeight="1">
      <c r="A26" s="244"/>
      <c r="B26" s="79" t="s">
        <v>1298</v>
      </c>
      <c r="C26" s="64" t="s">
        <v>1299</v>
      </c>
      <c r="D26" s="95">
        <v>43727</v>
      </c>
    </row>
    <row r="27" spans="1:4">
      <c r="A27" s="244"/>
      <c r="B27" s="79" t="s">
        <v>77</v>
      </c>
      <c r="C27" s="64" t="s">
        <v>1300</v>
      </c>
      <c r="D27" s="95">
        <v>43739</v>
      </c>
    </row>
    <row r="28" spans="1:4" ht="25.5">
      <c r="A28" s="244"/>
      <c r="B28" s="79" t="s">
        <v>1301</v>
      </c>
      <c r="C28" s="64" t="s">
        <v>1302</v>
      </c>
      <c r="D28" s="95">
        <v>44104</v>
      </c>
    </row>
    <row r="29" spans="1:4" ht="36">
      <c r="A29" s="244"/>
      <c r="B29" s="79" t="s">
        <v>814</v>
      </c>
      <c r="C29" s="64" t="s">
        <v>1303</v>
      </c>
      <c r="D29" s="95" t="s">
        <v>1304</v>
      </c>
    </row>
    <row r="30" spans="1:4">
      <c r="A30" s="244"/>
      <c r="B30" s="79" t="s">
        <v>1305</v>
      </c>
      <c r="C30" s="64" t="s">
        <v>1306</v>
      </c>
      <c r="D30" s="95" t="s">
        <v>1307</v>
      </c>
    </row>
    <row r="31" spans="1:4" ht="21" customHeight="1" thickBot="1">
      <c r="A31" s="244"/>
      <c r="B31" s="79" t="s">
        <v>1308</v>
      </c>
      <c r="C31" s="64" t="s">
        <v>1309</v>
      </c>
      <c r="D31" s="95">
        <v>43788</v>
      </c>
    </row>
    <row r="32" spans="1:4" ht="26.25" customHeight="1">
      <c r="A32" s="247">
        <v>2020</v>
      </c>
      <c r="B32" s="79" t="s">
        <v>1310</v>
      </c>
      <c r="C32" s="64" t="s">
        <v>1311</v>
      </c>
      <c r="D32" s="95" t="s">
        <v>1312</v>
      </c>
    </row>
    <row r="33" spans="1:4">
      <c r="A33" s="248"/>
      <c r="B33" s="79" t="s">
        <v>1310</v>
      </c>
      <c r="C33" s="64" t="s">
        <v>1313</v>
      </c>
      <c r="D33" s="95" t="s">
        <v>1314</v>
      </c>
    </row>
    <row r="34" spans="1:4" ht="28.5" customHeight="1">
      <c r="A34" s="248"/>
      <c r="B34" s="79" t="s">
        <v>711</v>
      </c>
      <c r="C34" s="64" t="s">
        <v>1315</v>
      </c>
      <c r="D34" s="95" t="s">
        <v>1314</v>
      </c>
    </row>
    <row r="35" spans="1:4" ht="24.75" customHeight="1">
      <c r="A35" s="248"/>
      <c r="B35" s="79" t="s">
        <v>1316</v>
      </c>
      <c r="C35" s="64" t="s">
        <v>1317</v>
      </c>
      <c r="D35" s="95">
        <v>43865</v>
      </c>
    </row>
    <row r="36" spans="1:4" ht="34.5" customHeight="1">
      <c r="A36" s="248"/>
      <c r="B36" s="79" t="s">
        <v>1316</v>
      </c>
      <c r="C36" s="64" t="s">
        <v>1318</v>
      </c>
      <c r="D36" s="95">
        <v>43865</v>
      </c>
    </row>
    <row r="37" spans="1:4" ht="34.5" customHeight="1">
      <c r="A37" s="248"/>
      <c r="B37" s="79" t="s">
        <v>143</v>
      </c>
      <c r="C37" s="64" t="s">
        <v>1319</v>
      </c>
      <c r="D37" s="95">
        <v>43881</v>
      </c>
    </row>
    <row r="38" spans="1:4" ht="39.75" customHeight="1">
      <c r="A38" s="248"/>
      <c r="B38" s="79" t="s">
        <v>143</v>
      </c>
      <c r="C38" s="64" t="s">
        <v>1320</v>
      </c>
      <c r="D38" s="95">
        <v>43881</v>
      </c>
    </row>
    <row r="39" spans="1:4" ht="45.75" customHeight="1">
      <c r="A39" s="248"/>
      <c r="B39" s="79" t="s">
        <v>143</v>
      </c>
      <c r="C39" s="64" t="s">
        <v>1321</v>
      </c>
      <c r="D39" s="95" t="s">
        <v>1322</v>
      </c>
    </row>
    <row r="40" spans="1:4" ht="41.25" customHeight="1">
      <c r="A40" s="248"/>
      <c r="B40" s="79" t="s">
        <v>143</v>
      </c>
      <c r="C40" s="64" t="s">
        <v>1323</v>
      </c>
      <c r="D40" s="95">
        <v>43887</v>
      </c>
    </row>
    <row r="41" spans="1:4" ht="44.25" customHeight="1">
      <c r="A41" s="248"/>
      <c r="B41" s="79" t="s">
        <v>143</v>
      </c>
      <c r="C41" s="64" t="s">
        <v>1324</v>
      </c>
      <c r="D41" s="95">
        <v>43887</v>
      </c>
    </row>
    <row r="42" spans="1:4" ht="46.5" customHeight="1">
      <c r="A42" s="248"/>
      <c r="B42" s="79" t="s">
        <v>1316</v>
      </c>
      <c r="C42" s="64" t="s">
        <v>1325</v>
      </c>
      <c r="D42" s="95">
        <v>43893</v>
      </c>
    </row>
    <row r="43" spans="1:4" ht="24">
      <c r="A43" s="248"/>
      <c r="B43" s="79" t="s">
        <v>1326</v>
      </c>
      <c r="C43" s="64" t="s">
        <v>1327</v>
      </c>
      <c r="D43" s="95">
        <v>43895</v>
      </c>
    </row>
    <row r="44" spans="1:4" ht="20.25" customHeight="1">
      <c r="A44" s="248"/>
      <c r="B44" s="79" t="s">
        <v>1326</v>
      </c>
      <c r="C44" s="64" t="s">
        <v>1328</v>
      </c>
      <c r="D44" s="95" t="s">
        <v>1329</v>
      </c>
    </row>
    <row r="45" spans="1:4" ht="30" customHeight="1">
      <c r="A45" s="248"/>
      <c r="B45" s="79" t="s">
        <v>1326</v>
      </c>
      <c r="C45" s="64" t="s">
        <v>1330</v>
      </c>
      <c r="D45" s="95" t="s">
        <v>1329</v>
      </c>
    </row>
    <row r="46" spans="1:4" ht="30" customHeight="1">
      <c r="A46" s="248"/>
      <c r="B46" s="79" t="s">
        <v>1326</v>
      </c>
      <c r="C46" s="64" t="s">
        <v>1331</v>
      </c>
      <c r="D46" s="95" t="s">
        <v>1329</v>
      </c>
    </row>
    <row r="47" spans="1:4" ht="30" customHeight="1">
      <c r="A47" s="248"/>
      <c r="B47" s="79" t="s">
        <v>1326</v>
      </c>
      <c r="C47" s="64" t="s">
        <v>1332</v>
      </c>
      <c r="D47" s="95" t="s">
        <v>1329</v>
      </c>
    </row>
    <row r="48" spans="1:4" ht="30" customHeight="1">
      <c r="A48" s="248"/>
      <c r="B48" s="79" t="s">
        <v>1326</v>
      </c>
      <c r="C48" s="64" t="s">
        <v>1333</v>
      </c>
      <c r="D48" s="95" t="s">
        <v>1329</v>
      </c>
    </row>
    <row r="49" spans="1:5" ht="36">
      <c r="A49" s="248"/>
      <c r="B49" s="79" t="s">
        <v>814</v>
      </c>
      <c r="C49" s="64" t="s">
        <v>1334</v>
      </c>
      <c r="D49" s="95" t="s">
        <v>1335</v>
      </c>
      <c r="E49" s="60"/>
    </row>
    <row r="50" spans="1:5" ht="56.25" customHeight="1">
      <c r="A50" s="248"/>
      <c r="B50" s="79" t="s">
        <v>1310</v>
      </c>
      <c r="C50" s="64" t="s">
        <v>1336</v>
      </c>
      <c r="D50" s="95" t="s">
        <v>1337</v>
      </c>
      <c r="E50" s="57"/>
    </row>
    <row r="51" spans="1:5" ht="55.5" customHeight="1">
      <c r="A51" s="248"/>
      <c r="B51" s="79" t="s">
        <v>143</v>
      </c>
      <c r="C51" s="64" t="s">
        <v>1338</v>
      </c>
      <c r="D51" s="95" t="s">
        <v>1339</v>
      </c>
      <c r="E51" s="57"/>
    </row>
    <row r="52" spans="1:5" ht="25.5" customHeight="1">
      <c r="A52" s="248"/>
      <c r="B52" s="79" t="s">
        <v>814</v>
      </c>
      <c r="C52" s="64" t="s">
        <v>1340</v>
      </c>
      <c r="D52" s="95" t="s">
        <v>1341</v>
      </c>
      <c r="E52" s="36" t="s">
        <v>1342</v>
      </c>
    </row>
    <row r="53" spans="1:5" ht="25.5">
      <c r="A53" s="248"/>
      <c r="B53" s="79" t="s">
        <v>1343</v>
      </c>
      <c r="C53" s="64" t="s">
        <v>1344</v>
      </c>
      <c r="D53" s="95" t="s">
        <v>1345</v>
      </c>
    </row>
    <row r="54" spans="1:5" ht="24">
      <c r="A54" s="248"/>
      <c r="B54" s="79" t="s">
        <v>325</v>
      </c>
      <c r="C54" s="64" t="s">
        <v>1346</v>
      </c>
      <c r="D54" s="95" t="s">
        <v>1341</v>
      </c>
    </row>
    <row r="55" spans="1:5" ht="24">
      <c r="A55" s="248"/>
      <c r="B55" s="79" t="s">
        <v>143</v>
      </c>
      <c r="C55" s="64" t="s">
        <v>1347</v>
      </c>
      <c r="D55" s="95">
        <v>44098</v>
      </c>
    </row>
    <row r="56" spans="1:5" ht="36">
      <c r="A56" s="248"/>
      <c r="B56" s="79" t="s">
        <v>1348</v>
      </c>
      <c r="C56" s="64" t="s">
        <v>1349</v>
      </c>
      <c r="D56" s="95" t="s">
        <v>1350</v>
      </c>
    </row>
    <row r="57" spans="1:5" ht="37.5" customHeight="1">
      <c r="A57" s="248"/>
      <c r="B57" s="79" t="s">
        <v>1351</v>
      </c>
      <c r="C57" s="64" t="s">
        <v>1352</v>
      </c>
      <c r="D57" s="95">
        <v>44151</v>
      </c>
    </row>
    <row r="58" spans="1:5" ht="60" customHeight="1">
      <c r="A58" s="248"/>
      <c r="B58" s="79" t="s">
        <v>1276</v>
      </c>
      <c r="C58" s="64" t="s">
        <v>1353</v>
      </c>
      <c r="D58" s="95">
        <v>44305</v>
      </c>
    </row>
    <row r="59" spans="1:5" ht="33" customHeight="1">
      <c r="A59" s="248"/>
      <c r="B59" s="79" t="s">
        <v>1348</v>
      </c>
      <c r="C59" s="64" t="s">
        <v>1354</v>
      </c>
      <c r="D59" s="83">
        <v>44330</v>
      </c>
    </row>
    <row r="60" spans="1:5" ht="60" customHeight="1">
      <c r="A60" s="248"/>
      <c r="B60" s="79" t="s">
        <v>143</v>
      </c>
      <c r="C60" s="64" t="s">
        <v>1355</v>
      </c>
      <c r="D60" s="83">
        <v>44357</v>
      </c>
    </row>
    <row r="61" spans="1:5" ht="60" customHeight="1">
      <c r="A61" s="248"/>
      <c r="B61" s="79" t="s">
        <v>143</v>
      </c>
      <c r="C61" s="64" t="s">
        <v>1356</v>
      </c>
      <c r="D61" s="83">
        <v>44357</v>
      </c>
    </row>
    <row r="62" spans="1:5">
      <c r="A62" s="248"/>
      <c r="B62" s="79" t="s">
        <v>143</v>
      </c>
      <c r="C62" s="64" t="s">
        <v>1357</v>
      </c>
      <c r="D62" s="83">
        <v>44364</v>
      </c>
    </row>
    <row r="63" spans="1:5" ht="60" customHeight="1">
      <c r="A63" s="248"/>
      <c r="B63" s="79" t="s">
        <v>1358</v>
      </c>
      <c r="C63" s="64" t="s">
        <v>1359</v>
      </c>
      <c r="D63" s="83">
        <v>44373</v>
      </c>
    </row>
    <row r="64" spans="1:5" ht="25.5">
      <c r="A64" s="248"/>
      <c r="B64" s="79" t="s">
        <v>1358</v>
      </c>
      <c r="C64" s="64" t="s">
        <v>1360</v>
      </c>
      <c r="D64" s="83">
        <v>44373</v>
      </c>
    </row>
    <row r="65" spans="1:5" ht="36">
      <c r="A65" s="248"/>
      <c r="B65" s="79" t="s">
        <v>1361</v>
      </c>
      <c r="C65" s="64" t="s">
        <v>1362</v>
      </c>
      <c r="D65" s="83">
        <v>44392</v>
      </c>
    </row>
    <row r="66" spans="1:5">
      <c r="A66" s="248"/>
      <c r="B66" s="138" t="s">
        <v>325</v>
      </c>
      <c r="C66" s="139" t="s">
        <v>1363</v>
      </c>
      <c r="D66" s="140">
        <v>44431</v>
      </c>
    </row>
    <row r="67" spans="1:5" ht="24">
      <c r="A67" s="248"/>
      <c r="B67" s="79" t="s">
        <v>325</v>
      </c>
      <c r="C67" s="64" t="s">
        <v>1364</v>
      </c>
      <c r="D67" s="83">
        <v>44452</v>
      </c>
    </row>
    <row r="68" spans="1:5" ht="36">
      <c r="A68" s="248"/>
      <c r="B68" s="79" t="s">
        <v>325</v>
      </c>
      <c r="C68" s="64" t="s">
        <v>1365</v>
      </c>
      <c r="D68" s="83">
        <v>44459</v>
      </c>
    </row>
    <row r="69" spans="1:5">
      <c r="A69" s="248"/>
      <c r="B69" s="79" t="s">
        <v>141</v>
      </c>
      <c r="C69" s="64" t="s">
        <v>1366</v>
      </c>
      <c r="D69" s="83">
        <v>44474</v>
      </c>
    </row>
    <row r="70" spans="1:5" ht="60.6" customHeight="1">
      <c r="A70" s="248"/>
      <c r="B70" s="79" t="s">
        <v>1313</v>
      </c>
      <c r="C70" s="64" t="s">
        <v>1367</v>
      </c>
      <c r="D70" s="83" t="s">
        <v>1368</v>
      </c>
      <c r="E70" s="83" t="str">
        <f t="shared" ref="E70" ca="1" si="0">IF(ISNUMBER(TODAY()-D70)=FALSE,"VEDI NOTA",IF(D70="","",IF((D70-TODAY())&lt;1,"SCADUTA",IF((D70-TODAY())&lt;31,"MENO DI 30 GIORNI!",""))))</f>
        <v>VEDI NOTA</v>
      </c>
    </row>
    <row r="71" spans="1:5">
      <c r="A71" s="248"/>
      <c r="B71" s="79" t="s">
        <v>143</v>
      </c>
      <c r="C71" s="64" t="s">
        <v>1369</v>
      </c>
      <c r="D71" s="83" t="s">
        <v>1368</v>
      </c>
    </row>
    <row r="72" spans="1:5" ht="24">
      <c r="A72" s="248"/>
      <c r="B72" s="79" t="s">
        <v>143</v>
      </c>
      <c r="C72" s="64" t="s">
        <v>1370</v>
      </c>
      <c r="D72" s="83">
        <v>44545</v>
      </c>
    </row>
    <row r="73" spans="1:5" ht="24">
      <c r="A73" s="248"/>
      <c r="B73" s="79" t="s">
        <v>143</v>
      </c>
      <c r="C73" s="64" t="s">
        <v>1371</v>
      </c>
      <c r="D73" s="83">
        <v>44545</v>
      </c>
    </row>
    <row r="74" spans="1:5">
      <c r="A74" s="248"/>
      <c r="B74" s="79" t="s">
        <v>143</v>
      </c>
      <c r="C74" s="64" t="s">
        <v>1372</v>
      </c>
      <c r="D74" s="83">
        <v>44608</v>
      </c>
    </row>
    <row r="75" spans="1:5">
      <c r="A75" s="248"/>
      <c r="B75" s="79" t="s">
        <v>143</v>
      </c>
      <c r="C75" s="64" t="s">
        <v>1373</v>
      </c>
      <c r="D75" s="83">
        <v>44614</v>
      </c>
    </row>
    <row r="76" spans="1:5" ht="24">
      <c r="A76" s="248"/>
      <c r="B76" s="79" t="s">
        <v>265</v>
      </c>
      <c r="C76" s="64" t="s">
        <v>1374</v>
      </c>
      <c r="D76" s="83">
        <v>44620</v>
      </c>
    </row>
    <row r="77" spans="1:5">
      <c r="A77" s="248"/>
      <c r="B77" s="79" t="s">
        <v>1375</v>
      </c>
      <c r="C77" s="64" t="s">
        <v>1376</v>
      </c>
      <c r="D77" s="83">
        <v>44644</v>
      </c>
    </row>
    <row r="78" spans="1:5">
      <c r="A78" s="248"/>
      <c r="B78" s="79" t="s">
        <v>1375</v>
      </c>
      <c r="C78" s="64" t="s">
        <v>1377</v>
      </c>
      <c r="D78" s="83">
        <v>44644</v>
      </c>
    </row>
    <row r="79" spans="1:5">
      <c r="A79" s="248"/>
      <c r="B79" s="79" t="s">
        <v>143</v>
      </c>
      <c r="C79" s="64" t="s">
        <v>1378</v>
      </c>
      <c r="D79" s="83" t="s">
        <v>1368</v>
      </c>
    </row>
    <row r="80" spans="1:5" ht="36">
      <c r="A80" s="248"/>
      <c r="B80" s="79" t="s">
        <v>143</v>
      </c>
      <c r="C80" s="64" t="s">
        <v>1379</v>
      </c>
      <c r="D80" s="83">
        <v>44700</v>
      </c>
    </row>
    <row r="81" spans="1:9" s="13" customFormat="1" ht="52.5" customHeight="1">
      <c r="A81" s="248"/>
      <c r="B81" s="79" t="s">
        <v>143</v>
      </c>
      <c r="C81" s="64" t="s">
        <v>1380</v>
      </c>
      <c r="D81" s="64">
        <v>44824</v>
      </c>
      <c r="E81"/>
      <c r="F81"/>
      <c r="G81"/>
      <c r="H81"/>
      <c r="I81" s="152"/>
    </row>
    <row r="82" spans="1:9" s="13" customFormat="1" ht="36.75" customHeight="1">
      <c r="A82" s="248"/>
      <c r="B82" s="79" t="s">
        <v>1381</v>
      </c>
      <c r="C82" s="64" t="s">
        <v>1369</v>
      </c>
      <c r="D82" s="64" t="s">
        <v>1382</v>
      </c>
      <c r="E82"/>
      <c r="F82"/>
      <c r="G82"/>
      <c r="H82"/>
    </row>
    <row r="83" spans="1:9" s="13" customFormat="1" ht="40.35" customHeight="1">
      <c r="A83" s="248"/>
      <c r="B83" s="79" t="s">
        <v>143</v>
      </c>
      <c r="C83" s="64" t="s">
        <v>1383</v>
      </c>
      <c r="D83" s="64">
        <v>44840</v>
      </c>
      <c r="E83"/>
      <c r="F83"/>
      <c r="G83"/>
      <c r="H83"/>
      <c r="I83" s="152"/>
    </row>
    <row r="84" spans="1:9" s="13" customFormat="1" ht="54.6" customHeight="1">
      <c r="A84" s="248"/>
      <c r="B84" s="79" t="s">
        <v>1384</v>
      </c>
      <c r="C84" s="64" t="s">
        <v>1385</v>
      </c>
      <c r="D84" s="64">
        <v>44846</v>
      </c>
      <c r="E84"/>
      <c r="F84"/>
      <c r="G84"/>
      <c r="H84"/>
      <c r="I84" s="152"/>
    </row>
    <row r="85" spans="1:9" s="13" customFormat="1" ht="54.6" customHeight="1">
      <c r="A85" s="248"/>
      <c r="B85" s="79" t="s">
        <v>1384</v>
      </c>
      <c r="C85" s="64" t="s">
        <v>1386</v>
      </c>
      <c r="D85" s="64">
        <v>44846</v>
      </c>
      <c r="E85"/>
      <c r="F85"/>
      <c r="G85"/>
      <c r="H85"/>
      <c r="I85" s="152"/>
    </row>
    <row r="86" spans="1:9" s="13" customFormat="1" ht="54.75" customHeight="1">
      <c r="A86" s="248"/>
      <c r="B86" s="79" t="s">
        <v>143</v>
      </c>
      <c r="C86" s="64" t="s">
        <v>1387</v>
      </c>
      <c r="D86" s="83" t="s">
        <v>1368</v>
      </c>
      <c r="E86"/>
      <c r="F86"/>
      <c r="G86"/>
      <c r="H86"/>
    </row>
    <row r="87" spans="1:9" s="13" customFormat="1" ht="40.35" customHeight="1">
      <c r="A87" s="248"/>
      <c r="B87" s="79" t="s">
        <v>143</v>
      </c>
      <c r="C87" s="64" t="s">
        <v>147</v>
      </c>
      <c r="D87" s="83">
        <v>44907</v>
      </c>
      <c r="E87"/>
      <c r="F87"/>
      <c r="G87"/>
      <c r="H87"/>
      <c r="I87" s="152"/>
    </row>
    <row r="88" spans="1:9" s="13" customFormat="1" ht="40.35" customHeight="1">
      <c r="A88" s="248"/>
      <c r="B88" s="79" t="s">
        <v>143</v>
      </c>
      <c r="C88" s="64" t="s">
        <v>148</v>
      </c>
      <c r="D88" s="83">
        <v>44907</v>
      </c>
      <c r="E88"/>
      <c r="F88"/>
      <c r="G88"/>
      <c r="H88"/>
      <c r="I88" s="152"/>
    </row>
    <row r="89" spans="1:9" s="13" customFormat="1" ht="40.35" customHeight="1">
      <c r="A89" s="248"/>
      <c r="B89" s="79" t="s">
        <v>143</v>
      </c>
      <c r="C89" s="64" t="s">
        <v>145</v>
      </c>
      <c r="D89" s="83">
        <v>44914</v>
      </c>
      <c r="E89"/>
      <c r="F89"/>
      <c r="G89"/>
      <c r="H89"/>
      <c r="I89" s="152"/>
    </row>
    <row r="90" spans="1:9" s="13" customFormat="1" ht="40.35" customHeight="1">
      <c r="A90" s="248"/>
      <c r="B90" s="79" t="s">
        <v>143</v>
      </c>
      <c r="C90" s="64" t="s">
        <v>146</v>
      </c>
      <c r="D90" s="83">
        <v>44914</v>
      </c>
      <c r="E90"/>
      <c r="F90"/>
      <c r="G90"/>
      <c r="H90"/>
      <c r="I90" s="152"/>
    </row>
    <row r="91" spans="1:9">
      <c r="A91" s="248"/>
    </row>
    <row r="92" spans="1:9">
      <c r="A92" s="248"/>
    </row>
    <row r="93" spans="1:9">
      <c r="A93" s="248"/>
    </row>
    <row r="157" ht="27.75" customHeight="1"/>
    <row r="158" ht="30" customHeight="1"/>
    <row r="159" ht="29.25" customHeight="1"/>
    <row r="160" ht="29.25" customHeight="1"/>
    <row r="161" ht="29.25" customHeight="1"/>
    <row r="162" ht="44.25" customHeight="1"/>
    <row r="163" ht="34.5" customHeight="1"/>
  </sheetData>
  <mergeCells count="3">
    <mergeCell ref="C2:C3"/>
    <mergeCell ref="A6:A31"/>
    <mergeCell ref="A32:A93"/>
  </mergeCells>
  <phoneticPr fontId="26" type="noConversion"/>
  <conditionalFormatting sqref="E70">
    <cfRule type="cellIs" dxfId="37" priority="37" operator="equal">
      <formula>"VEDI NOTA"</formula>
    </cfRule>
    <cfRule type="cellIs" dxfId="36" priority="38" operator="equal">
      <formula>"SCADUTA"</formula>
    </cfRule>
    <cfRule type="cellIs" dxfId="35" priority="39" operator="equal">
      <formula>"MENO DI 30 GIORNI!"</formula>
    </cfRule>
  </conditionalFormatting>
  <conditionalFormatting sqref="A81">
    <cfRule type="cellIs" dxfId="34" priority="36" operator="equal">
      <formula>"!"</formula>
    </cfRule>
  </conditionalFormatting>
  <conditionalFormatting sqref="A82">
    <cfRule type="cellIs" dxfId="33" priority="32" operator="equal">
      <formula>"!"</formula>
    </cfRule>
  </conditionalFormatting>
  <conditionalFormatting sqref="A83">
    <cfRule type="cellIs" dxfId="32" priority="24" operator="equal">
      <formula>"!"</formula>
    </cfRule>
  </conditionalFormatting>
  <conditionalFormatting sqref="A84">
    <cfRule type="cellIs" dxfId="31" priority="20" operator="equal">
      <formula>"!"</formula>
    </cfRule>
  </conditionalFormatting>
  <conditionalFormatting sqref="A85">
    <cfRule type="cellIs" dxfId="30" priority="16" operator="equal">
      <formula>"!"</formula>
    </cfRule>
  </conditionalFormatting>
  <conditionalFormatting sqref="A86">
    <cfRule type="cellIs" dxfId="29" priority="12" operator="equal">
      <formula>"!"</formula>
    </cfRule>
  </conditionalFormatting>
  <conditionalFormatting sqref="A87:A88">
    <cfRule type="cellIs" dxfId="28" priority="8" operator="equal">
      <formula>"!"</formula>
    </cfRule>
  </conditionalFormatting>
  <conditionalFormatting sqref="A89:A90">
    <cfRule type="cellIs" dxfId="27" priority="4" operator="equal">
      <formula>"!"</formula>
    </cfRule>
  </conditionalFormatting>
  <pageMargins left="0.7" right="0.7" top="0.75" bottom="0.75" header="0.3" footer="0.3"/>
  <pageSetup paperSize="9" orientation="portrait"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543"/>
  <sheetViews>
    <sheetView workbookViewId="0">
      <pane ySplit="5" topLeftCell="A399" activePane="bottomLeft" state="frozen"/>
      <selection pane="bottomLeft" activeCell="E402" sqref="E402:E403"/>
    </sheetView>
  </sheetViews>
  <sheetFormatPr defaultColWidth="8.42578125" defaultRowHeight="12.75"/>
  <cols>
    <col min="1" max="1" width="11.42578125" customWidth="1"/>
    <col min="2" max="2" width="16.42578125" customWidth="1"/>
    <col min="3" max="3" width="44.7109375" customWidth="1"/>
    <col min="4" max="4" width="15.42578125" customWidth="1"/>
    <col min="5" max="5" width="13.28515625" customWidth="1"/>
    <col min="7" max="7" width="13" customWidth="1"/>
  </cols>
  <sheetData>
    <row r="1" spans="1:10" ht="13.5" thickBot="1"/>
    <row r="2" spans="1:10" ht="35.25" customHeight="1" thickTop="1">
      <c r="C2" s="237" t="s">
        <v>1388</v>
      </c>
      <c r="E2" s="87"/>
      <c r="G2" s="93"/>
    </row>
    <row r="3" spans="1:10" ht="34.5" customHeight="1" thickBot="1">
      <c r="C3" s="238"/>
      <c r="E3" s="86" t="s">
        <v>169</v>
      </c>
      <c r="G3" s="86" t="s">
        <v>331</v>
      </c>
    </row>
    <row r="4" spans="1:10" ht="19.5" customHeight="1" thickTop="1" thickBot="1"/>
    <row r="5" spans="1:10" ht="15.75" thickBot="1">
      <c r="A5" s="71" t="s">
        <v>1000</v>
      </c>
      <c r="B5" s="71" t="s">
        <v>28</v>
      </c>
      <c r="C5" s="71" t="s">
        <v>1001</v>
      </c>
      <c r="D5" s="71" t="s">
        <v>30</v>
      </c>
    </row>
    <row r="6" spans="1:10" ht="45" customHeight="1">
      <c r="A6" s="247">
        <v>2018</v>
      </c>
      <c r="B6" s="79" t="s">
        <v>101</v>
      </c>
      <c r="C6" s="64" t="s">
        <v>1389</v>
      </c>
      <c r="D6" s="95">
        <v>43165</v>
      </c>
    </row>
    <row r="7" spans="1:10" ht="45" customHeight="1">
      <c r="A7" s="248"/>
      <c r="B7" s="79" t="s">
        <v>711</v>
      </c>
      <c r="C7" s="64" t="s">
        <v>1390</v>
      </c>
      <c r="D7" s="95">
        <v>43193</v>
      </c>
    </row>
    <row r="8" spans="1:10" ht="45" customHeight="1">
      <c r="A8" s="248"/>
      <c r="B8" s="79" t="s">
        <v>711</v>
      </c>
      <c r="C8" s="64" t="s">
        <v>1391</v>
      </c>
      <c r="D8" s="95">
        <v>43193</v>
      </c>
      <c r="J8" s="91"/>
    </row>
    <row r="9" spans="1:10" ht="45" customHeight="1">
      <c r="A9" s="248"/>
      <c r="B9" s="79" t="s">
        <v>711</v>
      </c>
      <c r="C9" s="64" t="s">
        <v>1392</v>
      </c>
      <c r="D9" s="95">
        <v>43199</v>
      </c>
    </row>
    <row r="10" spans="1:10" ht="45" customHeight="1">
      <c r="A10" s="248"/>
      <c r="B10" s="79" t="s">
        <v>101</v>
      </c>
      <c r="C10" s="64" t="s">
        <v>1393</v>
      </c>
      <c r="D10" s="95">
        <v>43235</v>
      </c>
    </row>
    <row r="11" spans="1:10" ht="45" customHeight="1">
      <c r="A11" s="248"/>
      <c r="B11" s="79" t="s">
        <v>711</v>
      </c>
      <c r="C11" s="64" t="s">
        <v>1394</v>
      </c>
      <c r="D11" s="95">
        <v>43210</v>
      </c>
    </row>
    <row r="12" spans="1:10" ht="45" customHeight="1">
      <c r="A12" s="248"/>
      <c r="B12" s="79" t="s">
        <v>711</v>
      </c>
      <c r="C12" s="64" t="s">
        <v>1395</v>
      </c>
      <c r="D12" s="95">
        <v>43244</v>
      </c>
    </row>
    <row r="13" spans="1:10" ht="45" customHeight="1">
      <c r="A13" s="248"/>
      <c r="B13" s="79" t="s">
        <v>711</v>
      </c>
      <c r="C13" s="64" t="s">
        <v>1394</v>
      </c>
      <c r="D13" s="95">
        <v>43210</v>
      </c>
    </row>
    <row r="14" spans="1:10" ht="45" customHeight="1">
      <c r="A14" s="248"/>
      <c r="B14" s="79" t="s">
        <v>711</v>
      </c>
      <c r="C14" s="64" t="s">
        <v>1396</v>
      </c>
      <c r="D14" s="95">
        <v>43244</v>
      </c>
    </row>
    <row r="15" spans="1:10" ht="45" customHeight="1">
      <c r="A15" s="248"/>
      <c r="B15" s="79" t="s">
        <v>1397</v>
      </c>
      <c r="C15" s="64" t="s">
        <v>1398</v>
      </c>
      <c r="D15" s="95">
        <v>43279</v>
      </c>
    </row>
    <row r="16" spans="1:10" ht="45" customHeight="1">
      <c r="A16" s="248"/>
      <c r="B16" s="79" t="s">
        <v>1397</v>
      </c>
      <c r="C16" s="64" t="s">
        <v>1399</v>
      </c>
      <c r="D16" s="95">
        <v>43248</v>
      </c>
    </row>
    <row r="17" spans="1:4" ht="45" customHeight="1">
      <c r="A17" s="248"/>
      <c r="B17" s="79" t="s">
        <v>1397</v>
      </c>
      <c r="C17" s="64" t="s">
        <v>1400</v>
      </c>
      <c r="D17" s="95">
        <v>43248</v>
      </c>
    </row>
    <row r="18" spans="1:4" ht="45" customHeight="1">
      <c r="A18" s="248"/>
      <c r="B18" s="79" t="s">
        <v>711</v>
      </c>
      <c r="C18" s="64" t="s">
        <v>1401</v>
      </c>
      <c r="D18" s="95">
        <v>43293</v>
      </c>
    </row>
    <row r="19" spans="1:4" ht="45" customHeight="1">
      <c r="A19" s="248"/>
      <c r="B19" s="79" t="s">
        <v>711</v>
      </c>
      <c r="C19" s="64" t="s">
        <v>1402</v>
      </c>
      <c r="D19" s="95">
        <v>43354</v>
      </c>
    </row>
    <row r="20" spans="1:4" ht="45" customHeight="1">
      <c r="A20" s="248"/>
      <c r="B20" s="79" t="s">
        <v>711</v>
      </c>
      <c r="C20" s="64" t="s">
        <v>1403</v>
      </c>
      <c r="D20" s="95">
        <v>43349</v>
      </c>
    </row>
    <row r="21" spans="1:4" ht="45" customHeight="1">
      <c r="A21" s="248"/>
      <c r="B21" s="79" t="s">
        <v>711</v>
      </c>
      <c r="C21" s="64" t="s">
        <v>1404</v>
      </c>
      <c r="D21" s="95">
        <v>43346</v>
      </c>
    </row>
    <row r="22" spans="1:4" ht="45" customHeight="1">
      <c r="A22" s="248"/>
      <c r="B22" s="79" t="s">
        <v>1012</v>
      </c>
      <c r="C22" s="64" t="s">
        <v>1405</v>
      </c>
      <c r="D22" s="95" t="s">
        <v>1406</v>
      </c>
    </row>
    <row r="23" spans="1:4" ht="45" customHeight="1">
      <c r="A23" s="248"/>
      <c r="B23" s="79" t="s">
        <v>711</v>
      </c>
      <c r="C23" s="64" t="s">
        <v>1407</v>
      </c>
      <c r="D23" s="95" t="s">
        <v>1408</v>
      </c>
    </row>
    <row r="24" spans="1:4" ht="45" customHeight="1">
      <c r="A24" s="248"/>
      <c r="B24" s="79" t="s">
        <v>711</v>
      </c>
      <c r="C24" s="64" t="s">
        <v>1409</v>
      </c>
      <c r="D24" s="95" t="s">
        <v>1408</v>
      </c>
    </row>
    <row r="25" spans="1:4" ht="45" customHeight="1">
      <c r="A25" s="248"/>
      <c r="B25" s="79" t="s">
        <v>711</v>
      </c>
      <c r="C25" s="64" t="s">
        <v>1410</v>
      </c>
      <c r="D25" s="95">
        <v>43361</v>
      </c>
    </row>
    <row r="26" spans="1:4" ht="45" customHeight="1">
      <c r="A26" s="248"/>
      <c r="B26" s="79" t="s">
        <v>711</v>
      </c>
      <c r="C26" s="64" t="s">
        <v>1411</v>
      </c>
      <c r="D26" s="95">
        <v>43361</v>
      </c>
    </row>
    <row r="27" spans="1:4" ht="45" customHeight="1" thickBot="1">
      <c r="A27" s="249"/>
      <c r="B27" s="79" t="s">
        <v>711</v>
      </c>
      <c r="C27" s="64" t="s">
        <v>1412</v>
      </c>
      <c r="D27" s="95">
        <v>43390</v>
      </c>
    </row>
    <row r="28" spans="1:4" ht="45" customHeight="1">
      <c r="A28" s="243">
        <v>2019</v>
      </c>
      <c r="B28" s="79" t="s">
        <v>711</v>
      </c>
      <c r="C28" s="64" t="s">
        <v>1413</v>
      </c>
      <c r="D28" s="95">
        <v>43412</v>
      </c>
    </row>
    <row r="29" spans="1:4" ht="45" customHeight="1">
      <c r="A29" s="244"/>
      <c r="B29" s="79" t="s">
        <v>325</v>
      </c>
      <c r="C29" s="64" t="s">
        <v>1414</v>
      </c>
      <c r="D29" s="95">
        <v>43535</v>
      </c>
    </row>
    <row r="30" spans="1:4" ht="45" customHeight="1">
      <c r="A30" s="244"/>
      <c r="B30" s="79" t="s">
        <v>711</v>
      </c>
      <c r="C30" s="64" t="s">
        <v>1415</v>
      </c>
      <c r="D30" s="95">
        <v>43552</v>
      </c>
    </row>
    <row r="31" spans="1:4" ht="45" customHeight="1">
      <c r="A31" s="244"/>
      <c r="B31" s="79" t="s">
        <v>711</v>
      </c>
      <c r="C31" s="64" t="s">
        <v>1416</v>
      </c>
      <c r="D31" s="95">
        <v>43552</v>
      </c>
    </row>
    <row r="32" spans="1:4" ht="45" customHeight="1">
      <c r="A32" s="244"/>
      <c r="B32" s="79" t="s">
        <v>711</v>
      </c>
      <c r="C32" s="64" t="s">
        <v>1417</v>
      </c>
      <c r="D32" s="95">
        <v>43552</v>
      </c>
    </row>
    <row r="33" spans="1:4" ht="45" customHeight="1">
      <c r="A33" s="244"/>
      <c r="B33" s="79" t="s">
        <v>711</v>
      </c>
      <c r="C33" s="64" t="s">
        <v>1418</v>
      </c>
      <c r="D33" s="95">
        <v>43552</v>
      </c>
    </row>
    <row r="34" spans="1:4" ht="45" customHeight="1">
      <c r="A34" s="244"/>
      <c r="B34" s="79" t="s">
        <v>711</v>
      </c>
      <c r="C34" s="64" t="s">
        <v>1419</v>
      </c>
      <c r="D34" s="95">
        <v>43552</v>
      </c>
    </row>
    <row r="35" spans="1:4" ht="45" customHeight="1">
      <c r="A35" s="244"/>
      <c r="B35" s="79" t="s">
        <v>711</v>
      </c>
      <c r="C35" s="64" t="s">
        <v>1420</v>
      </c>
      <c r="D35" s="95">
        <v>43552</v>
      </c>
    </row>
    <row r="36" spans="1:4" ht="45" customHeight="1">
      <c r="A36" s="244"/>
      <c r="B36" s="79" t="s">
        <v>711</v>
      </c>
      <c r="C36" s="64" t="s">
        <v>1421</v>
      </c>
      <c r="D36" s="95">
        <v>43557</v>
      </c>
    </row>
    <row r="37" spans="1:4" ht="45" customHeight="1">
      <c r="A37" s="244"/>
      <c r="B37" s="79" t="s">
        <v>1422</v>
      </c>
      <c r="C37" s="64" t="s">
        <v>1423</v>
      </c>
      <c r="D37" s="95">
        <v>43572</v>
      </c>
    </row>
    <row r="38" spans="1:4" ht="45" customHeight="1">
      <c r="A38" s="244"/>
      <c r="B38" s="79" t="s">
        <v>1422</v>
      </c>
      <c r="C38" s="64" t="s">
        <v>1424</v>
      </c>
      <c r="D38" s="95">
        <v>43572</v>
      </c>
    </row>
    <row r="39" spans="1:4" ht="45" customHeight="1">
      <c r="A39" s="244"/>
      <c r="B39" s="79" t="s">
        <v>1422</v>
      </c>
      <c r="C39" s="64" t="s">
        <v>1425</v>
      </c>
      <c r="D39" s="95">
        <v>43572</v>
      </c>
    </row>
    <row r="40" spans="1:4" ht="45" customHeight="1">
      <c r="A40" s="244"/>
      <c r="B40" s="79" t="s">
        <v>1305</v>
      </c>
      <c r="C40" s="64" t="s">
        <v>1426</v>
      </c>
      <c r="D40" s="95">
        <v>43599</v>
      </c>
    </row>
    <row r="41" spans="1:4" ht="45" customHeight="1">
      <c r="A41" s="244"/>
      <c r="B41" s="79" t="s">
        <v>1305</v>
      </c>
      <c r="C41" s="64" t="s">
        <v>1427</v>
      </c>
      <c r="D41" s="95">
        <v>43599</v>
      </c>
    </row>
    <row r="42" spans="1:4" ht="45" customHeight="1">
      <c r="A42" s="244"/>
      <c r="B42" s="79" t="s">
        <v>1305</v>
      </c>
      <c r="C42" s="64" t="s">
        <v>1428</v>
      </c>
      <c r="D42" s="95">
        <v>43599</v>
      </c>
    </row>
    <row r="43" spans="1:4" ht="45" customHeight="1">
      <c r="A43" s="244"/>
      <c r="B43" s="79" t="s">
        <v>1305</v>
      </c>
      <c r="C43" s="64" t="s">
        <v>1429</v>
      </c>
      <c r="D43" s="95">
        <v>43599</v>
      </c>
    </row>
    <row r="44" spans="1:4" ht="45" customHeight="1">
      <c r="A44" s="244"/>
      <c r="B44" s="79" t="s">
        <v>1305</v>
      </c>
      <c r="C44" s="64" t="s">
        <v>1430</v>
      </c>
      <c r="D44" s="95">
        <v>43599</v>
      </c>
    </row>
    <row r="45" spans="1:4" ht="45" customHeight="1">
      <c r="A45" s="244"/>
      <c r="B45" s="79" t="s">
        <v>1305</v>
      </c>
      <c r="C45" s="64" t="s">
        <v>1431</v>
      </c>
      <c r="D45" s="95">
        <v>43599</v>
      </c>
    </row>
    <row r="46" spans="1:4" ht="45" customHeight="1">
      <c r="A46" s="244"/>
      <c r="B46" s="79" t="s">
        <v>1305</v>
      </c>
      <c r="C46" s="64" t="s">
        <v>1432</v>
      </c>
      <c r="D46" s="95">
        <v>43599</v>
      </c>
    </row>
    <row r="47" spans="1:4" ht="45" customHeight="1">
      <c r="A47" s="244"/>
      <c r="B47" s="79" t="s">
        <v>1012</v>
      </c>
      <c r="C47" s="64" t="s">
        <v>1433</v>
      </c>
      <c r="D47" s="95">
        <v>43699</v>
      </c>
    </row>
    <row r="48" spans="1:4" ht="45" customHeight="1">
      <c r="A48" s="244"/>
      <c r="B48" s="79" t="s">
        <v>1012</v>
      </c>
      <c r="C48" s="64" t="s">
        <v>1434</v>
      </c>
      <c r="D48" s="95">
        <v>43699</v>
      </c>
    </row>
    <row r="49" spans="1:4" ht="45" customHeight="1">
      <c r="A49" s="244"/>
      <c r="B49" s="79" t="s">
        <v>711</v>
      </c>
      <c r="C49" s="64" t="s">
        <v>1435</v>
      </c>
      <c r="D49" s="95">
        <v>43482</v>
      </c>
    </row>
    <row r="50" spans="1:4" ht="45" customHeight="1">
      <c r="A50" s="244"/>
      <c r="B50" s="79" t="s">
        <v>711</v>
      </c>
      <c r="C50" s="64" t="s">
        <v>1436</v>
      </c>
      <c r="D50" s="95">
        <v>43482</v>
      </c>
    </row>
    <row r="51" spans="1:4" ht="45" customHeight="1">
      <c r="A51" s="244"/>
      <c r="B51" s="79" t="s">
        <v>711</v>
      </c>
      <c r="C51" s="64" t="s">
        <v>1437</v>
      </c>
      <c r="D51" s="95">
        <v>43481</v>
      </c>
    </row>
    <row r="52" spans="1:4" ht="45" customHeight="1">
      <c r="A52" s="244"/>
      <c r="B52" s="79" t="s">
        <v>711</v>
      </c>
      <c r="C52" s="64" t="s">
        <v>1438</v>
      </c>
      <c r="D52" s="95">
        <v>43488</v>
      </c>
    </row>
    <row r="53" spans="1:4" ht="45" customHeight="1">
      <c r="A53" s="244"/>
      <c r="B53" s="79" t="s">
        <v>711</v>
      </c>
      <c r="C53" s="64" t="s">
        <v>1439</v>
      </c>
      <c r="D53" s="95">
        <v>43488</v>
      </c>
    </row>
    <row r="54" spans="1:4" ht="45" customHeight="1">
      <c r="A54" s="244"/>
      <c r="B54" s="79" t="s">
        <v>711</v>
      </c>
      <c r="C54" s="64" t="s">
        <v>1440</v>
      </c>
      <c r="D54" s="95">
        <v>43488</v>
      </c>
    </row>
    <row r="55" spans="1:4" ht="45" customHeight="1">
      <c r="A55" s="244"/>
      <c r="B55" s="79" t="s">
        <v>711</v>
      </c>
      <c r="C55" s="64" t="s">
        <v>1441</v>
      </c>
      <c r="D55" s="95">
        <v>43503</v>
      </c>
    </row>
    <row r="56" spans="1:4" ht="45" customHeight="1">
      <c r="A56" s="244"/>
      <c r="B56" s="79" t="s">
        <v>711</v>
      </c>
      <c r="C56" s="64" t="s">
        <v>1442</v>
      </c>
      <c r="D56" s="95">
        <v>43515</v>
      </c>
    </row>
    <row r="57" spans="1:4" ht="45" customHeight="1">
      <c r="A57" s="244"/>
      <c r="B57" s="79" t="s">
        <v>711</v>
      </c>
      <c r="C57" s="64" t="s">
        <v>1443</v>
      </c>
      <c r="D57" s="95">
        <v>43515</v>
      </c>
    </row>
    <row r="58" spans="1:4" ht="45" customHeight="1">
      <c r="A58" s="244"/>
      <c r="B58" s="79" t="s">
        <v>711</v>
      </c>
      <c r="C58" s="64" t="s">
        <v>1444</v>
      </c>
      <c r="D58" s="95">
        <v>43515</v>
      </c>
    </row>
    <row r="59" spans="1:4" ht="45" customHeight="1">
      <c r="A59" s="244"/>
      <c r="B59" s="79" t="s">
        <v>711</v>
      </c>
      <c r="C59" s="64" t="s">
        <v>1445</v>
      </c>
      <c r="D59" s="95">
        <v>43515</v>
      </c>
    </row>
    <row r="60" spans="1:4" ht="45" customHeight="1">
      <c r="A60" s="244"/>
      <c r="B60" s="79" t="s">
        <v>711</v>
      </c>
      <c r="C60" s="64" t="s">
        <v>1446</v>
      </c>
      <c r="D60" s="95">
        <v>43515</v>
      </c>
    </row>
    <row r="61" spans="1:4" ht="45" customHeight="1">
      <c r="A61" s="244"/>
      <c r="B61" s="79" t="s">
        <v>711</v>
      </c>
      <c r="C61" s="64" t="s">
        <v>1447</v>
      </c>
      <c r="D61" s="95">
        <v>43529</v>
      </c>
    </row>
    <row r="62" spans="1:4" ht="45" customHeight="1">
      <c r="A62" s="244"/>
      <c r="B62" s="79" t="s">
        <v>711</v>
      </c>
      <c r="C62" s="64" t="s">
        <v>1448</v>
      </c>
      <c r="D62" s="95">
        <v>43529</v>
      </c>
    </row>
    <row r="63" spans="1:4" ht="45" customHeight="1">
      <c r="A63" s="244"/>
      <c r="B63" s="79" t="s">
        <v>711</v>
      </c>
      <c r="C63" s="64" t="s">
        <v>1449</v>
      </c>
      <c r="D63" s="95">
        <v>43538</v>
      </c>
    </row>
    <row r="64" spans="1:4" ht="45" customHeight="1">
      <c r="A64" s="244"/>
      <c r="B64" s="79" t="s">
        <v>711</v>
      </c>
      <c r="C64" s="64" t="s">
        <v>1450</v>
      </c>
      <c r="D64" s="95">
        <v>43538</v>
      </c>
    </row>
    <row r="65" spans="1:4" ht="45" customHeight="1">
      <c r="A65" s="244"/>
      <c r="B65" s="79" t="s">
        <v>711</v>
      </c>
      <c r="C65" s="64" t="s">
        <v>1451</v>
      </c>
      <c r="D65" s="95">
        <v>43538</v>
      </c>
    </row>
    <row r="66" spans="1:4" ht="45" customHeight="1">
      <c r="A66" s="244"/>
      <c r="B66" s="79" t="s">
        <v>711</v>
      </c>
      <c r="C66" s="64" t="s">
        <v>1452</v>
      </c>
      <c r="D66" s="95">
        <v>43538</v>
      </c>
    </row>
    <row r="67" spans="1:4" ht="45" customHeight="1">
      <c r="A67" s="244"/>
      <c r="B67" s="79" t="s">
        <v>711</v>
      </c>
      <c r="C67" s="64" t="s">
        <v>1453</v>
      </c>
      <c r="D67" s="95">
        <v>43538</v>
      </c>
    </row>
    <row r="68" spans="1:4" ht="45" customHeight="1">
      <c r="A68" s="244"/>
      <c r="B68" s="79" t="s">
        <v>711</v>
      </c>
      <c r="C68" s="64" t="s">
        <v>1454</v>
      </c>
      <c r="D68" s="95">
        <v>43538</v>
      </c>
    </row>
    <row r="69" spans="1:4" ht="45" customHeight="1">
      <c r="A69" s="244"/>
      <c r="B69" s="79" t="s">
        <v>711</v>
      </c>
      <c r="C69" s="64" t="s">
        <v>1455</v>
      </c>
      <c r="D69" s="95">
        <v>43538</v>
      </c>
    </row>
    <row r="70" spans="1:4" ht="45" customHeight="1">
      <c r="A70" s="244"/>
      <c r="B70" s="79" t="s">
        <v>711</v>
      </c>
      <c r="C70" s="64" t="s">
        <v>1456</v>
      </c>
      <c r="D70" s="95">
        <v>43538</v>
      </c>
    </row>
    <row r="71" spans="1:4" ht="45" customHeight="1">
      <c r="A71" s="244"/>
      <c r="B71" s="79" t="s">
        <v>711</v>
      </c>
      <c r="C71" s="64" t="s">
        <v>1457</v>
      </c>
      <c r="D71" s="95">
        <v>43538</v>
      </c>
    </row>
    <row r="72" spans="1:4" ht="45" customHeight="1">
      <c r="A72" s="244"/>
      <c r="B72" s="79" t="s">
        <v>711</v>
      </c>
      <c r="C72" s="64" t="s">
        <v>1458</v>
      </c>
      <c r="D72" s="95">
        <v>43538</v>
      </c>
    </row>
    <row r="73" spans="1:4" ht="45" customHeight="1">
      <c r="A73" s="244"/>
      <c r="B73" s="79" t="s">
        <v>711</v>
      </c>
      <c r="C73" s="64" t="s">
        <v>1459</v>
      </c>
      <c r="D73" s="95">
        <v>43538</v>
      </c>
    </row>
    <row r="74" spans="1:4" ht="45" customHeight="1">
      <c r="A74" s="244"/>
      <c r="B74" s="79" t="s">
        <v>711</v>
      </c>
      <c r="C74" s="64" t="s">
        <v>1460</v>
      </c>
      <c r="D74" s="95">
        <v>43544</v>
      </c>
    </row>
    <row r="75" spans="1:4" ht="45" customHeight="1">
      <c r="A75" s="244"/>
      <c r="B75" s="79" t="s">
        <v>711</v>
      </c>
      <c r="C75" s="64" t="s">
        <v>1461</v>
      </c>
      <c r="D75" s="95">
        <v>43544</v>
      </c>
    </row>
    <row r="76" spans="1:4" ht="45" customHeight="1">
      <c r="A76" s="244"/>
      <c r="B76" s="79" t="s">
        <v>711</v>
      </c>
      <c r="C76" s="64" t="s">
        <v>1462</v>
      </c>
      <c r="D76" s="95">
        <v>43544</v>
      </c>
    </row>
    <row r="77" spans="1:4" ht="45" customHeight="1">
      <c r="A77" s="244"/>
      <c r="B77" s="79" t="s">
        <v>1012</v>
      </c>
      <c r="C77" s="64" t="s">
        <v>1463</v>
      </c>
      <c r="D77" s="95">
        <v>43552</v>
      </c>
    </row>
    <row r="78" spans="1:4" ht="45" customHeight="1">
      <c r="A78" s="244"/>
      <c r="B78" s="79" t="s">
        <v>1012</v>
      </c>
      <c r="C78" s="64" t="s">
        <v>1464</v>
      </c>
      <c r="D78" s="95">
        <v>43552</v>
      </c>
    </row>
    <row r="79" spans="1:4" ht="45" customHeight="1">
      <c r="A79" s="244"/>
      <c r="B79" s="79" t="s">
        <v>1012</v>
      </c>
      <c r="C79" s="64" t="s">
        <v>1465</v>
      </c>
      <c r="D79" s="95">
        <v>43552</v>
      </c>
    </row>
    <row r="80" spans="1:4" ht="45" customHeight="1">
      <c r="A80" s="244"/>
      <c r="B80" s="79" t="s">
        <v>1012</v>
      </c>
      <c r="C80" s="64" t="s">
        <v>1466</v>
      </c>
      <c r="D80" s="95">
        <v>43552</v>
      </c>
    </row>
    <row r="81" spans="1:4" ht="45" customHeight="1">
      <c r="A81" s="244"/>
      <c r="B81" s="79" t="s">
        <v>1012</v>
      </c>
      <c r="C81" s="64" t="s">
        <v>1467</v>
      </c>
      <c r="D81" s="95">
        <v>43552</v>
      </c>
    </row>
    <row r="82" spans="1:4" ht="45" customHeight="1">
      <c r="A82" s="244"/>
      <c r="B82" s="79" t="s">
        <v>1012</v>
      </c>
      <c r="C82" s="64" t="s">
        <v>1468</v>
      </c>
      <c r="D82" s="95">
        <v>43552</v>
      </c>
    </row>
    <row r="83" spans="1:4" ht="45" customHeight="1">
      <c r="A83" s="244"/>
      <c r="B83" s="79" t="s">
        <v>1012</v>
      </c>
      <c r="C83" s="64" t="s">
        <v>1469</v>
      </c>
      <c r="D83" s="95">
        <v>43552</v>
      </c>
    </row>
    <row r="84" spans="1:4" ht="45" customHeight="1">
      <c r="A84" s="244"/>
      <c r="B84" s="79" t="s">
        <v>1012</v>
      </c>
      <c r="C84" s="64" t="s">
        <v>1470</v>
      </c>
      <c r="D84" s="95">
        <v>43557</v>
      </c>
    </row>
    <row r="85" spans="1:4" ht="45" customHeight="1">
      <c r="A85" s="244"/>
      <c r="B85" s="79" t="s">
        <v>1012</v>
      </c>
      <c r="C85" s="64" t="s">
        <v>1471</v>
      </c>
      <c r="D85" s="95">
        <v>43557</v>
      </c>
    </row>
    <row r="86" spans="1:4" ht="45" customHeight="1">
      <c r="A86" s="244"/>
      <c r="B86" s="79" t="s">
        <v>1012</v>
      </c>
      <c r="C86" s="64" t="s">
        <v>1472</v>
      </c>
      <c r="D86" s="95">
        <v>43557</v>
      </c>
    </row>
    <row r="87" spans="1:4" ht="45" customHeight="1">
      <c r="A87" s="244"/>
      <c r="B87" s="79" t="s">
        <v>1012</v>
      </c>
      <c r="C87" s="64" t="s">
        <v>1470</v>
      </c>
      <c r="D87" s="95">
        <v>43557</v>
      </c>
    </row>
    <row r="88" spans="1:4" ht="45" customHeight="1">
      <c r="A88" s="244"/>
      <c r="B88" s="79" t="s">
        <v>1012</v>
      </c>
      <c r="C88" s="64" t="s">
        <v>1473</v>
      </c>
      <c r="D88" s="95">
        <v>43580</v>
      </c>
    </row>
    <row r="89" spans="1:4" ht="45" customHeight="1">
      <c r="A89" s="244"/>
      <c r="B89" s="79" t="s">
        <v>1012</v>
      </c>
      <c r="C89" s="64" t="s">
        <v>1474</v>
      </c>
      <c r="D89" s="95">
        <v>43580</v>
      </c>
    </row>
    <row r="90" spans="1:4" ht="45" customHeight="1">
      <c r="A90" s="244"/>
      <c r="B90" s="79" t="s">
        <v>1012</v>
      </c>
      <c r="C90" s="64" t="s">
        <v>1475</v>
      </c>
      <c r="D90" s="95">
        <v>43580</v>
      </c>
    </row>
    <row r="91" spans="1:4" ht="45" customHeight="1">
      <c r="A91" s="244"/>
      <c r="B91" s="79" t="s">
        <v>1012</v>
      </c>
      <c r="C91" s="64" t="s">
        <v>1476</v>
      </c>
      <c r="D91" s="95">
        <v>43580</v>
      </c>
    </row>
    <row r="92" spans="1:4" ht="45" customHeight="1">
      <c r="A92" s="244"/>
      <c r="B92" s="79" t="s">
        <v>1012</v>
      </c>
      <c r="C92" s="64" t="s">
        <v>1477</v>
      </c>
      <c r="D92" s="95">
        <v>43580</v>
      </c>
    </row>
    <row r="93" spans="1:4" ht="45" customHeight="1">
      <c r="A93" s="244"/>
      <c r="B93" s="79" t="s">
        <v>1012</v>
      </c>
      <c r="C93" s="64" t="s">
        <v>1478</v>
      </c>
      <c r="D93" s="95">
        <v>43580</v>
      </c>
    </row>
    <row r="94" spans="1:4" ht="45" customHeight="1">
      <c r="A94" s="244"/>
      <c r="B94" s="79" t="s">
        <v>1012</v>
      </c>
      <c r="C94" s="64" t="s">
        <v>1479</v>
      </c>
      <c r="D94" s="95">
        <v>43580</v>
      </c>
    </row>
    <row r="95" spans="1:4" ht="45" customHeight="1">
      <c r="A95" s="244"/>
      <c r="B95" s="79" t="s">
        <v>1012</v>
      </c>
      <c r="C95" s="64" t="s">
        <v>1480</v>
      </c>
      <c r="D95" s="95">
        <v>43580</v>
      </c>
    </row>
    <row r="96" spans="1:4" ht="45" customHeight="1">
      <c r="A96" s="244"/>
      <c r="B96" s="79" t="s">
        <v>1012</v>
      </c>
      <c r="C96" s="64" t="s">
        <v>1481</v>
      </c>
      <c r="D96" s="95">
        <v>43580</v>
      </c>
    </row>
    <row r="97" spans="1:4" ht="45" customHeight="1">
      <c r="A97" s="244"/>
      <c r="B97" s="79" t="s">
        <v>1482</v>
      </c>
      <c r="C97" s="64" t="s">
        <v>1483</v>
      </c>
      <c r="D97" s="95">
        <v>43578</v>
      </c>
    </row>
    <row r="98" spans="1:4" ht="45" customHeight="1">
      <c r="A98" s="244"/>
      <c r="B98" s="79" t="s">
        <v>1012</v>
      </c>
      <c r="C98" s="64" t="s">
        <v>1484</v>
      </c>
      <c r="D98" s="95">
        <v>43580</v>
      </c>
    </row>
    <row r="99" spans="1:4" ht="45" customHeight="1">
      <c r="A99" s="244"/>
      <c r="B99" s="79" t="s">
        <v>1012</v>
      </c>
      <c r="C99" s="64" t="s">
        <v>1485</v>
      </c>
      <c r="D99" s="95">
        <v>43580</v>
      </c>
    </row>
    <row r="100" spans="1:4" ht="45" customHeight="1">
      <c r="A100" s="244"/>
      <c r="B100" s="79" t="s">
        <v>1012</v>
      </c>
      <c r="C100" s="64" t="s">
        <v>1486</v>
      </c>
      <c r="D100" s="95">
        <v>43580</v>
      </c>
    </row>
    <row r="101" spans="1:4" ht="45" customHeight="1">
      <c r="A101" s="244"/>
      <c r="B101" s="79" t="s">
        <v>1012</v>
      </c>
      <c r="C101" s="64" t="s">
        <v>1487</v>
      </c>
      <c r="D101" s="95">
        <v>43580</v>
      </c>
    </row>
    <row r="102" spans="1:4" ht="45" customHeight="1">
      <c r="A102" s="244"/>
      <c r="B102" s="79" t="s">
        <v>1012</v>
      </c>
      <c r="C102" s="64" t="s">
        <v>1488</v>
      </c>
      <c r="D102" s="95">
        <v>43580</v>
      </c>
    </row>
    <row r="103" spans="1:4" ht="45" customHeight="1">
      <c r="A103" s="244"/>
      <c r="B103" s="79" t="s">
        <v>1012</v>
      </c>
      <c r="C103" s="64" t="s">
        <v>1489</v>
      </c>
      <c r="D103" s="95">
        <v>43580</v>
      </c>
    </row>
    <row r="104" spans="1:4" ht="45" customHeight="1">
      <c r="A104" s="244"/>
      <c r="B104" s="79" t="s">
        <v>1012</v>
      </c>
      <c r="C104" s="64" t="s">
        <v>1490</v>
      </c>
      <c r="D104" s="95">
        <v>43580</v>
      </c>
    </row>
    <row r="105" spans="1:4" ht="45" customHeight="1">
      <c r="A105" s="244"/>
      <c r="B105" s="79" t="s">
        <v>1012</v>
      </c>
      <c r="C105" s="64" t="s">
        <v>1491</v>
      </c>
      <c r="D105" s="95">
        <v>43580</v>
      </c>
    </row>
    <row r="106" spans="1:4" ht="45" customHeight="1">
      <c r="A106" s="244"/>
      <c r="B106" s="79" t="s">
        <v>1012</v>
      </c>
      <c r="C106" s="64" t="s">
        <v>1492</v>
      </c>
      <c r="D106" s="95">
        <v>43580</v>
      </c>
    </row>
    <row r="107" spans="1:4" ht="45" customHeight="1">
      <c r="A107" s="244"/>
      <c r="B107" s="79" t="s">
        <v>1012</v>
      </c>
      <c r="C107" s="64" t="s">
        <v>1492</v>
      </c>
      <c r="D107" s="95">
        <v>43580</v>
      </c>
    </row>
    <row r="108" spans="1:4" ht="45" customHeight="1">
      <c r="A108" s="244"/>
      <c r="B108" s="79" t="s">
        <v>1012</v>
      </c>
      <c r="C108" s="64" t="s">
        <v>1493</v>
      </c>
      <c r="D108" s="95">
        <v>43592</v>
      </c>
    </row>
    <row r="109" spans="1:4" ht="45" customHeight="1">
      <c r="A109" s="244"/>
      <c r="B109" s="79" t="s">
        <v>1012</v>
      </c>
      <c r="C109" s="64" t="s">
        <v>1494</v>
      </c>
      <c r="D109" s="95">
        <v>43622</v>
      </c>
    </row>
    <row r="110" spans="1:4" ht="45" customHeight="1">
      <c r="A110" s="244"/>
      <c r="B110" s="79" t="s">
        <v>273</v>
      </c>
      <c r="C110" s="64" t="s">
        <v>1495</v>
      </c>
      <c r="D110" s="95">
        <v>43651</v>
      </c>
    </row>
    <row r="111" spans="1:4" ht="45" customHeight="1">
      <c r="A111" s="244"/>
      <c r="B111" s="79" t="s">
        <v>260</v>
      </c>
      <c r="C111" s="64" t="s">
        <v>1496</v>
      </c>
      <c r="D111" s="95">
        <v>43662</v>
      </c>
    </row>
    <row r="112" spans="1:4" ht="45" customHeight="1">
      <c r="A112" s="244"/>
      <c r="B112" s="79" t="s">
        <v>260</v>
      </c>
      <c r="C112" s="64" t="s">
        <v>1497</v>
      </c>
      <c r="D112" s="95">
        <v>43662</v>
      </c>
    </row>
    <row r="113" spans="1:4" ht="45" customHeight="1">
      <c r="A113" s="244"/>
      <c r="B113" s="79" t="s">
        <v>260</v>
      </c>
      <c r="C113" s="64" t="s">
        <v>1498</v>
      </c>
      <c r="D113" s="95">
        <v>43662</v>
      </c>
    </row>
    <row r="114" spans="1:4" ht="45" customHeight="1">
      <c r="A114" s="244"/>
      <c r="B114" s="79" t="s">
        <v>260</v>
      </c>
      <c r="C114" s="64" t="s">
        <v>1499</v>
      </c>
      <c r="D114" s="95">
        <v>43662</v>
      </c>
    </row>
    <row r="115" spans="1:4" ht="45" customHeight="1">
      <c r="A115" s="244"/>
      <c r="B115" s="79" t="s">
        <v>260</v>
      </c>
      <c r="C115" s="64" t="s">
        <v>1500</v>
      </c>
      <c r="D115" s="95">
        <v>43662</v>
      </c>
    </row>
    <row r="116" spans="1:4" ht="45" customHeight="1">
      <c r="A116" s="244"/>
      <c r="B116" s="79" t="s">
        <v>260</v>
      </c>
      <c r="C116" s="64" t="s">
        <v>1501</v>
      </c>
      <c r="D116" s="95">
        <v>43662</v>
      </c>
    </row>
    <row r="117" spans="1:4" ht="45" customHeight="1">
      <c r="A117" s="244"/>
      <c r="B117" s="79" t="s">
        <v>273</v>
      </c>
      <c r="C117" s="64" t="s">
        <v>1502</v>
      </c>
      <c r="D117" s="95">
        <v>43677</v>
      </c>
    </row>
    <row r="118" spans="1:4" ht="45" customHeight="1">
      <c r="A118" s="244"/>
      <c r="B118" s="79" t="s">
        <v>1012</v>
      </c>
      <c r="C118" s="64" t="s">
        <v>1503</v>
      </c>
      <c r="D118" s="95">
        <v>43697</v>
      </c>
    </row>
    <row r="119" spans="1:4" ht="45" customHeight="1">
      <c r="A119" s="244"/>
      <c r="B119" s="79" t="s">
        <v>1012</v>
      </c>
      <c r="C119" s="64" t="s">
        <v>1504</v>
      </c>
      <c r="D119" s="95">
        <v>43704</v>
      </c>
    </row>
    <row r="120" spans="1:4" ht="45" customHeight="1">
      <c r="A120" s="244"/>
      <c r="B120" s="79" t="s">
        <v>1012</v>
      </c>
      <c r="C120" s="64" t="s">
        <v>1505</v>
      </c>
      <c r="D120" s="95">
        <v>43706</v>
      </c>
    </row>
    <row r="121" spans="1:4" ht="45" customHeight="1">
      <c r="A121" s="244"/>
      <c r="B121" s="79" t="s">
        <v>814</v>
      </c>
      <c r="C121" s="64" t="s">
        <v>1506</v>
      </c>
      <c r="D121" s="95">
        <v>43704</v>
      </c>
    </row>
    <row r="122" spans="1:4" ht="45" customHeight="1">
      <c r="A122" s="244"/>
      <c r="B122" s="79" t="s">
        <v>1012</v>
      </c>
      <c r="C122" s="64" t="s">
        <v>1507</v>
      </c>
      <c r="D122" s="95">
        <v>43704</v>
      </c>
    </row>
    <row r="123" spans="1:4" ht="45" customHeight="1">
      <c r="A123" s="244"/>
      <c r="B123" s="79" t="s">
        <v>711</v>
      </c>
      <c r="C123" s="64" t="s">
        <v>1508</v>
      </c>
      <c r="D123" s="95">
        <v>43704</v>
      </c>
    </row>
    <row r="124" spans="1:4" ht="45" customHeight="1">
      <c r="A124" s="244"/>
      <c r="B124" s="79" t="s">
        <v>711</v>
      </c>
      <c r="C124" s="64" t="s">
        <v>1509</v>
      </c>
      <c r="D124" s="95">
        <v>43704</v>
      </c>
    </row>
    <row r="125" spans="1:4" ht="45" customHeight="1">
      <c r="A125" s="244"/>
      <c r="B125" s="79" t="s">
        <v>711</v>
      </c>
      <c r="C125" s="64" t="s">
        <v>1510</v>
      </c>
      <c r="D125" s="95">
        <v>43704</v>
      </c>
    </row>
    <row r="126" spans="1:4" ht="45" customHeight="1">
      <c r="A126" s="244"/>
      <c r="B126" s="79" t="s">
        <v>711</v>
      </c>
      <c r="C126" s="64" t="s">
        <v>1511</v>
      </c>
      <c r="D126" s="95">
        <v>43704</v>
      </c>
    </row>
    <row r="127" spans="1:4" ht="45" customHeight="1">
      <c r="A127" s="244"/>
      <c r="B127" s="79" t="s">
        <v>711</v>
      </c>
      <c r="C127" s="64" t="s">
        <v>1512</v>
      </c>
      <c r="D127" s="95">
        <v>43704</v>
      </c>
    </row>
    <row r="128" spans="1:4" ht="45" customHeight="1">
      <c r="A128" s="244"/>
      <c r="B128" s="79" t="s">
        <v>1513</v>
      </c>
      <c r="C128" s="64" t="s">
        <v>1514</v>
      </c>
      <c r="D128" s="95">
        <v>43697</v>
      </c>
    </row>
    <row r="129" spans="1:4" ht="45" customHeight="1">
      <c r="A129" s="244"/>
      <c r="B129" s="79" t="s">
        <v>1012</v>
      </c>
      <c r="C129" s="64" t="s">
        <v>1515</v>
      </c>
      <c r="D129" s="95">
        <v>43704</v>
      </c>
    </row>
    <row r="130" spans="1:4" ht="45" customHeight="1">
      <c r="A130" s="244"/>
      <c r="B130" s="79" t="s">
        <v>1516</v>
      </c>
      <c r="C130" s="64" t="s">
        <v>1517</v>
      </c>
      <c r="D130" s="95">
        <v>43706</v>
      </c>
    </row>
    <row r="131" spans="1:4" ht="45" customHeight="1">
      <c r="A131" s="244"/>
      <c r="B131" s="79" t="s">
        <v>1012</v>
      </c>
      <c r="C131" s="64" t="s">
        <v>1518</v>
      </c>
      <c r="D131" s="95">
        <v>43678</v>
      </c>
    </row>
    <row r="132" spans="1:4" ht="45" customHeight="1">
      <c r="A132" s="244"/>
      <c r="B132" s="79" t="s">
        <v>1012</v>
      </c>
      <c r="C132" s="64" t="s">
        <v>1519</v>
      </c>
      <c r="D132" s="95">
        <v>43712</v>
      </c>
    </row>
    <row r="133" spans="1:4" ht="45" customHeight="1">
      <c r="A133" s="244"/>
      <c r="B133" s="79" t="s">
        <v>1012</v>
      </c>
      <c r="C133" s="64" t="s">
        <v>1520</v>
      </c>
      <c r="D133" s="95">
        <v>43712</v>
      </c>
    </row>
    <row r="134" spans="1:4" ht="45" customHeight="1">
      <c r="A134" s="244"/>
      <c r="B134" s="79" t="s">
        <v>260</v>
      </c>
      <c r="C134" s="64" t="s">
        <v>1521</v>
      </c>
      <c r="D134" s="95">
        <v>43712</v>
      </c>
    </row>
    <row r="135" spans="1:4" ht="45" customHeight="1">
      <c r="A135" s="244"/>
      <c r="B135" s="79" t="s">
        <v>1012</v>
      </c>
      <c r="C135" s="64" t="s">
        <v>1522</v>
      </c>
      <c r="D135" s="95">
        <v>43712</v>
      </c>
    </row>
    <row r="136" spans="1:4" ht="45" customHeight="1">
      <c r="A136" s="244"/>
      <c r="B136" s="79" t="s">
        <v>1012</v>
      </c>
      <c r="C136" s="64" t="s">
        <v>1523</v>
      </c>
      <c r="D136" s="95">
        <v>43712</v>
      </c>
    </row>
    <row r="137" spans="1:4" ht="45" customHeight="1">
      <c r="A137" s="244"/>
      <c r="B137" s="79" t="s">
        <v>1012</v>
      </c>
      <c r="C137" s="64" t="s">
        <v>1524</v>
      </c>
      <c r="D137" s="95">
        <v>43712</v>
      </c>
    </row>
    <row r="138" spans="1:4" ht="45" customHeight="1">
      <c r="A138" s="244"/>
      <c r="B138" s="79" t="s">
        <v>1012</v>
      </c>
      <c r="C138" s="64" t="s">
        <v>1525</v>
      </c>
      <c r="D138" s="95">
        <v>43712</v>
      </c>
    </row>
    <row r="139" spans="1:4" ht="45" customHeight="1">
      <c r="A139" s="244"/>
      <c r="B139" s="79" t="s">
        <v>1012</v>
      </c>
      <c r="C139" s="64" t="s">
        <v>1526</v>
      </c>
      <c r="D139" s="95">
        <v>43712</v>
      </c>
    </row>
    <row r="140" spans="1:4" ht="45" customHeight="1">
      <c r="A140" s="244"/>
      <c r="B140" s="79" t="s">
        <v>1012</v>
      </c>
      <c r="C140" s="64" t="s">
        <v>1527</v>
      </c>
      <c r="D140" s="95">
        <v>43712</v>
      </c>
    </row>
    <row r="141" spans="1:4" ht="45" customHeight="1">
      <c r="A141" s="244"/>
      <c r="B141" s="79" t="s">
        <v>1012</v>
      </c>
      <c r="C141" s="64" t="s">
        <v>1528</v>
      </c>
      <c r="D141" s="95">
        <v>43712</v>
      </c>
    </row>
    <row r="142" spans="1:4" ht="45" customHeight="1">
      <c r="A142" s="244"/>
      <c r="B142" s="79" t="s">
        <v>1012</v>
      </c>
      <c r="C142" s="64" t="s">
        <v>1529</v>
      </c>
      <c r="D142" s="95">
        <v>43712</v>
      </c>
    </row>
    <row r="143" spans="1:4" ht="45" customHeight="1">
      <c r="A143" s="244"/>
      <c r="B143" s="79" t="s">
        <v>1012</v>
      </c>
      <c r="C143" s="64" t="s">
        <v>1530</v>
      </c>
      <c r="D143" s="95">
        <v>43712</v>
      </c>
    </row>
    <row r="144" spans="1:4" ht="45" customHeight="1">
      <c r="A144" s="244"/>
      <c r="B144" s="79" t="s">
        <v>1012</v>
      </c>
      <c r="C144" s="64" t="s">
        <v>1531</v>
      </c>
      <c r="D144" s="95">
        <v>43712</v>
      </c>
    </row>
    <row r="145" spans="1:4" ht="45" customHeight="1">
      <c r="A145" s="244"/>
      <c r="B145" s="79" t="s">
        <v>1012</v>
      </c>
      <c r="C145" s="64" t="s">
        <v>1532</v>
      </c>
      <c r="D145" s="95">
        <v>43712</v>
      </c>
    </row>
    <row r="146" spans="1:4" ht="45" customHeight="1">
      <c r="A146" s="244"/>
      <c r="B146" s="79" t="s">
        <v>1012</v>
      </c>
      <c r="C146" s="64" t="s">
        <v>1533</v>
      </c>
      <c r="D146" s="95">
        <v>43712</v>
      </c>
    </row>
    <row r="147" spans="1:4" ht="45" customHeight="1">
      <c r="A147" s="244"/>
      <c r="B147" s="79" t="s">
        <v>1012</v>
      </c>
      <c r="C147" s="64" t="s">
        <v>1534</v>
      </c>
      <c r="D147" s="95">
        <v>43712</v>
      </c>
    </row>
    <row r="148" spans="1:4" ht="45" customHeight="1">
      <c r="A148" s="244"/>
      <c r="B148" s="79" t="s">
        <v>1012</v>
      </c>
      <c r="C148" s="64" t="s">
        <v>1535</v>
      </c>
      <c r="D148" s="95">
        <v>43712</v>
      </c>
    </row>
    <row r="149" spans="1:4" ht="45" customHeight="1">
      <c r="A149" s="244"/>
      <c r="B149" s="79" t="s">
        <v>1012</v>
      </c>
      <c r="C149" s="64" t="s">
        <v>1536</v>
      </c>
      <c r="D149" s="95">
        <v>43712</v>
      </c>
    </row>
    <row r="150" spans="1:4" ht="45" customHeight="1">
      <c r="A150" s="244"/>
      <c r="B150" s="79" t="s">
        <v>1012</v>
      </c>
      <c r="C150" s="64" t="s">
        <v>1537</v>
      </c>
      <c r="D150" s="95">
        <v>43712</v>
      </c>
    </row>
    <row r="151" spans="1:4" ht="45" customHeight="1">
      <c r="A151" s="244"/>
      <c r="B151" s="79" t="s">
        <v>1012</v>
      </c>
      <c r="C151" s="64" t="s">
        <v>1538</v>
      </c>
      <c r="D151" s="95">
        <v>43712</v>
      </c>
    </row>
    <row r="152" spans="1:4" ht="45" customHeight="1">
      <c r="A152" s="244"/>
      <c r="B152" s="79" t="s">
        <v>1012</v>
      </c>
      <c r="C152" s="64" t="s">
        <v>1539</v>
      </c>
      <c r="D152" s="95">
        <v>43712</v>
      </c>
    </row>
    <row r="153" spans="1:4" ht="45" customHeight="1">
      <c r="A153" s="244"/>
      <c r="B153" s="79" t="s">
        <v>1012</v>
      </c>
      <c r="C153" s="64" t="s">
        <v>1540</v>
      </c>
      <c r="D153" s="95">
        <v>43712</v>
      </c>
    </row>
    <row r="154" spans="1:4" ht="45" customHeight="1">
      <c r="A154" s="244"/>
      <c r="B154" s="79" t="s">
        <v>1012</v>
      </c>
      <c r="C154" s="64" t="s">
        <v>1541</v>
      </c>
      <c r="D154" s="95">
        <v>43712</v>
      </c>
    </row>
    <row r="155" spans="1:4" ht="45" customHeight="1">
      <c r="A155" s="244"/>
      <c r="B155" s="79" t="s">
        <v>1012</v>
      </c>
      <c r="C155" s="64" t="s">
        <v>1542</v>
      </c>
      <c r="D155" s="95">
        <v>43712</v>
      </c>
    </row>
    <row r="156" spans="1:4" ht="45" customHeight="1">
      <c r="A156" s="244"/>
      <c r="B156" s="79" t="s">
        <v>1012</v>
      </c>
      <c r="C156" s="64" t="s">
        <v>1543</v>
      </c>
      <c r="D156" s="95">
        <v>43720</v>
      </c>
    </row>
    <row r="157" spans="1:4" ht="45" customHeight="1">
      <c r="A157" s="244"/>
      <c r="B157" s="79" t="s">
        <v>1012</v>
      </c>
      <c r="C157" s="64" t="s">
        <v>1544</v>
      </c>
      <c r="D157" s="95">
        <v>43720</v>
      </c>
    </row>
    <row r="158" spans="1:4" ht="40.5" customHeight="1">
      <c r="A158" s="244"/>
      <c r="B158" s="79" t="s">
        <v>1012</v>
      </c>
      <c r="C158" s="64" t="s">
        <v>1545</v>
      </c>
      <c r="D158" s="95">
        <v>43719</v>
      </c>
    </row>
    <row r="159" spans="1:4" ht="40.5" customHeight="1">
      <c r="A159" s="244"/>
      <c r="B159" s="79" t="s">
        <v>1012</v>
      </c>
      <c r="C159" s="64" t="s">
        <v>1546</v>
      </c>
      <c r="D159" s="95">
        <v>43727</v>
      </c>
    </row>
    <row r="160" spans="1:4" ht="40.5" customHeight="1">
      <c r="A160" s="244"/>
      <c r="B160" s="79" t="s">
        <v>1012</v>
      </c>
      <c r="C160" s="64" t="s">
        <v>1547</v>
      </c>
      <c r="D160" s="95">
        <v>43726</v>
      </c>
    </row>
    <row r="161" spans="1:4" ht="40.5" customHeight="1">
      <c r="A161" s="244"/>
      <c r="B161" s="79" t="s">
        <v>1012</v>
      </c>
      <c r="C161" s="64" t="s">
        <v>1548</v>
      </c>
      <c r="D161" s="95">
        <v>43726</v>
      </c>
    </row>
    <row r="162" spans="1:4" ht="40.5" customHeight="1">
      <c r="A162" s="244"/>
      <c r="B162" s="79" t="s">
        <v>1012</v>
      </c>
      <c r="C162" s="64" t="s">
        <v>1549</v>
      </c>
      <c r="D162" s="95">
        <v>43726</v>
      </c>
    </row>
    <row r="163" spans="1:4" ht="40.5" customHeight="1">
      <c r="A163" s="244"/>
      <c r="B163" s="79" t="s">
        <v>1550</v>
      </c>
      <c r="C163" s="64" t="s">
        <v>1551</v>
      </c>
      <c r="D163" s="95">
        <v>43727</v>
      </c>
    </row>
    <row r="164" spans="1:4" ht="65.25" customHeight="1">
      <c r="A164" s="244"/>
      <c r="B164" s="79" t="s">
        <v>1552</v>
      </c>
      <c r="C164" s="64" t="s">
        <v>1553</v>
      </c>
      <c r="D164" s="95">
        <v>43725</v>
      </c>
    </row>
    <row r="165" spans="1:4" ht="40.5" customHeight="1">
      <c r="A165" s="244"/>
      <c r="B165" s="79" t="s">
        <v>1554</v>
      </c>
      <c r="C165" s="64" t="s">
        <v>1555</v>
      </c>
      <c r="D165" s="95">
        <v>43725</v>
      </c>
    </row>
    <row r="166" spans="1:4" ht="40.5" customHeight="1">
      <c r="A166" s="244"/>
      <c r="B166" s="79" t="s">
        <v>711</v>
      </c>
      <c r="C166" s="64" t="s">
        <v>1556</v>
      </c>
      <c r="D166" s="95">
        <v>43734</v>
      </c>
    </row>
    <row r="167" spans="1:4" ht="40.5" customHeight="1">
      <c r="A167" s="244"/>
      <c r="B167" s="79" t="s">
        <v>711</v>
      </c>
      <c r="C167" s="64" t="s">
        <v>1557</v>
      </c>
      <c r="D167" s="95">
        <v>43734</v>
      </c>
    </row>
    <row r="168" spans="1:4" ht="40.5" customHeight="1">
      <c r="A168" s="244"/>
      <c r="B168" s="79" t="s">
        <v>711</v>
      </c>
      <c r="C168" s="64" t="s">
        <v>1558</v>
      </c>
      <c r="D168" s="95">
        <v>43734</v>
      </c>
    </row>
    <row r="169" spans="1:4" ht="40.5" customHeight="1">
      <c r="A169" s="244"/>
      <c r="B169" s="79" t="s">
        <v>711</v>
      </c>
      <c r="C169" s="64" t="s">
        <v>1559</v>
      </c>
      <c r="D169" s="95">
        <v>43734</v>
      </c>
    </row>
    <row r="170" spans="1:4" ht="40.5" customHeight="1">
      <c r="A170" s="244"/>
      <c r="B170" s="79" t="s">
        <v>711</v>
      </c>
      <c r="C170" s="64" t="s">
        <v>1560</v>
      </c>
      <c r="D170" s="95">
        <v>43734</v>
      </c>
    </row>
    <row r="171" spans="1:4" ht="31.5" customHeight="1" thickBot="1">
      <c r="A171" s="244"/>
      <c r="B171" s="79" t="s">
        <v>711</v>
      </c>
      <c r="C171" s="64" t="s">
        <v>1561</v>
      </c>
      <c r="D171" s="95">
        <v>43734</v>
      </c>
    </row>
    <row r="172" spans="1:4" ht="30.75" customHeight="1">
      <c r="A172" s="243">
        <v>2020</v>
      </c>
      <c r="B172" s="79" t="s">
        <v>711</v>
      </c>
      <c r="C172" s="64" t="s">
        <v>1562</v>
      </c>
      <c r="D172" s="95">
        <v>43734</v>
      </c>
    </row>
    <row r="173" spans="1:4" ht="23.25" customHeight="1">
      <c r="A173" s="244"/>
      <c r="B173" s="79" t="s">
        <v>711</v>
      </c>
      <c r="C173" s="64" t="s">
        <v>1563</v>
      </c>
      <c r="D173" s="95">
        <v>43734</v>
      </c>
    </row>
    <row r="174" spans="1:4" ht="36.75" customHeight="1">
      <c r="A174" s="244"/>
      <c r="B174" s="79" t="s">
        <v>711</v>
      </c>
      <c r="C174" s="64" t="s">
        <v>1564</v>
      </c>
      <c r="D174" s="95">
        <v>43747</v>
      </c>
    </row>
    <row r="175" spans="1:4" ht="25.5" customHeight="1">
      <c r="A175" s="244"/>
      <c r="B175" s="79" t="s">
        <v>1516</v>
      </c>
      <c r="C175" s="64" t="s">
        <v>1565</v>
      </c>
      <c r="D175" s="95">
        <v>43753</v>
      </c>
    </row>
    <row r="176" spans="1:4" ht="25.5" customHeight="1">
      <c r="A176" s="244"/>
      <c r="B176" s="79" t="s">
        <v>711</v>
      </c>
      <c r="C176" s="64" t="s">
        <v>1566</v>
      </c>
      <c r="D176" s="95">
        <v>43753</v>
      </c>
    </row>
    <row r="177" spans="1:4" ht="25.5" customHeight="1">
      <c r="A177" s="244"/>
      <c r="B177" s="79" t="s">
        <v>711</v>
      </c>
      <c r="C177" s="64" t="s">
        <v>1567</v>
      </c>
      <c r="D177" s="95">
        <v>43774</v>
      </c>
    </row>
    <row r="178" spans="1:4" ht="25.5" customHeight="1">
      <c r="A178" s="244"/>
      <c r="B178" s="79" t="s">
        <v>711</v>
      </c>
      <c r="C178" s="64" t="s">
        <v>1568</v>
      </c>
      <c r="D178" s="95">
        <v>43769</v>
      </c>
    </row>
    <row r="179" spans="1:4" ht="25.5" customHeight="1">
      <c r="A179" s="244"/>
      <c r="B179" s="79" t="s">
        <v>711</v>
      </c>
      <c r="C179" s="64" t="s">
        <v>1569</v>
      </c>
      <c r="D179" s="95">
        <v>43774</v>
      </c>
    </row>
    <row r="180" spans="1:4" ht="25.5" customHeight="1">
      <c r="A180" s="244"/>
      <c r="B180" s="79" t="s">
        <v>711</v>
      </c>
      <c r="C180" s="64" t="s">
        <v>1570</v>
      </c>
      <c r="D180" s="95">
        <v>43767</v>
      </c>
    </row>
    <row r="181" spans="1:4" ht="25.5" customHeight="1">
      <c r="A181" s="244"/>
      <c r="B181" s="79" t="s">
        <v>711</v>
      </c>
      <c r="C181" s="64" t="s">
        <v>1571</v>
      </c>
      <c r="D181" s="95">
        <v>43782</v>
      </c>
    </row>
    <row r="182" spans="1:4" ht="25.5" customHeight="1">
      <c r="A182" s="244"/>
      <c r="B182" s="79" t="s">
        <v>711</v>
      </c>
      <c r="C182" s="64" t="s">
        <v>1572</v>
      </c>
      <c r="D182" s="95">
        <v>43782</v>
      </c>
    </row>
    <row r="183" spans="1:4" ht="25.5" customHeight="1">
      <c r="A183" s="244"/>
      <c r="B183" s="79" t="s">
        <v>711</v>
      </c>
      <c r="C183" s="64" t="s">
        <v>1573</v>
      </c>
      <c r="D183" s="95">
        <v>43782</v>
      </c>
    </row>
    <row r="184" spans="1:4" ht="25.5" customHeight="1">
      <c r="A184" s="244"/>
      <c r="B184" s="79" t="s">
        <v>711</v>
      </c>
      <c r="C184" s="64" t="s">
        <v>1574</v>
      </c>
      <c r="D184" s="95">
        <v>43782</v>
      </c>
    </row>
    <row r="185" spans="1:4" ht="45" customHeight="1">
      <c r="A185" s="244"/>
      <c r="B185" s="79" t="s">
        <v>711</v>
      </c>
      <c r="C185" s="64" t="s">
        <v>1575</v>
      </c>
      <c r="D185" s="95">
        <v>43782</v>
      </c>
    </row>
    <row r="186" spans="1:4" ht="25.5" customHeight="1">
      <c r="A186" s="244"/>
      <c r="B186" s="79" t="s">
        <v>711</v>
      </c>
      <c r="C186" s="64" t="s">
        <v>1576</v>
      </c>
      <c r="D186" s="95">
        <v>43782</v>
      </c>
    </row>
    <row r="187" spans="1:4" ht="53.25" customHeight="1">
      <c r="A187" s="244"/>
      <c r="B187" s="79" t="s">
        <v>711</v>
      </c>
      <c r="C187" s="64" t="s">
        <v>1577</v>
      </c>
      <c r="D187" s="95">
        <v>43783</v>
      </c>
    </row>
    <row r="188" spans="1:4" ht="25.5" customHeight="1">
      <c r="A188" s="244"/>
      <c r="B188" s="79" t="s">
        <v>711</v>
      </c>
      <c r="C188" s="64" t="s">
        <v>1578</v>
      </c>
      <c r="D188" s="95">
        <v>43781</v>
      </c>
    </row>
    <row r="189" spans="1:4" ht="25.5" customHeight="1">
      <c r="A189" s="244"/>
      <c r="B189" s="79" t="s">
        <v>711</v>
      </c>
      <c r="C189" s="64" t="s">
        <v>1579</v>
      </c>
      <c r="D189" s="95">
        <v>43783</v>
      </c>
    </row>
    <row r="190" spans="1:4" ht="25.5" customHeight="1">
      <c r="A190" s="244"/>
      <c r="B190" s="79" t="s">
        <v>711</v>
      </c>
      <c r="C190" s="64" t="s">
        <v>1580</v>
      </c>
      <c r="D190" s="95">
        <v>43783</v>
      </c>
    </row>
    <row r="191" spans="1:4" ht="25.5" customHeight="1">
      <c r="A191" s="244"/>
      <c r="B191" s="79" t="s">
        <v>711</v>
      </c>
      <c r="C191" s="64" t="s">
        <v>1581</v>
      </c>
      <c r="D191" s="95">
        <v>43788</v>
      </c>
    </row>
    <row r="192" spans="1:4" ht="25.5" customHeight="1">
      <c r="A192" s="244"/>
      <c r="B192" s="79" t="s">
        <v>711</v>
      </c>
      <c r="C192" s="64" t="s">
        <v>1582</v>
      </c>
      <c r="D192" s="95">
        <v>43802</v>
      </c>
    </row>
    <row r="193" spans="1:4" ht="25.5" customHeight="1">
      <c r="A193" s="244"/>
      <c r="B193" s="79" t="s">
        <v>711</v>
      </c>
      <c r="C193" s="64" t="s">
        <v>1583</v>
      </c>
      <c r="D193" s="95">
        <v>43839</v>
      </c>
    </row>
    <row r="194" spans="1:4" ht="25.5" customHeight="1">
      <c r="A194" s="244"/>
      <c r="B194" s="79" t="s">
        <v>711</v>
      </c>
      <c r="C194" s="64" t="s">
        <v>1584</v>
      </c>
      <c r="D194" s="95">
        <v>43839</v>
      </c>
    </row>
    <row r="195" spans="1:4">
      <c r="A195" s="244"/>
      <c r="B195" s="79" t="s">
        <v>711</v>
      </c>
      <c r="C195" s="64" t="s">
        <v>1585</v>
      </c>
      <c r="D195" s="95">
        <v>43839</v>
      </c>
    </row>
    <row r="196" spans="1:4" ht="24">
      <c r="A196" s="244"/>
      <c r="B196" s="79" t="s">
        <v>711</v>
      </c>
      <c r="C196" s="64" t="s">
        <v>1586</v>
      </c>
      <c r="D196" s="95">
        <v>43846</v>
      </c>
    </row>
    <row r="197" spans="1:4" ht="30" customHeight="1">
      <c r="A197" s="244"/>
      <c r="B197" s="79" t="s">
        <v>711</v>
      </c>
      <c r="C197" s="64" t="s">
        <v>1587</v>
      </c>
      <c r="D197" s="95">
        <v>43846</v>
      </c>
    </row>
    <row r="198" spans="1:4" ht="26.25" customHeight="1">
      <c r="A198" s="244"/>
      <c r="B198" s="79" t="s">
        <v>711</v>
      </c>
      <c r="C198" s="64" t="s">
        <v>1588</v>
      </c>
      <c r="D198" s="95">
        <v>43846</v>
      </c>
    </row>
    <row r="199" spans="1:4" ht="26.25" customHeight="1">
      <c r="A199" s="244"/>
      <c r="B199" s="79" t="s">
        <v>711</v>
      </c>
      <c r="C199" s="64" t="s">
        <v>1589</v>
      </c>
      <c r="D199" s="95">
        <v>43846</v>
      </c>
    </row>
    <row r="200" spans="1:4" ht="36.75" customHeight="1">
      <c r="A200" s="244"/>
      <c r="B200" s="79" t="s">
        <v>711</v>
      </c>
      <c r="C200" s="64" t="s">
        <v>1590</v>
      </c>
      <c r="D200" s="95">
        <v>43845</v>
      </c>
    </row>
    <row r="201" spans="1:4" ht="25.5" customHeight="1">
      <c r="A201" s="244"/>
      <c r="B201" s="79" t="s">
        <v>711</v>
      </c>
      <c r="C201" s="64" t="s">
        <v>1591</v>
      </c>
      <c r="D201" s="95">
        <v>43845</v>
      </c>
    </row>
    <row r="202" spans="1:4" ht="31.5" customHeight="1">
      <c r="A202" s="244"/>
      <c r="B202" s="79" t="s">
        <v>711</v>
      </c>
      <c r="C202" s="64" t="s">
        <v>1592</v>
      </c>
      <c r="D202" s="95">
        <v>43845</v>
      </c>
    </row>
    <row r="203" spans="1:4" ht="31.5" customHeight="1">
      <c r="A203" s="244"/>
      <c r="B203" s="79" t="s">
        <v>711</v>
      </c>
      <c r="C203" s="64" t="s">
        <v>1593</v>
      </c>
      <c r="D203" s="95">
        <v>43845</v>
      </c>
    </row>
    <row r="204" spans="1:4" ht="31.5" customHeight="1">
      <c r="A204" s="244"/>
      <c r="B204" s="79" t="s">
        <v>711</v>
      </c>
      <c r="C204" s="64" t="s">
        <v>1594</v>
      </c>
      <c r="D204" s="95">
        <v>43845</v>
      </c>
    </row>
    <row r="205" spans="1:4" ht="30" customHeight="1">
      <c r="A205" s="244"/>
      <c r="B205" s="79" t="s">
        <v>711</v>
      </c>
      <c r="C205" s="64" t="s">
        <v>1595</v>
      </c>
      <c r="D205" s="95">
        <v>43845</v>
      </c>
    </row>
    <row r="206" spans="1:4" ht="30" customHeight="1">
      <c r="A206" s="244"/>
      <c r="B206" s="79" t="s">
        <v>711</v>
      </c>
      <c r="C206" s="64" t="s">
        <v>1596</v>
      </c>
      <c r="D206" s="95">
        <v>43845</v>
      </c>
    </row>
    <row r="207" spans="1:4" ht="30" customHeight="1">
      <c r="A207" s="244"/>
      <c r="B207" s="79" t="s">
        <v>711</v>
      </c>
      <c r="C207" s="64" t="s">
        <v>1597</v>
      </c>
      <c r="D207" s="95">
        <v>43845</v>
      </c>
    </row>
    <row r="208" spans="1:4" ht="30" customHeight="1">
      <c r="A208" s="244"/>
      <c r="B208" s="79" t="s">
        <v>711</v>
      </c>
      <c r="C208" s="64" t="s">
        <v>1598</v>
      </c>
      <c r="D208" s="95">
        <v>43845</v>
      </c>
    </row>
    <row r="209" spans="1:4" ht="30" customHeight="1">
      <c r="A209" s="244"/>
      <c r="B209" s="79" t="s">
        <v>711</v>
      </c>
      <c r="C209" s="64" t="s">
        <v>1599</v>
      </c>
      <c r="D209" s="95">
        <v>43844</v>
      </c>
    </row>
    <row r="210" spans="1:4" ht="30" customHeight="1">
      <c r="A210" s="244"/>
      <c r="B210" s="79" t="s">
        <v>711</v>
      </c>
      <c r="C210" s="64" t="s">
        <v>1600</v>
      </c>
      <c r="D210" s="95">
        <v>43844</v>
      </c>
    </row>
    <row r="211" spans="1:4" ht="30" customHeight="1">
      <c r="A211" s="244"/>
      <c r="B211" s="79" t="s">
        <v>711</v>
      </c>
      <c r="C211" s="64" t="s">
        <v>1601</v>
      </c>
      <c r="D211" s="95">
        <v>43844</v>
      </c>
    </row>
    <row r="212" spans="1:4" ht="30" customHeight="1">
      <c r="A212" s="244"/>
      <c r="B212" s="79" t="s">
        <v>711</v>
      </c>
      <c r="C212" s="64" t="s">
        <v>1602</v>
      </c>
      <c r="D212" s="95">
        <v>43844</v>
      </c>
    </row>
    <row r="213" spans="1:4" ht="30" customHeight="1">
      <c r="A213" s="244"/>
      <c r="B213" s="79" t="s">
        <v>711</v>
      </c>
      <c r="C213" s="64" t="s">
        <v>1603</v>
      </c>
      <c r="D213" s="95">
        <v>43852</v>
      </c>
    </row>
    <row r="214" spans="1:4" ht="35.25" customHeight="1" thickBot="1">
      <c r="A214" s="244"/>
      <c r="B214" s="79" t="s">
        <v>711</v>
      </c>
      <c r="C214" s="64" t="s">
        <v>1016</v>
      </c>
      <c r="D214" s="95">
        <v>43852</v>
      </c>
    </row>
    <row r="215" spans="1:4" ht="38.25" customHeight="1">
      <c r="A215" s="247">
        <v>2021</v>
      </c>
      <c r="B215" s="79" t="s">
        <v>1516</v>
      </c>
      <c r="C215" s="64" t="s">
        <v>1604</v>
      </c>
      <c r="D215" s="95">
        <v>43851</v>
      </c>
    </row>
    <row r="216" spans="1:4" ht="54" customHeight="1">
      <c r="A216" s="248"/>
      <c r="B216" s="79" t="s">
        <v>711</v>
      </c>
      <c r="C216" s="64" t="s">
        <v>1605</v>
      </c>
      <c r="D216" s="95">
        <v>43852</v>
      </c>
    </row>
    <row r="217" spans="1:4" ht="49.5" customHeight="1">
      <c r="A217" s="248"/>
      <c r="B217" s="79" t="s">
        <v>711</v>
      </c>
      <c r="C217" s="64" t="s">
        <v>1606</v>
      </c>
      <c r="D217" s="95">
        <v>43852</v>
      </c>
    </row>
    <row r="218" spans="1:4" ht="45" customHeight="1">
      <c r="A218" s="248"/>
      <c r="B218" s="79" t="s">
        <v>1607</v>
      </c>
      <c r="C218" s="64" t="s">
        <v>1608</v>
      </c>
      <c r="D218" s="95">
        <v>43860</v>
      </c>
    </row>
    <row r="219" spans="1:4" ht="32.25" customHeight="1">
      <c r="A219" s="248"/>
      <c r="B219" s="79" t="s">
        <v>711</v>
      </c>
      <c r="C219" s="64" t="s">
        <v>1609</v>
      </c>
      <c r="D219" s="95">
        <v>43859</v>
      </c>
    </row>
    <row r="220" spans="1:4" ht="36" customHeight="1">
      <c r="A220" s="248"/>
      <c r="B220" s="79" t="s">
        <v>711</v>
      </c>
      <c r="C220" s="64" t="s">
        <v>1610</v>
      </c>
      <c r="D220" s="95">
        <v>43859</v>
      </c>
    </row>
    <row r="221" spans="1:4" ht="35.25" customHeight="1">
      <c r="A221" s="248"/>
      <c r="B221" s="79" t="s">
        <v>711</v>
      </c>
      <c r="C221" s="64" t="s">
        <v>1611</v>
      </c>
      <c r="D221" s="95">
        <v>43866</v>
      </c>
    </row>
    <row r="222" spans="1:4" ht="37.5" customHeight="1">
      <c r="A222" s="248"/>
      <c r="B222" s="79" t="s">
        <v>1516</v>
      </c>
      <c r="C222" s="64" t="s">
        <v>1612</v>
      </c>
      <c r="D222" s="95">
        <v>43865</v>
      </c>
    </row>
    <row r="223" spans="1:4" ht="44.25" customHeight="1">
      <c r="A223" s="248"/>
      <c r="B223" s="79" t="s">
        <v>711</v>
      </c>
      <c r="C223" s="64" t="s">
        <v>1613</v>
      </c>
      <c r="D223" s="95">
        <v>43866</v>
      </c>
    </row>
    <row r="224" spans="1:4" ht="53.25" customHeight="1">
      <c r="A224" s="248"/>
      <c r="B224" s="79" t="s">
        <v>711</v>
      </c>
      <c r="C224" s="64" t="s">
        <v>1614</v>
      </c>
      <c r="D224" s="95">
        <v>43895</v>
      </c>
    </row>
    <row r="225" spans="1:4" ht="57" customHeight="1">
      <c r="A225" s="248"/>
      <c r="B225" s="79" t="s">
        <v>711</v>
      </c>
      <c r="C225" s="64" t="s">
        <v>1615</v>
      </c>
      <c r="D225" s="95">
        <v>43895</v>
      </c>
    </row>
    <row r="226" spans="1:4" ht="60" customHeight="1">
      <c r="A226" s="248"/>
      <c r="B226" s="79" t="s">
        <v>711</v>
      </c>
      <c r="C226" s="64" t="s">
        <v>1616</v>
      </c>
      <c r="D226" s="95">
        <v>43895</v>
      </c>
    </row>
    <row r="227" spans="1:4" ht="37.5" customHeight="1">
      <c r="A227" s="248"/>
      <c r="B227" s="79" t="s">
        <v>711</v>
      </c>
      <c r="C227" s="64" t="s">
        <v>1617</v>
      </c>
      <c r="D227" s="95">
        <v>43902</v>
      </c>
    </row>
    <row r="228" spans="1:4" ht="32.25" customHeight="1">
      <c r="A228" s="248"/>
      <c r="B228" s="79" t="s">
        <v>711</v>
      </c>
      <c r="C228" s="64" t="s">
        <v>1618</v>
      </c>
      <c r="D228" s="95">
        <v>43902</v>
      </c>
    </row>
    <row r="229" spans="1:4" ht="41.25" customHeight="1">
      <c r="A229" s="248"/>
      <c r="B229" s="79" t="s">
        <v>711</v>
      </c>
      <c r="C229" s="64" t="s">
        <v>1458</v>
      </c>
      <c r="D229" s="95">
        <v>43902</v>
      </c>
    </row>
    <row r="230" spans="1:4" ht="38.25" customHeight="1">
      <c r="A230" s="248"/>
      <c r="B230" s="79" t="s">
        <v>711</v>
      </c>
      <c r="C230" s="64" t="s">
        <v>1619</v>
      </c>
      <c r="D230" s="95">
        <v>43902</v>
      </c>
    </row>
    <row r="231" spans="1:4" ht="43.5" customHeight="1">
      <c r="A231" s="248"/>
      <c r="B231" s="79" t="s">
        <v>711</v>
      </c>
      <c r="C231" s="64" t="s">
        <v>1620</v>
      </c>
      <c r="D231" s="95">
        <v>43902</v>
      </c>
    </row>
    <row r="232" spans="1:4" ht="34.5" customHeight="1">
      <c r="A232" s="248"/>
      <c r="B232" s="79" t="s">
        <v>711</v>
      </c>
      <c r="C232" s="64" t="s">
        <v>1621</v>
      </c>
      <c r="D232" s="95">
        <v>43902</v>
      </c>
    </row>
    <row r="233" spans="1:4" ht="33" customHeight="1">
      <c r="A233" s="248"/>
      <c r="B233" s="79" t="s">
        <v>711</v>
      </c>
      <c r="C233" s="64" t="s">
        <v>1622</v>
      </c>
      <c r="D233" s="95" t="s">
        <v>1623</v>
      </c>
    </row>
    <row r="234" spans="1:4" ht="47.25" customHeight="1">
      <c r="A234" s="248"/>
      <c r="B234" s="79" t="s">
        <v>711</v>
      </c>
      <c r="C234" s="64" t="s">
        <v>1624</v>
      </c>
      <c r="D234" s="95" t="s">
        <v>1623</v>
      </c>
    </row>
    <row r="235" spans="1:4" ht="12.75" customHeight="1">
      <c r="A235" s="248"/>
      <c r="B235" s="79" t="s">
        <v>260</v>
      </c>
      <c r="C235" s="64" t="s">
        <v>1625</v>
      </c>
      <c r="D235" s="95">
        <v>44090</v>
      </c>
    </row>
    <row r="236" spans="1:4" ht="28.5" customHeight="1">
      <c r="A236" s="248"/>
      <c r="B236" s="79" t="s">
        <v>711</v>
      </c>
      <c r="C236" s="64" t="s">
        <v>1626</v>
      </c>
      <c r="D236" s="95">
        <v>44208</v>
      </c>
    </row>
    <row r="237" spans="1:4" ht="33.75" customHeight="1">
      <c r="A237" s="248"/>
      <c r="B237" s="79" t="s">
        <v>711</v>
      </c>
      <c r="C237" s="64" t="s">
        <v>1627</v>
      </c>
      <c r="D237" s="95" t="s">
        <v>1628</v>
      </c>
    </row>
    <row r="238" spans="1:4" ht="30.75" customHeight="1">
      <c r="A238" s="248"/>
      <c r="B238" s="79" t="s">
        <v>711</v>
      </c>
      <c r="C238" s="64" t="s">
        <v>1629</v>
      </c>
      <c r="D238" s="95" t="s">
        <v>1628</v>
      </c>
    </row>
    <row r="239" spans="1:4" ht="22.5" customHeight="1">
      <c r="A239" s="248"/>
      <c r="B239" s="79" t="s">
        <v>711</v>
      </c>
      <c r="C239" s="64" t="s">
        <v>1630</v>
      </c>
      <c r="D239" s="95" t="s">
        <v>1628</v>
      </c>
    </row>
    <row r="240" spans="1:4" ht="24">
      <c r="A240" s="248"/>
      <c r="B240" s="79" t="s">
        <v>711</v>
      </c>
      <c r="C240" s="64" t="s">
        <v>1631</v>
      </c>
      <c r="D240" s="95" t="s">
        <v>1628</v>
      </c>
    </row>
    <row r="241" spans="1:4" ht="36">
      <c r="A241" s="248"/>
      <c r="B241" s="79" t="s">
        <v>711</v>
      </c>
      <c r="C241" s="64" t="s">
        <v>1632</v>
      </c>
      <c r="D241" s="95" t="s">
        <v>1628</v>
      </c>
    </row>
    <row r="242" spans="1:4" ht="24">
      <c r="A242" s="248"/>
      <c r="B242" s="79" t="s">
        <v>711</v>
      </c>
      <c r="C242" s="64" t="s">
        <v>1633</v>
      </c>
      <c r="D242" s="95" t="s">
        <v>1628</v>
      </c>
    </row>
    <row r="243" spans="1:4" ht="25.5" customHeight="1">
      <c r="A243" s="248"/>
      <c r="B243" s="79" t="s">
        <v>711</v>
      </c>
      <c r="C243" s="64" t="s">
        <v>1634</v>
      </c>
      <c r="D243" s="95" t="s">
        <v>1628</v>
      </c>
    </row>
    <row r="244" spans="1:4" ht="28.5" customHeight="1">
      <c r="A244" s="248"/>
      <c r="B244" s="79" t="s">
        <v>711</v>
      </c>
      <c r="C244" s="64" t="s">
        <v>1635</v>
      </c>
      <c r="D244" s="95" t="s">
        <v>1628</v>
      </c>
    </row>
    <row r="245" spans="1:4" ht="48">
      <c r="A245" s="248"/>
      <c r="B245" s="79" t="s">
        <v>711</v>
      </c>
      <c r="C245" s="64" t="s">
        <v>1636</v>
      </c>
      <c r="D245" s="95" t="s">
        <v>1628</v>
      </c>
    </row>
    <row r="246" spans="1:4" ht="36">
      <c r="A246" s="248"/>
      <c r="B246" s="79" t="s">
        <v>711</v>
      </c>
      <c r="C246" s="64" t="s">
        <v>1637</v>
      </c>
      <c r="D246" s="95" t="s">
        <v>1628</v>
      </c>
    </row>
    <row r="247" spans="1:4" ht="48">
      <c r="A247" s="248"/>
      <c r="B247" s="79" t="s">
        <v>711</v>
      </c>
      <c r="C247" s="64" t="s">
        <v>1638</v>
      </c>
      <c r="D247" s="95" t="s">
        <v>1628</v>
      </c>
    </row>
    <row r="248" spans="1:4" ht="24">
      <c r="A248" s="248"/>
      <c r="B248" s="79" t="s">
        <v>711</v>
      </c>
      <c r="C248" s="64" t="s">
        <v>1639</v>
      </c>
      <c r="D248" s="95" t="s">
        <v>1628</v>
      </c>
    </row>
    <row r="249" spans="1:4" ht="24">
      <c r="A249" s="248"/>
      <c r="B249" s="79" t="s">
        <v>711</v>
      </c>
      <c r="C249" s="64" t="s">
        <v>1640</v>
      </c>
      <c r="D249" s="95" t="s">
        <v>1628</v>
      </c>
    </row>
    <row r="250" spans="1:4" ht="24">
      <c r="A250" s="248"/>
      <c r="B250" s="79" t="s">
        <v>711</v>
      </c>
      <c r="C250" s="64" t="s">
        <v>1641</v>
      </c>
      <c r="D250" s="95" t="s">
        <v>1628</v>
      </c>
    </row>
    <row r="251" spans="1:4" ht="24">
      <c r="A251" s="248"/>
      <c r="B251" s="79" t="s">
        <v>711</v>
      </c>
      <c r="C251" s="64" t="s">
        <v>1642</v>
      </c>
      <c r="D251" s="95" t="s">
        <v>1628</v>
      </c>
    </row>
    <row r="252" spans="1:4" ht="36">
      <c r="A252" s="248"/>
      <c r="B252" s="79" t="s">
        <v>711</v>
      </c>
      <c r="C252" s="64" t="s">
        <v>1643</v>
      </c>
      <c r="D252" s="95" t="s">
        <v>1628</v>
      </c>
    </row>
    <row r="253" spans="1:4" ht="24">
      <c r="A253" s="248"/>
      <c r="B253" s="79" t="s">
        <v>711</v>
      </c>
      <c r="C253" s="64" t="s">
        <v>1644</v>
      </c>
      <c r="D253" s="95" t="s">
        <v>1628</v>
      </c>
    </row>
    <row r="254" spans="1:4">
      <c r="A254" s="248"/>
      <c r="B254" s="79" t="s">
        <v>711</v>
      </c>
      <c r="C254" s="64" t="s">
        <v>1585</v>
      </c>
      <c r="D254" s="95" t="s">
        <v>1628</v>
      </c>
    </row>
    <row r="255" spans="1:4">
      <c r="A255" s="248"/>
      <c r="B255" s="79" t="s">
        <v>1645</v>
      </c>
      <c r="C255" s="64" t="s">
        <v>1646</v>
      </c>
      <c r="D255" s="95">
        <v>44231</v>
      </c>
    </row>
    <row r="256" spans="1:4">
      <c r="A256" s="248"/>
      <c r="B256" s="79" t="s">
        <v>711</v>
      </c>
      <c r="C256" s="64" t="s">
        <v>1647</v>
      </c>
      <c r="D256" s="95">
        <v>44298</v>
      </c>
    </row>
    <row r="257" spans="1:4">
      <c r="A257" s="248"/>
      <c r="B257" s="79" t="s">
        <v>711</v>
      </c>
      <c r="C257" s="64" t="s">
        <v>1441</v>
      </c>
      <c r="D257" s="95">
        <v>44306</v>
      </c>
    </row>
    <row r="258" spans="1:4" ht="24">
      <c r="A258" s="248"/>
      <c r="B258" s="79" t="s">
        <v>267</v>
      </c>
      <c r="C258" s="64" t="s">
        <v>1648</v>
      </c>
      <c r="D258" s="95">
        <v>44334</v>
      </c>
    </row>
    <row r="259" spans="1:4">
      <c r="A259" s="248"/>
      <c r="B259" s="79" t="s">
        <v>1649</v>
      </c>
      <c r="C259" s="64" t="s">
        <v>1650</v>
      </c>
      <c r="D259" s="95">
        <v>44321</v>
      </c>
    </row>
    <row r="260" spans="1:4">
      <c r="A260" s="248"/>
      <c r="B260" s="79" t="s">
        <v>215</v>
      </c>
      <c r="C260" s="64" t="s">
        <v>1651</v>
      </c>
      <c r="D260" s="95">
        <v>44335</v>
      </c>
    </row>
    <row r="261" spans="1:4" ht="24">
      <c r="A261" s="248"/>
      <c r="B261" s="79" t="s">
        <v>215</v>
      </c>
      <c r="C261" s="64" t="s">
        <v>1652</v>
      </c>
      <c r="D261" s="95">
        <v>44334</v>
      </c>
    </row>
    <row r="262" spans="1:4" ht="24">
      <c r="A262" s="248"/>
      <c r="B262" s="79" t="s">
        <v>215</v>
      </c>
      <c r="C262" s="64" t="s">
        <v>1653</v>
      </c>
      <c r="D262" s="95">
        <v>44334</v>
      </c>
    </row>
    <row r="263" spans="1:4" ht="24">
      <c r="A263" s="248"/>
      <c r="B263" s="79" t="s">
        <v>215</v>
      </c>
      <c r="C263" s="64" t="s">
        <v>1654</v>
      </c>
      <c r="D263" s="95">
        <v>44334</v>
      </c>
    </row>
    <row r="264" spans="1:4" ht="24">
      <c r="A264" s="248"/>
      <c r="B264" s="79" t="s">
        <v>325</v>
      </c>
      <c r="C264" s="64" t="s">
        <v>1655</v>
      </c>
      <c r="D264" s="95">
        <v>44334</v>
      </c>
    </row>
    <row r="265" spans="1:4">
      <c r="A265" s="248"/>
      <c r="B265" s="79" t="s">
        <v>325</v>
      </c>
      <c r="C265" s="64" t="s">
        <v>1656</v>
      </c>
      <c r="D265" s="95">
        <v>44337</v>
      </c>
    </row>
    <row r="266" spans="1:4">
      <c r="A266" s="248"/>
      <c r="B266" s="79" t="s">
        <v>325</v>
      </c>
      <c r="C266" s="64" t="s">
        <v>1657</v>
      </c>
      <c r="D266" s="95">
        <v>44334</v>
      </c>
    </row>
    <row r="267" spans="1:4">
      <c r="A267" s="248"/>
      <c r="B267" s="79" t="s">
        <v>267</v>
      </c>
      <c r="C267" s="64" t="s">
        <v>1658</v>
      </c>
      <c r="D267" s="95">
        <v>44347</v>
      </c>
    </row>
    <row r="268" spans="1:4">
      <c r="A268" s="248"/>
      <c r="B268" s="79" t="s">
        <v>711</v>
      </c>
      <c r="C268" s="64" t="s">
        <v>1659</v>
      </c>
      <c r="D268" s="95">
        <v>44348</v>
      </c>
    </row>
    <row r="269" spans="1:4" ht="36">
      <c r="A269" s="248"/>
      <c r="B269" s="79" t="s">
        <v>265</v>
      </c>
      <c r="C269" s="64" t="s">
        <v>1660</v>
      </c>
      <c r="D269" s="95">
        <v>44348</v>
      </c>
    </row>
    <row r="270" spans="1:4" ht="21" customHeight="1">
      <c r="A270" s="248"/>
      <c r="B270" s="79" t="s">
        <v>215</v>
      </c>
      <c r="C270" s="64" t="s">
        <v>1661</v>
      </c>
      <c r="D270" s="95">
        <v>44356</v>
      </c>
    </row>
    <row r="271" spans="1:4" ht="23.25" customHeight="1">
      <c r="A271" s="248"/>
      <c r="B271" s="79" t="s">
        <v>215</v>
      </c>
      <c r="C271" s="64" t="s">
        <v>1662</v>
      </c>
      <c r="D271" s="95">
        <v>44356</v>
      </c>
    </row>
    <row r="272" spans="1:4" ht="25.5" customHeight="1">
      <c r="A272" s="248"/>
      <c r="B272" s="79" t="s">
        <v>1649</v>
      </c>
      <c r="C272" s="64" t="s">
        <v>1663</v>
      </c>
      <c r="D272" s="95">
        <v>44367</v>
      </c>
    </row>
    <row r="273" spans="1:4" ht="24" customHeight="1">
      <c r="A273" s="248"/>
      <c r="B273" s="79" t="s">
        <v>265</v>
      </c>
      <c r="C273" s="64" t="s">
        <v>1664</v>
      </c>
      <c r="D273" s="95">
        <v>44374</v>
      </c>
    </row>
    <row r="274" spans="1:4">
      <c r="A274" s="248"/>
      <c r="B274" s="79" t="s">
        <v>215</v>
      </c>
      <c r="C274" s="64" t="s">
        <v>1665</v>
      </c>
      <c r="D274" s="95">
        <v>44377</v>
      </c>
    </row>
    <row r="275" spans="1:4" ht="24">
      <c r="A275" s="248"/>
      <c r="B275" s="79" t="s">
        <v>215</v>
      </c>
      <c r="C275" s="64" t="s">
        <v>1666</v>
      </c>
      <c r="D275" s="95">
        <v>44378</v>
      </c>
    </row>
    <row r="276" spans="1:4" ht="36">
      <c r="A276" s="248"/>
      <c r="B276" s="79" t="s">
        <v>267</v>
      </c>
      <c r="C276" s="64" t="s">
        <v>1667</v>
      </c>
      <c r="D276" s="95">
        <v>44376</v>
      </c>
    </row>
    <row r="277" spans="1:4" ht="34.5" customHeight="1">
      <c r="A277" s="248"/>
      <c r="B277" s="79" t="s">
        <v>325</v>
      </c>
      <c r="C277" s="64" t="s">
        <v>1668</v>
      </c>
      <c r="D277" s="95">
        <v>44385</v>
      </c>
    </row>
    <row r="278" spans="1:4" ht="36">
      <c r="A278" s="248"/>
      <c r="B278" s="79" t="s">
        <v>265</v>
      </c>
      <c r="C278" s="64" t="s">
        <v>1669</v>
      </c>
      <c r="D278" s="95">
        <v>44387</v>
      </c>
    </row>
    <row r="279" spans="1:4" ht="36">
      <c r="A279" s="248"/>
      <c r="B279" s="79" t="s">
        <v>325</v>
      </c>
      <c r="C279" s="64" t="s">
        <v>1670</v>
      </c>
      <c r="D279" s="95">
        <v>44403</v>
      </c>
    </row>
    <row r="280" spans="1:4">
      <c r="A280" s="248"/>
      <c r="B280" s="79" t="s">
        <v>215</v>
      </c>
      <c r="C280" s="64" t="s">
        <v>1671</v>
      </c>
      <c r="D280" s="95">
        <v>44406</v>
      </c>
    </row>
    <row r="281" spans="1:4" ht="24">
      <c r="A281" s="248"/>
      <c r="B281" s="79" t="s">
        <v>215</v>
      </c>
      <c r="C281" s="64" t="s">
        <v>1672</v>
      </c>
      <c r="D281" s="95">
        <v>44406</v>
      </c>
    </row>
    <row r="282" spans="1:4">
      <c r="A282" s="248"/>
      <c r="B282" s="79" t="s">
        <v>215</v>
      </c>
      <c r="C282" s="64" t="s">
        <v>1673</v>
      </c>
      <c r="D282" s="95">
        <v>44406</v>
      </c>
    </row>
    <row r="283" spans="1:4">
      <c r="A283" s="248"/>
      <c r="B283" s="79" t="s">
        <v>215</v>
      </c>
      <c r="C283" s="64" t="s">
        <v>1674</v>
      </c>
      <c r="D283" s="95">
        <v>44439</v>
      </c>
    </row>
    <row r="284" spans="1:4" ht="36">
      <c r="A284" s="248"/>
      <c r="B284" s="79" t="s">
        <v>267</v>
      </c>
      <c r="C284" s="64" t="s">
        <v>1675</v>
      </c>
      <c r="D284" s="95">
        <v>44410</v>
      </c>
    </row>
    <row r="285" spans="1:4" ht="24">
      <c r="A285" s="248"/>
      <c r="B285" s="79" t="s">
        <v>267</v>
      </c>
      <c r="C285" s="64" t="s">
        <v>1676</v>
      </c>
      <c r="D285" s="95">
        <v>44428</v>
      </c>
    </row>
    <row r="286" spans="1:4">
      <c r="A286" s="248"/>
      <c r="B286" s="79" t="s">
        <v>265</v>
      </c>
      <c r="C286" s="64" t="s">
        <v>1677</v>
      </c>
      <c r="D286" s="95">
        <v>44414</v>
      </c>
    </row>
    <row r="287" spans="1:4" ht="36">
      <c r="A287" s="248"/>
      <c r="B287" s="79" t="s">
        <v>711</v>
      </c>
      <c r="C287" s="64" t="s">
        <v>1678</v>
      </c>
      <c r="D287" s="95">
        <v>44460</v>
      </c>
    </row>
    <row r="288" spans="1:4">
      <c r="A288" s="248"/>
      <c r="B288" s="79" t="s">
        <v>215</v>
      </c>
      <c r="C288" s="64" t="s">
        <v>1679</v>
      </c>
      <c r="D288" s="95">
        <v>44461</v>
      </c>
    </row>
    <row r="289" spans="1:4" ht="25.5">
      <c r="A289" s="248"/>
      <c r="B289" s="79" t="s">
        <v>1680</v>
      </c>
      <c r="C289" s="64" t="s">
        <v>1681</v>
      </c>
      <c r="D289" s="95">
        <v>44461</v>
      </c>
    </row>
    <row r="290" spans="1:4" ht="25.5">
      <c r="A290" s="145"/>
      <c r="B290" s="79" t="s">
        <v>1680</v>
      </c>
      <c r="C290" s="64" t="s">
        <v>1682</v>
      </c>
      <c r="D290" s="95">
        <v>44461</v>
      </c>
    </row>
    <row r="291" spans="1:4" ht="25.5">
      <c r="A291" s="144"/>
      <c r="B291" s="79" t="s">
        <v>1680</v>
      </c>
      <c r="C291" s="64" t="s">
        <v>1683</v>
      </c>
      <c r="D291" s="95">
        <v>44461</v>
      </c>
    </row>
    <row r="292" spans="1:4" ht="25.5">
      <c r="A292" s="144"/>
      <c r="B292" s="79" t="s">
        <v>1680</v>
      </c>
      <c r="C292" s="64" t="s">
        <v>1684</v>
      </c>
      <c r="D292" s="95">
        <v>44461</v>
      </c>
    </row>
    <row r="293" spans="1:4" ht="25.5">
      <c r="A293" s="144"/>
      <c r="B293" s="79" t="s">
        <v>1680</v>
      </c>
      <c r="C293" s="64" t="s">
        <v>1685</v>
      </c>
      <c r="D293" s="95">
        <v>44461</v>
      </c>
    </row>
    <row r="294" spans="1:4" ht="25.5">
      <c r="A294" s="144"/>
      <c r="B294" s="79" t="s">
        <v>1680</v>
      </c>
      <c r="C294" s="64" t="s">
        <v>1686</v>
      </c>
      <c r="D294" s="95">
        <v>44461</v>
      </c>
    </row>
    <row r="295" spans="1:4">
      <c r="A295" s="144"/>
      <c r="B295" s="79" t="s">
        <v>215</v>
      </c>
      <c r="C295" s="64" t="s">
        <v>1687</v>
      </c>
      <c r="D295" s="95">
        <v>44479</v>
      </c>
    </row>
    <row r="296" spans="1:4" ht="25.5">
      <c r="A296" s="144"/>
      <c r="B296" s="79" t="s">
        <v>1688</v>
      </c>
      <c r="C296" s="64" t="s">
        <v>1689</v>
      </c>
      <c r="D296" s="95">
        <v>44483</v>
      </c>
    </row>
    <row r="297" spans="1:4">
      <c r="A297" s="144"/>
      <c r="B297" s="79" t="s">
        <v>1690</v>
      </c>
      <c r="C297" s="64" t="s">
        <v>1691</v>
      </c>
      <c r="D297" s="95">
        <v>44489</v>
      </c>
    </row>
    <row r="298" spans="1:4">
      <c r="A298" s="144"/>
      <c r="B298" s="79" t="s">
        <v>215</v>
      </c>
      <c r="C298" s="64" t="s">
        <v>1692</v>
      </c>
      <c r="D298" s="95">
        <v>44496</v>
      </c>
    </row>
    <row r="299" spans="1:4">
      <c r="A299" s="144"/>
      <c r="B299" s="79" t="s">
        <v>215</v>
      </c>
      <c r="C299" s="64" t="s">
        <v>1693</v>
      </c>
      <c r="D299" s="95">
        <v>44496</v>
      </c>
    </row>
    <row r="300" spans="1:4" ht="24">
      <c r="A300" s="144"/>
      <c r="B300" s="79" t="s">
        <v>215</v>
      </c>
      <c r="C300" s="64" t="s">
        <v>1694</v>
      </c>
      <c r="D300" s="95">
        <v>44496</v>
      </c>
    </row>
    <row r="301" spans="1:4">
      <c r="A301" s="144"/>
      <c r="B301" s="79" t="s">
        <v>215</v>
      </c>
      <c r="C301" s="64" t="s">
        <v>1695</v>
      </c>
      <c r="D301" s="95">
        <v>44496</v>
      </c>
    </row>
    <row r="302" spans="1:4">
      <c r="A302" s="144"/>
      <c r="B302" s="79" t="s">
        <v>215</v>
      </c>
      <c r="C302" s="64" t="s">
        <v>1696</v>
      </c>
      <c r="D302" s="95">
        <v>44496</v>
      </c>
    </row>
    <row r="303" spans="1:4" ht="36">
      <c r="A303" s="144"/>
      <c r="B303" s="79" t="s">
        <v>273</v>
      </c>
      <c r="C303" s="64" t="s">
        <v>1268</v>
      </c>
      <c r="D303" s="95">
        <v>44498</v>
      </c>
    </row>
    <row r="304" spans="1:4">
      <c r="A304" s="144"/>
      <c r="B304" s="79" t="s">
        <v>265</v>
      </c>
      <c r="C304" s="64" t="s">
        <v>1697</v>
      </c>
      <c r="D304" s="83" t="str">
        <f ca="1">IF(ISNUMBER(TODAY()-#REF!)=FALSE,"VEDI NOTA",IF(#REF!="","",IF((#REF!-TODAY())&lt;1,"SCADUTA",IF((#REF!-TODAY())&lt;31,"MENO DI 30 GIORNI!",""))))</f>
        <v>VEDI NOTA</v>
      </c>
    </row>
    <row r="305" spans="1:4">
      <c r="A305" s="144"/>
      <c r="B305" s="79" t="s">
        <v>215</v>
      </c>
      <c r="C305" s="64" t="s">
        <v>1698</v>
      </c>
      <c r="D305" s="83" t="str">
        <f ca="1">IF(ISNUMBER(TODAY()-#REF!)=FALSE,"VEDI NOTA",IF(#REF!="","",IF((#REF!-TODAY())&lt;1,"SCADUTA",IF((#REF!-TODAY())&lt;31,"MENO DI 30 GIORNI!",""))))</f>
        <v>VEDI NOTA</v>
      </c>
    </row>
    <row r="306" spans="1:4" ht="25.5">
      <c r="A306" s="144"/>
      <c r="B306" s="79" t="s">
        <v>1699</v>
      </c>
      <c r="C306" s="64" t="s">
        <v>1700</v>
      </c>
      <c r="D306" s="95">
        <v>44510</v>
      </c>
    </row>
    <row r="307" spans="1:4" ht="24">
      <c r="A307" s="144"/>
      <c r="B307" s="79" t="s">
        <v>215</v>
      </c>
      <c r="C307" s="64" t="s">
        <v>1701</v>
      </c>
      <c r="D307" s="95">
        <v>44522</v>
      </c>
    </row>
    <row r="308" spans="1:4" ht="24">
      <c r="A308" s="144"/>
      <c r="B308" s="79" t="s">
        <v>215</v>
      </c>
      <c r="C308" s="64" t="s">
        <v>1702</v>
      </c>
      <c r="D308" s="95">
        <v>44522</v>
      </c>
    </row>
    <row r="309" spans="1:4">
      <c r="A309" s="144"/>
      <c r="B309" s="79" t="s">
        <v>215</v>
      </c>
      <c r="C309" s="64" t="s">
        <v>1703</v>
      </c>
      <c r="D309" s="95">
        <v>44522</v>
      </c>
    </row>
    <row r="310" spans="1:4" ht="25.5">
      <c r="A310" s="144"/>
      <c r="B310" s="138" t="s">
        <v>1704</v>
      </c>
      <c r="C310" s="139" t="s">
        <v>1705</v>
      </c>
      <c r="D310" s="143">
        <v>44539</v>
      </c>
    </row>
    <row r="311" spans="1:4" ht="25.5">
      <c r="A311" s="144"/>
      <c r="B311" s="79" t="s">
        <v>1706</v>
      </c>
      <c r="C311" s="64" t="s">
        <v>1707</v>
      </c>
      <c r="D311" s="95">
        <v>44574</v>
      </c>
    </row>
    <row r="312" spans="1:4">
      <c r="A312" s="144"/>
      <c r="B312" s="79" t="s">
        <v>1690</v>
      </c>
      <c r="C312" s="64" t="s">
        <v>1616</v>
      </c>
      <c r="D312" s="95">
        <v>44579</v>
      </c>
    </row>
    <row r="313" spans="1:4" ht="36">
      <c r="A313" s="144"/>
      <c r="B313" s="79" t="s">
        <v>64</v>
      </c>
      <c r="C313" s="64" t="s">
        <v>1708</v>
      </c>
      <c r="D313" s="95">
        <v>44609</v>
      </c>
    </row>
    <row r="314" spans="1:4" ht="24">
      <c r="A314" s="144"/>
      <c r="B314" s="79" t="s">
        <v>1709</v>
      </c>
      <c r="C314" s="64" t="s">
        <v>1710</v>
      </c>
      <c r="D314" s="95">
        <v>44614</v>
      </c>
    </row>
    <row r="315" spans="1:4">
      <c r="A315" s="144"/>
      <c r="B315" s="79" t="s">
        <v>1711</v>
      </c>
      <c r="C315" s="64" t="s">
        <v>1712</v>
      </c>
      <c r="D315" s="95">
        <v>44623</v>
      </c>
    </row>
    <row r="316" spans="1:4" ht="24">
      <c r="A316" s="144"/>
      <c r="B316" s="79" t="s">
        <v>1713</v>
      </c>
      <c r="C316" s="64" t="s">
        <v>1714</v>
      </c>
      <c r="D316" s="95">
        <v>44624</v>
      </c>
    </row>
    <row r="317" spans="1:4" ht="25.5">
      <c r="A317" s="144"/>
      <c r="B317" s="79" t="s">
        <v>1706</v>
      </c>
      <c r="C317" s="64" t="s">
        <v>1715</v>
      </c>
      <c r="D317" s="95">
        <v>44637</v>
      </c>
    </row>
    <row r="318" spans="1:4" ht="25.5">
      <c r="A318" s="144"/>
      <c r="B318" s="79" t="s">
        <v>1716</v>
      </c>
      <c r="C318" s="64" t="s">
        <v>1717</v>
      </c>
      <c r="D318" s="95">
        <v>44637</v>
      </c>
    </row>
    <row r="319" spans="1:4" ht="48">
      <c r="A319" s="144"/>
      <c r="B319" s="79" t="s">
        <v>1718</v>
      </c>
      <c r="C319" s="64" t="s">
        <v>1719</v>
      </c>
      <c r="D319" s="95">
        <v>44644</v>
      </c>
    </row>
    <row r="320" spans="1:4">
      <c r="A320" s="144"/>
      <c r="B320" s="79" t="s">
        <v>1720</v>
      </c>
      <c r="C320" s="64" t="s">
        <v>1721</v>
      </c>
      <c r="D320" s="95">
        <v>44657</v>
      </c>
    </row>
    <row r="321" spans="1:4" ht="24">
      <c r="A321" s="144"/>
      <c r="B321" s="79" t="s">
        <v>1720</v>
      </c>
      <c r="C321" s="64" t="s">
        <v>1722</v>
      </c>
      <c r="D321" s="95">
        <v>44677</v>
      </c>
    </row>
    <row r="322" spans="1:4">
      <c r="A322" s="144"/>
      <c r="B322" s="79" t="s">
        <v>1723</v>
      </c>
      <c r="C322" s="64" t="s">
        <v>1724</v>
      </c>
      <c r="D322" s="95">
        <v>44677</v>
      </c>
    </row>
    <row r="323" spans="1:4" ht="24">
      <c r="A323" s="144"/>
      <c r="B323" s="79" t="s">
        <v>267</v>
      </c>
      <c r="C323" s="64" t="s">
        <v>1725</v>
      </c>
      <c r="D323" s="95">
        <v>44679</v>
      </c>
    </row>
    <row r="324" spans="1:4" ht="24">
      <c r="A324" s="144"/>
      <c r="B324" s="79" t="s">
        <v>1720</v>
      </c>
      <c r="C324" s="64" t="s">
        <v>1726</v>
      </c>
      <c r="D324" s="95">
        <v>44679</v>
      </c>
    </row>
    <row r="325" spans="1:4" ht="60">
      <c r="A325" s="144"/>
      <c r="B325" s="79" t="s">
        <v>215</v>
      </c>
      <c r="C325" s="64" t="s">
        <v>1727</v>
      </c>
      <c r="D325" s="95" t="s">
        <v>274</v>
      </c>
    </row>
    <row r="326" spans="1:4" ht="36">
      <c r="A326" s="144"/>
      <c r="B326" s="79" t="s">
        <v>215</v>
      </c>
      <c r="C326" s="64" t="s">
        <v>1728</v>
      </c>
      <c r="D326" s="95" t="s">
        <v>274</v>
      </c>
    </row>
    <row r="327" spans="1:4" ht="96">
      <c r="A327" s="144"/>
      <c r="B327" s="79" t="s">
        <v>215</v>
      </c>
      <c r="C327" s="147" t="s">
        <v>1729</v>
      </c>
      <c r="D327" s="95" t="s">
        <v>274</v>
      </c>
    </row>
    <row r="328" spans="1:4" ht="25.5">
      <c r="A328" s="144"/>
      <c r="B328" s="79" t="s">
        <v>1730</v>
      </c>
      <c r="C328" s="64" t="s">
        <v>1731</v>
      </c>
      <c r="D328" s="95">
        <v>44684</v>
      </c>
    </row>
    <row r="329" spans="1:4" ht="60">
      <c r="A329" s="144"/>
      <c r="B329" s="79" t="s">
        <v>1720</v>
      </c>
      <c r="C329" s="64" t="s">
        <v>1732</v>
      </c>
      <c r="D329" s="95" t="s">
        <v>68</v>
      </c>
    </row>
    <row r="330" spans="1:4">
      <c r="A330" s="144"/>
      <c r="B330" s="79" t="s">
        <v>1733</v>
      </c>
      <c r="C330" s="64" t="s">
        <v>1734</v>
      </c>
      <c r="D330" s="95">
        <v>44706</v>
      </c>
    </row>
    <row r="331" spans="1:4" ht="24">
      <c r="A331" s="144"/>
      <c r="B331" s="79" t="s">
        <v>1720</v>
      </c>
      <c r="C331" s="64" t="s">
        <v>1735</v>
      </c>
      <c r="D331" s="95">
        <v>44705</v>
      </c>
    </row>
    <row r="332" spans="1:4" ht="24">
      <c r="A332" s="144"/>
      <c r="B332" s="79" t="s">
        <v>267</v>
      </c>
      <c r="C332" s="64" t="s">
        <v>1736</v>
      </c>
      <c r="D332" s="95">
        <v>44710</v>
      </c>
    </row>
    <row r="333" spans="1:4" ht="36">
      <c r="A333" s="144"/>
      <c r="B333" s="79" t="s">
        <v>267</v>
      </c>
      <c r="C333" s="64" t="s">
        <v>1737</v>
      </c>
      <c r="D333" s="95">
        <v>44710</v>
      </c>
    </row>
    <row r="334" spans="1:4">
      <c r="A334" s="144"/>
      <c r="B334" s="79" t="s">
        <v>1738</v>
      </c>
      <c r="C334" s="64" t="s">
        <v>1739</v>
      </c>
      <c r="D334" s="95">
        <v>44712</v>
      </c>
    </row>
    <row r="335" spans="1:4" ht="24">
      <c r="A335" s="144"/>
      <c r="B335" s="79" t="s">
        <v>267</v>
      </c>
      <c r="C335" s="64" t="s">
        <v>1740</v>
      </c>
      <c r="D335" s="95">
        <v>44712</v>
      </c>
    </row>
    <row r="336" spans="1:4" ht="24">
      <c r="A336" s="144"/>
      <c r="B336" s="79" t="s">
        <v>215</v>
      </c>
      <c r="C336" s="64" t="s">
        <v>1741</v>
      </c>
      <c r="D336" s="95">
        <v>44712</v>
      </c>
    </row>
    <row r="337" spans="1:6" ht="24">
      <c r="A337" s="144"/>
      <c r="B337" s="79" t="s">
        <v>1720</v>
      </c>
      <c r="C337" s="64" t="s">
        <v>1742</v>
      </c>
      <c r="D337" s="95">
        <v>44713</v>
      </c>
    </row>
    <row r="338" spans="1:6" ht="36">
      <c r="A338" s="144"/>
      <c r="B338" s="79" t="s">
        <v>1720</v>
      </c>
      <c r="C338" s="64" t="s">
        <v>1743</v>
      </c>
      <c r="D338" s="95">
        <v>44734</v>
      </c>
    </row>
    <row r="339" spans="1:6" ht="24">
      <c r="A339" s="144"/>
      <c r="B339" s="79" t="s">
        <v>267</v>
      </c>
      <c r="C339" s="64" t="s">
        <v>1744</v>
      </c>
      <c r="D339" s="95">
        <v>44732</v>
      </c>
    </row>
    <row r="340" spans="1:6" ht="64.349999999999994" customHeight="1">
      <c r="A340" s="144"/>
      <c r="B340" s="79" t="s">
        <v>260</v>
      </c>
      <c r="C340" s="64" t="s">
        <v>1745</v>
      </c>
      <c r="D340" s="95" t="s">
        <v>274</v>
      </c>
    </row>
    <row r="341" spans="1:6" ht="64.349999999999994" customHeight="1">
      <c r="A341" s="144"/>
      <c r="B341" s="79" t="s">
        <v>1720</v>
      </c>
      <c r="C341" s="64" t="s">
        <v>1746</v>
      </c>
      <c r="D341" s="95">
        <v>44818</v>
      </c>
    </row>
    <row r="342" spans="1:6" ht="64.349999999999994" customHeight="1">
      <c r="A342" s="144"/>
      <c r="B342" s="79" t="s">
        <v>215</v>
      </c>
      <c r="C342" s="64" t="s">
        <v>1747</v>
      </c>
      <c r="D342" s="95">
        <v>44818</v>
      </c>
    </row>
    <row r="343" spans="1:6" ht="64.349999999999994" customHeight="1">
      <c r="A343" s="144"/>
      <c r="B343" s="79" t="s">
        <v>215</v>
      </c>
      <c r="C343" s="64" t="s">
        <v>1747</v>
      </c>
      <c r="D343" s="95">
        <v>44818</v>
      </c>
    </row>
    <row r="344" spans="1:6">
      <c r="A344" s="144"/>
      <c r="B344" s="79" t="s">
        <v>1713</v>
      </c>
      <c r="C344" s="64" t="s">
        <v>1748</v>
      </c>
      <c r="D344" s="95">
        <v>44820</v>
      </c>
    </row>
    <row r="345" spans="1:6" ht="24.75" customHeight="1">
      <c r="A345" s="144"/>
      <c r="B345" s="79" t="s">
        <v>215</v>
      </c>
      <c r="C345" s="64" t="s">
        <v>1749</v>
      </c>
      <c r="D345" s="95">
        <v>44818</v>
      </c>
    </row>
    <row r="346" spans="1:6" ht="52.5" customHeight="1">
      <c r="A346" s="144"/>
      <c r="B346" s="79" t="s">
        <v>267</v>
      </c>
      <c r="C346" s="64" t="s">
        <v>1750</v>
      </c>
      <c r="D346" s="95">
        <v>44819</v>
      </c>
    </row>
    <row r="347" spans="1:6" ht="64.349999999999994" customHeight="1">
      <c r="A347" s="144"/>
      <c r="B347" s="79" t="s">
        <v>1720</v>
      </c>
      <c r="C347" s="64" t="s">
        <v>1751</v>
      </c>
      <c r="D347" s="95" t="s">
        <v>68</v>
      </c>
    </row>
    <row r="348" spans="1:6" ht="64.349999999999994" customHeight="1">
      <c r="A348" s="144"/>
      <c r="B348" s="79" t="s">
        <v>1720</v>
      </c>
      <c r="C348" s="64" t="s">
        <v>1752</v>
      </c>
      <c r="D348" s="95" t="s">
        <v>68</v>
      </c>
    </row>
    <row r="349" spans="1:6" ht="64.349999999999994" customHeight="1">
      <c r="A349" s="144"/>
      <c r="B349" s="79" t="s">
        <v>215</v>
      </c>
      <c r="C349" s="64" t="s">
        <v>1753</v>
      </c>
      <c r="D349" s="95">
        <v>44824</v>
      </c>
    </row>
    <row r="350" spans="1:6" ht="64.349999999999994" customHeight="1">
      <c r="A350" s="144"/>
      <c r="B350" s="79" t="s">
        <v>215</v>
      </c>
      <c r="C350" s="64" t="s">
        <v>1754</v>
      </c>
      <c r="D350" s="95">
        <v>44824</v>
      </c>
    </row>
    <row r="351" spans="1:6" ht="64.349999999999994" customHeight="1">
      <c r="A351" s="144"/>
      <c r="B351" s="79" t="s">
        <v>215</v>
      </c>
      <c r="C351" s="64" t="s">
        <v>1755</v>
      </c>
      <c r="D351" s="95">
        <v>44824</v>
      </c>
    </row>
    <row r="352" spans="1:6" ht="52.5" customHeight="1">
      <c r="A352" s="144"/>
      <c r="B352" s="79" t="s">
        <v>215</v>
      </c>
      <c r="C352" s="64" t="s">
        <v>1756</v>
      </c>
      <c r="D352" s="95">
        <v>44825</v>
      </c>
    </row>
    <row r="353" spans="1:6" ht="52.5" customHeight="1">
      <c r="A353" s="144"/>
      <c r="B353" s="79" t="s">
        <v>215</v>
      </c>
      <c r="C353" s="64" t="s">
        <v>1757</v>
      </c>
      <c r="D353" s="95">
        <v>44833</v>
      </c>
    </row>
    <row r="354" spans="1:6" ht="64.349999999999994" customHeight="1">
      <c r="A354" s="144"/>
      <c r="B354" s="79" t="s">
        <v>1720</v>
      </c>
      <c r="C354" s="64" t="s">
        <v>1758</v>
      </c>
      <c r="D354" s="95" t="s">
        <v>68</v>
      </c>
    </row>
    <row r="355" spans="1:6" ht="64.349999999999994" customHeight="1">
      <c r="A355" s="144"/>
      <c r="B355" s="79" t="s">
        <v>215</v>
      </c>
      <c r="C355" s="64" t="s">
        <v>1759</v>
      </c>
      <c r="D355" s="95">
        <v>44832</v>
      </c>
    </row>
    <row r="356" spans="1:6" ht="52.5" customHeight="1">
      <c r="A356" s="144"/>
      <c r="B356" s="79" t="s">
        <v>215</v>
      </c>
      <c r="C356" s="64" t="s">
        <v>1760</v>
      </c>
      <c r="D356" s="95">
        <v>44831</v>
      </c>
    </row>
    <row r="357" spans="1:6" ht="64.349999999999994" customHeight="1">
      <c r="A357" s="144"/>
      <c r="B357" s="79" t="s">
        <v>1720</v>
      </c>
      <c r="C357" s="64" t="s">
        <v>1761</v>
      </c>
      <c r="D357" s="95" t="s">
        <v>68</v>
      </c>
    </row>
    <row r="358" spans="1:6" ht="64.349999999999994" customHeight="1">
      <c r="A358" s="144"/>
      <c r="B358" s="79" t="s">
        <v>215</v>
      </c>
      <c r="C358" s="64" t="s">
        <v>1762</v>
      </c>
      <c r="D358" s="95">
        <v>44839</v>
      </c>
    </row>
    <row r="359" spans="1:6" ht="64.349999999999994" customHeight="1">
      <c r="A359" s="144"/>
      <c r="B359" s="79" t="s">
        <v>215</v>
      </c>
      <c r="C359" s="64" t="s">
        <v>1763</v>
      </c>
      <c r="D359" s="95">
        <v>44838</v>
      </c>
    </row>
    <row r="360" spans="1:6" ht="52.5" customHeight="1">
      <c r="A360" s="144"/>
      <c r="B360" s="79" t="s">
        <v>215</v>
      </c>
      <c r="C360" s="64" t="s">
        <v>1764</v>
      </c>
      <c r="D360" s="95">
        <v>44838</v>
      </c>
    </row>
    <row r="361" spans="1:6" ht="52.5" customHeight="1">
      <c r="A361" s="144"/>
      <c r="B361" s="79" t="s">
        <v>215</v>
      </c>
      <c r="C361" s="64" t="s">
        <v>1765</v>
      </c>
      <c r="D361" s="95">
        <v>44838</v>
      </c>
    </row>
    <row r="362" spans="1:6" ht="52.5" customHeight="1">
      <c r="A362" s="144"/>
      <c r="B362" s="79" t="s">
        <v>1713</v>
      </c>
      <c r="C362" s="64" t="s">
        <v>1766</v>
      </c>
      <c r="D362" s="95">
        <v>44840</v>
      </c>
    </row>
    <row r="363" spans="1:6" ht="64.349999999999994" customHeight="1">
      <c r="A363" s="144"/>
      <c r="B363" s="79" t="s">
        <v>1720</v>
      </c>
      <c r="C363" s="64" t="s">
        <v>1767</v>
      </c>
      <c r="D363" s="95">
        <v>44847</v>
      </c>
    </row>
    <row r="364" spans="1:6" ht="42" customHeight="1">
      <c r="A364" s="144"/>
      <c r="B364" s="79" t="s">
        <v>1768</v>
      </c>
      <c r="C364" s="64" t="s">
        <v>1769</v>
      </c>
      <c r="D364" s="95" t="s">
        <v>274</v>
      </c>
    </row>
    <row r="365" spans="1:6" ht="64.349999999999994" customHeight="1">
      <c r="A365" s="144"/>
      <c r="B365" s="79" t="s">
        <v>1720</v>
      </c>
      <c r="C365" s="64" t="s">
        <v>1770</v>
      </c>
      <c r="D365" s="64">
        <v>44861</v>
      </c>
    </row>
    <row r="366" spans="1:6" ht="64.349999999999994" customHeight="1">
      <c r="A366" s="144"/>
      <c r="B366" s="79" t="s">
        <v>215</v>
      </c>
      <c r="C366" s="64" t="s">
        <v>1771</v>
      </c>
      <c r="D366" s="95">
        <v>44861</v>
      </c>
    </row>
    <row r="367" spans="1:6" ht="52.5" customHeight="1">
      <c r="A367" s="144"/>
      <c r="B367" s="79" t="s">
        <v>215</v>
      </c>
      <c r="C367" s="64" t="s">
        <v>1647</v>
      </c>
      <c r="D367" s="95">
        <v>44859</v>
      </c>
    </row>
    <row r="368" spans="1:6" ht="52.5" customHeight="1">
      <c r="A368" s="144"/>
      <c r="B368" s="79" t="s">
        <v>215</v>
      </c>
      <c r="C368" s="64" t="s">
        <v>1772</v>
      </c>
      <c r="D368" s="95">
        <v>44873</v>
      </c>
    </row>
    <row r="369" spans="1:15" ht="52.5" customHeight="1">
      <c r="A369" s="144"/>
      <c r="B369" s="79" t="s">
        <v>215</v>
      </c>
      <c r="C369" s="64" t="s">
        <v>1773</v>
      </c>
      <c r="D369" s="95">
        <v>44874</v>
      </c>
    </row>
    <row r="370" spans="1:15" ht="46.5" customHeight="1">
      <c r="A370" s="144"/>
      <c r="B370" s="79" t="s">
        <v>215</v>
      </c>
      <c r="C370" s="64" t="s">
        <v>1774</v>
      </c>
      <c r="D370" s="95">
        <v>44880</v>
      </c>
    </row>
    <row r="371" spans="1:15" ht="36.75" customHeight="1">
      <c r="A371" s="144"/>
      <c r="B371" s="79" t="s">
        <v>215</v>
      </c>
      <c r="C371" s="64" t="s">
        <v>1775</v>
      </c>
      <c r="D371" s="95">
        <v>44882</v>
      </c>
    </row>
    <row r="372" spans="1:15" ht="36" customHeight="1">
      <c r="A372" s="144"/>
      <c r="B372" s="79" t="s">
        <v>215</v>
      </c>
      <c r="C372" s="64" t="s">
        <v>1776</v>
      </c>
      <c r="D372" s="95">
        <v>44881</v>
      </c>
    </row>
    <row r="373" spans="1:15" ht="32.25" customHeight="1">
      <c r="A373" s="144"/>
      <c r="B373" s="79" t="s">
        <v>215</v>
      </c>
      <c r="C373" s="64" t="s">
        <v>1777</v>
      </c>
      <c r="D373" s="95">
        <v>44880</v>
      </c>
    </row>
    <row r="374" spans="1:15" ht="49.5" customHeight="1">
      <c r="A374" s="144"/>
      <c r="B374" s="79" t="s">
        <v>227</v>
      </c>
      <c r="C374" s="64" t="s">
        <v>1778</v>
      </c>
      <c r="D374" s="95">
        <v>44880</v>
      </c>
    </row>
    <row r="375" spans="1:15" ht="33.75" customHeight="1">
      <c r="A375" s="144"/>
      <c r="B375" s="79" t="s">
        <v>227</v>
      </c>
      <c r="C375" s="64" t="s">
        <v>1779</v>
      </c>
      <c r="D375" s="95">
        <v>44880</v>
      </c>
    </row>
    <row r="376" spans="1:15" ht="52.5" customHeight="1">
      <c r="A376" s="144"/>
      <c r="B376" s="79" t="s">
        <v>227</v>
      </c>
      <c r="C376" s="64" t="s">
        <v>1780</v>
      </c>
      <c r="D376" s="95">
        <v>44880</v>
      </c>
    </row>
    <row r="377" spans="1:15" ht="52.5" customHeight="1">
      <c r="A377" s="144"/>
      <c r="B377" s="79" t="s">
        <v>340</v>
      </c>
      <c r="C377" s="64" t="s">
        <v>1781</v>
      </c>
      <c r="D377" s="95" t="s">
        <v>68</v>
      </c>
    </row>
    <row r="378" spans="1:15" ht="52.5" customHeight="1">
      <c r="A378" s="144"/>
      <c r="B378" s="79" t="s">
        <v>215</v>
      </c>
      <c r="C378" s="64" t="s">
        <v>1782</v>
      </c>
      <c r="D378" s="95">
        <v>44888</v>
      </c>
    </row>
    <row r="379" spans="1:15" ht="51.75" customHeight="1">
      <c r="A379" s="144"/>
      <c r="B379" s="79" t="s">
        <v>215</v>
      </c>
      <c r="C379" s="64" t="s">
        <v>1783</v>
      </c>
      <c r="D379" s="95">
        <v>44888</v>
      </c>
    </row>
    <row r="380" spans="1:15" ht="52.5" customHeight="1">
      <c r="A380" s="144"/>
      <c r="B380" s="79" t="s">
        <v>215</v>
      </c>
      <c r="C380" s="64" t="s">
        <v>1784</v>
      </c>
      <c r="D380" s="95">
        <v>44888</v>
      </c>
    </row>
    <row r="381" spans="1:15" ht="52.5" customHeight="1">
      <c r="A381" s="144"/>
      <c r="B381" s="79" t="s">
        <v>215</v>
      </c>
      <c r="C381" s="64" t="s">
        <v>1785</v>
      </c>
      <c r="D381" s="95">
        <v>44888</v>
      </c>
    </row>
    <row r="382" spans="1:15" ht="52.5" customHeight="1">
      <c r="A382" s="144"/>
      <c r="B382" s="79" t="s">
        <v>215</v>
      </c>
      <c r="C382" s="64" t="s">
        <v>1786</v>
      </c>
      <c r="D382" s="95">
        <v>44888</v>
      </c>
    </row>
    <row r="383" spans="1:15" s="13" customFormat="1" ht="53.25" customHeight="1">
      <c r="A383" s="144"/>
      <c r="B383" s="79" t="s">
        <v>2519</v>
      </c>
      <c r="C383" s="64" t="s">
        <v>229</v>
      </c>
      <c r="D383" s="83">
        <v>44895</v>
      </c>
      <c r="E383"/>
      <c r="F383"/>
      <c r="G383"/>
      <c r="H383"/>
      <c r="I383" s="40"/>
      <c r="M383" s="49"/>
      <c r="N383" s="50"/>
      <c r="O383" s="51"/>
    </row>
    <row r="384" spans="1:15" s="13" customFormat="1" ht="52.5" customHeight="1">
      <c r="A384" s="144"/>
      <c r="B384" s="79" t="s">
        <v>227</v>
      </c>
      <c r="C384" s="64" t="s">
        <v>230</v>
      </c>
      <c r="D384" s="83">
        <v>44901</v>
      </c>
      <c r="E384"/>
      <c r="F384"/>
      <c r="G384"/>
      <c r="H384"/>
      <c r="I384" s="40"/>
      <c r="M384" s="49"/>
      <c r="N384" s="50"/>
      <c r="O384" s="51"/>
    </row>
    <row r="385" spans="1:15" s="13" customFormat="1" ht="74.25" customHeight="1">
      <c r="A385" s="144"/>
      <c r="B385" s="79" t="s">
        <v>2546</v>
      </c>
      <c r="C385" s="64" t="s">
        <v>231</v>
      </c>
      <c r="D385" s="83">
        <v>44906</v>
      </c>
      <c r="E385"/>
      <c r="F385"/>
      <c r="G385"/>
      <c r="H385"/>
      <c r="I385" s="40"/>
      <c r="M385" s="49"/>
      <c r="N385" s="50"/>
      <c r="O385" s="51"/>
    </row>
    <row r="386" spans="1:15" s="13" customFormat="1" ht="54.75" customHeight="1">
      <c r="A386" s="144"/>
      <c r="B386" s="79" t="s">
        <v>2547</v>
      </c>
      <c r="C386" s="64" t="s">
        <v>232</v>
      </c>
      <c r="D386" s="83">
        <v>44910</v>
      </c>
      <c r="E386"/>
      <c r="F386"/>
      <c r="G386"/>
      <c r="H386"/>
      <c r="I386" s="40"/>
      <c r="M386" s="49"/>
      <c r="N386" s="50"/>
      <c r="O386" s="51"/>
    </row>
    <row r="387" spans="1:15" s="13" customFormat="1" ht="39" customHeight="1">
      <c r="A387" s="144"/>
      <c r="B387" s="79" t="s">
        <v>2519</v>
      </c>
      <c r="C387" s="64" t="s">
        <v>2504</v>
      </c>
      <c r="D387" s="83">
        <v>44909</v>
      </c>
      <c r="E387"/>
      <c r="F387"/>
      <c r="G387"/>
      <c r="H387"/>
      <c r="I387" s="40"/>
      <c r="M387" s="49"/>
      <c r="N387" s="50"/>
      <c r="O387" s="51"/>
    </row>
    <row r="388" spans="1:15" s="13" customFormat="1" ht="51" customHeight="1">
      <c r="A388" s="144"/>
      <c r="B388" s="79" t="s">
        <v>2519</v>
      </c>
      <c r="C388" s="64" t="s">
        <v>238</v>
      </c>
      <c r="D388" s="83">
        <v>44934</v>
      </c>
      <c r="E388"/>
      <c r="F388"/>
      <c r="G388"/>
      <c r="H388"/>
      <c r="I388"/>
      <c r="M388" s="49"/>
      <c r="N388" s="50"/>
      <c r="O388" s="51"/>
    </row>
    <row r="389" spans="1:15" ht="52.5" customHeight="1">
      <c r="A389" s="144"/>
      <c r="B389" s="79" t="s">
        <v>216</v>
      </c>
      <c r="C389" s="64" t="s">
        <v>217</v>
      </c>
      <c r="D389" s="95">
        <v>44935</v>
      </c>
    </row>
    <row r="390" spans="1:15" s="13" customFormat="1" ht="51.75" customHeight="1">
      <c r="A390" s="144"/>
      <c r="B390" s="79" t="s">
        <v>234</v>
      </c>
      <c r="C390" s="64" t="s">
        <v>235</v>
      </c>
      <c r="D390" s="83">
        <v>44935</v>
      </c>
      <c r="E390"/>
      <c r="F390"/>
      <c r="G390"/>
      <c r="H390"/>
      <c r="I390"/>
      <c r="M390" s="49"/>
      <c r="N390" s="50"/>
      <c r="O390" s="51"/>
    </row>
    <row r="391" spans="1:15" s="13" customFormat="1" ht="54.75" customHeight="1">
      <c r="A391" s="144"/>
      <c r="B391" s="79" t="s">
        <v>2519</v>
      </c>
      <c r="C391" s="64" t="s">
        <v>233</v>
      </c>
      <c r="D391" s="83">
        <v>44942</v>
      </c>
      <c r="E391"/>
      <c r="F391"/>
      <c r="G391"/>
      <c r="H391"/>
      <c r="I391"/>
      <c r="M391" s="49"/>
      <c r="N391" s="50"/>
      <c r="O391" s="51"/>
    </row>
    <row r="392" spans="1:15" ht="52.5" customHeight="1">
      <c r="A392" s="144"/>
      <c r="B392" s="79" t="s">
        <v>215</v>
      </c>
      <c r="C392" s="79" t="s">
        <v>215</v>
      </c>
      <c r="D392" s="95">
        <v>44949</v>
      </c>
    </row>
    <row r="393" spans="1:15" ht="52.5" customHeight="1">
      <c r="A393" s="144"/>
      <c r="B393" s="79" t="s">
        <v>215</v>
      </c>
      <c r="C393" s="79" t="s">
        <v>215</v>
      </c>
      <c r="D393" s="95">
        <v>44949</v>
      </c>
    </row>
    <row r="394" spans="1:15" s="13" customFormat="1" ht="57" customHeight="1">
      <c r="A394" s="144"/>
      <c r="B394" s="79" t="s">
        <v>119</v>
      </c>
      <c r="C394" s="64" t="s">
        <v>221</v>
      </c>
      <c r="D394" s="83">
        <v>44950</v>
      </c>
      <c r="E394"/>
      <c r="F394"/>
      <c r="G394"/>
      <c r="H394"/>
      <c r="I394" s="40"/>
      <c r="M394" s="49"/>
      <c r="N394" s="50"/>
      <c r="O394" s="51"/>
    </row>
    <row r="395" spans="1:15" s="13" customFormat="1" ht="57.75" customHeight="1">
      <c r="A395" s="144"/>
      <c r="B395" s="79" t="s">
        <v>119</v>
      </c>
      <c r="C395" s="64" t="s">
        <v>222</v>
      </c>
      <c r="D395" s="83">
        <v>44951</v>
      </c>
      <c r="E395"/>
      <c r="F395"/>
      <c r="G395"/>
      <c r="H395"/>
      <c r="I395" s="40"/>
      <c r="M395" s="49"/>
      <c r="N395" s="50"/>
      <c r="O395" s="51"/>
    </row>
    <row r="396" spans="1:15" s="13" customFormat="1" ht="52.5" customHeight="1">
      <c r="A396" s="144"/>
      <c r="B396" s="79" t="s">
        <v>119</v>
      </c>
      <c r="C396" s="64" t="s">
        <v>223</v>
      </c>
      <c r="D396" s="83">
        <v>44952</v>
      </c>
      <c r="E396"/>
      <c r="F396"/>
      <c r="G396"/>
      <c r="H396"/>
      <c r="I396" s="40"/>
      <c r="M396" s="49"/>
      <c r="N396" s="50"/>
      <c r="O396" s="51"/>
    </row>
    <row r="397" spans="1:15" s="13" customFormat="1" ht="74.25" customHeight="1">
      <c r="A397" s="144"/>
      <c r="B397" s="79" t="s">
        <v>119</v>
      </c>
      <c r="C397" s="64" t="s">
        <v>224</v>
      </c>
      <c r="D397" s="83">
        <v>44953</v>
      </c>
      <c r="E397"/>
      <c r="F397"/>
      <c r="G397"/>
      <c r="H397"/>
      <c r="I397" s="40"/>
      <c r="M397" s="49"/>
      <c r="N397" s="50"/>
      <c r="O397" s="51"/>
    </row>
    <row r="398" spans="1:15" s="13" customFormat="1" ht="54" customHeight="1">
      <c r="A398" s="144"/>
      <c r="B398" s="79" t="s">
        <v>119</v>
      </c>
      <c r="C398" s="64" t="s">
        <v>225</v>
      </c>
      <c r="D398" s="83">
        <v>44954</v>
      </c>
      <c r="E398"/>
      <c r="F398"/>
      <c r="G398"/>
      <c r="H398"/>
      <c r="I398" s="40"/>
      <c r="M398" s="49"/>
      <c r="N398" s="50"/>
      <c r="O398" s="51"/>
    </row>
    <row r="399" spans="1:15" s="13" customFormat="1" ht="56.25" customHeight="1">
      <c r="A399" s="144"/>
      <c r="B399" s="79" t="s">
        <v>119</v>
      </c>
      <c r="C399" s="64" t="s">
        <v>226</v>
      </c>
      <c r="D399" s="83">
        <v>44955</v>
      </c>
      <c r="E399"/>
      <c r="F399"/>
      <c r="G399"/>
      <c r="H399"/>
      <c r="I399" s="40"/>
      <c r="M399" s="49"/>
      <c r="N399" s="50"/>
      <c r="O399" s="51"/>
    </row>
    <row r="400" spans="1:15" ht="45.75" customHeight="1">
      <c r="A400" s="144"/>
      <c r="B400" s="79" t="s">
        <v>239</v>
      </c>
      <c r="C400" s="64" t="s">
        <v>2507</v>
      </c>
      <c r="D400" s="83">
        <v>44957</v>
      </c>
    </row>
    <row r="401" spans="1:4" ht="40.5" customHeight="1">
      <c r="A401" s="144"/>
      <c r="B401" s="79" t="s">
        <v>227</v>
      </c>
      <c r="C401" s="64" t="s">
        <v>2509</v>
      </c>
      <c r="D401" s="83">
        <v>44957</v>
      </c>
    </row>
    <row r="402" spans="1:4" ht="41.25" customHeight="1">
      <c r="A402" s="144"/>
      <c r="B402" s="79" t="s">
        <v>239</v>
      </c>
      <c r="C402" s="64" t="s">
        <v>2508</v>
      </c>
      <c r="D402" s="83">
        <v>44958</v>
      </c>
    </row>
    <row r="403" spans="1:4" ht="41.25" customHeight="1">
      <c r="A403" s="144"/>
      <c r="B403" s="79" t="s">
        <v>227</v>
      </c>
      <c r="C403" s="64" t="s">
        <v>2510</v>
      </c>
      <c r="D403" s="83">
        <v>44958</v>
      </c>
    </row>
    <row r="404" spans="1:4">
      <c r="A404" s="144"/>
    </row>
    <row r="405" spans="1:4">
      <c r="A405" s="144"/>
    </row>
    <row r="406" spans="1:4">
      <c r="A406" s="144"/>
    </row>
    <row r="407" spans="1:4">
      <c r="A407" s="144"/>
    </row>
    <row r="408" spans="1:4">
      <c r="A408" s="144"/>
    </row>
    <row r="409" spans="1:4">
      <c r="A409" s="144"/>
    </row>
    <row r="410" spans="1:4">
      <c r="A410" s="144"/>
    </row>
    <row r="411" spans="1:4">
      <c r="A411" s="144"/>
    </row>
    <row r="412" spans="1:4">
      <c r="A412" s="144"/>
    </row>
    <row r="413" spans="1:4">
      <c r="A413" s="144"/>
    </row>
    <row r="414" spans="1:4">
      <c r="A414" s="144"/>
    </row>
    <row r="415" spans="1:4">
      <c r="A415" s="144"/>
    </row>
    <row r="416" spans="1:4">
      <c r="A416" s="144"/>
    </row>
    <row r="417" spans="1:1">
      <c r="A417" s="144"/>
    </row>
    <row r="418" spans="1:1">
      <c r="A418" s="144"/>
    </row>
    <row r="419" spans="1:1">
      <c r="A419" s="144"/>
    </row>
    <row r="420" spans="1:1">
      <c r="A420" s="144"/>
    </row>
    <row r="421" spans="1:1">
      <c r="A421" s="144"/>
    </row>
    <row r="422" spans="1:1">
      <c r="A422" s="144"/>
    </row>
    <row r="423" spans="1:1">
      <c r="A423" s="144"/>
    </row>
    <row r="424" spans="1:1">
      <c r="A424" s="144"/>
    </row>
    <row r="425" spans="1:1">
      <c r="A425" s="144"/>
    </row>
    <row r="426" spans="1:1">
      <c r="A426" s="144"/>
    </row>
    <row r="427" spans="1:1">
      <c r="A427" s="144"/>
    </row>
    <row r="428" spans="1:1">
      <c r="A428" s="144"/>
    </row>
    <row r="429" spans="1:1">
      <c r="A429" s="144"/>
    </row>
    <row r="430" spans="1:1">
      <c r="A430" s="144"/>
    </row>
    <row r="431" spans="1:1">
      <c r="A431" s="144"/>
    </row>
    <row r="432" spans="1:1">
      <c r="A432" s="144"/>
    </row>
    <row r="433" spans="1:1">
      <c r="A433" s="144"/>
    </row>
    <row r="434" spans="1:1">
      <c r="A434" s="144"/>
    </row>
    <row r="435" spans="1:1">
      <c r="A435" s="144"/>
    </row>
    <row r="436" spans="1:1">
      <c r="A436" s="144"/>
    </row>
    <row r="437" spans="1:1">
      <c r="A437" s="144"/>
    </row>
    <row r="438" spans="1:1">
      <c r="A438" s="144"/>
    </row>
    <row r="439" spans="1:1">
      <c r="A439" s="144"/>
    </row>
    <row r="440" spans="1:1">
      <c r="A440" s="144"/>
    </row>
    <row r="441" spans="1:1">
      <c r="A441" s="144"/>
    </row>
    <row r="442" spans="1:1">
      <c r="A442" s="144"/>
    </row>
    <row r="443" spans="1:1">
      <c r="A443" s="144"/>
    </row>
    <row r="444" spans="1:1">
      <c r="A444" s="144"/>
    </row>
    <row r="445" spans="1:1">
      <c r="A445" s="144"/>
    </row>
    <row r="446" spans="1:1">
      <c r="A446" s="144"/>
    </row>
    <row r="447" spans="1:1">
      <c r="A447" s="144"/>
    </row>
    <row r="448" spans="1:1">
      <c r="A448" s="144"/>
    </row>
    <row r="449" spans="1:1">
      <c r="A449" s="144"/>
    </row>
    <row r="450" spans="1:1">
      <c r="A450" s="144"/>
    </row>
    <row r="451" spans="1:1">
      <c r="A451" s="144"/>
    </row>
    <row r="452" spans="1:1">
      <c r="A452" s="144"/>
    </row>
    <row r="453" spans="1:1">
      <c r="A453" s="144"/>
    </row>
    <row r="454" spans="1:1">
      <c r="A454" s="144"/>
    </row>
    <row r="455" spans="1:1">
      <c r="A455" s="144"/>
    </row>
    <row r="456" spans="1:1">
      <c r="A456" s="144"/>
    </row>
    <row r="457" spans="1:1">
      <c r="A457" s="144"/>
    </row>
    <row r="458" spans="1:1">
      <c r="A458" s="144"/>
    </row>
    <row r="459" spans="1:1">
      <c r="A459" s="144"/>
    </row>
    <row r="460" spans="1:1">
      <c r="A460" s="144"/>
    </row>
    <row r="461" spans="1:1">
      <c r="A461" s="144"/>
    </row>
    <row r="462" spans="1:1">
      <c r="A462" s="144"/>
    </row>
    <row r="463" spans="1:1">
      <c r="A463" s="144"/>
    </row>
    <row r="464" spans="1:1">
      <c r="A464" s="144"/>
    </row>
    <row r="465" spans="1:1">
      <c r="A465" s="144"/>
    </row>
    <row r="466" spans="1:1">
      <c r="A466" s="144"/>
    </row>
    <row r="467" spans="1:1">
      <c r="A467" s="144"/>
    </row>
    <row r="468" spans="1:1">
      <c r="A468" s="144"/>
    </row>
    <row r="469" spans="1:1">
      <c r="A469" s="144"/>
    </row>
    <row r="470" spans="1:1">
      <c r="A470" s="144"/>
    </row>
    <row r="471" spans="1:1">
      <c r="A471" s="144"/>
    </row>
    <row r="472" spans="1:1">
      <c r="A472" s="144"/>
    </row>
    <row r="473" spans="1:1">
      <c r="A473" s="144"/>
    </row>
    <row r="474" spans="1:1">
      <c r="A474" s="144"/>
    </row>
    <row r="475" spans="1:1">
      <c r="A475" s="144"/>
    </row>
    <row r="476" spans="1:1">
      <c r="A476" s="144"/>
    </row>
    <row r="477" spans="1:1">
      <c r="A477" s="144"/>
    </row>
    <row r="478" spans="1:1">
      <c r="A478" s="144"/>
    </row>
    <row r="479" spans="1:1">
      <c r="A479" s="144"/>
    </row>
    <row r="480" spans="1:1">
      <c r="A480" s="144"/>
    </row>
    <row r="481" spans="1:1">
      <c r="A481" s="144"/>
    </row>
    <row r="482" spans="1:1">
      <c r="A482" s="144"/>
    </row>
    <row r="483" spans="1:1">
      <c r="A483" s="144"/>
    </row>
    <row r="484" spans="1:1">
      <c r="A484" s="144"/>
    </row>
    <row r="485" spans="1:1">
      <c r="A485" s="144"/>
    </row>
    <row r="486" spans="1:1">
      <c r="A486" s="144"/>
    </row>
    <row r="487" spans="1:1">
      <c r="A487" s="144"/>
    </row>
    <row r="488" spans="1:1">
      <c r="A488" s="144"/>
    </row>
    <row r="489" spans="1:1">
      <c r="A489" s="144"/>
    </row>
    <row r="490" spans="1:1">
      <c r="A490" s="144"/>
    </row>
    <row r="491" spans="1:1">
      <c r="A491" s="144"/>
    </row>
    <row r="492" spans="1:1">
      <c r="A492" s="144"/>
    </row>
    <row r="493" spans="1:1">
      <c r="A493" s="144"/>
    </row>
    <row r="494" spans="1:1">
      <c r="A494" s="144"/>
    </row>
    <row r="495" spans="1:1">
      <c r="A495" s="144"/>
    </row>
    <row r="496" spans="1:1">
      <c r="A496" s="144"/>
    </row>
    <row r="497" spans="1:1">
      <c r="A497" s="144"/>
    </row>
    <row r="498" spans="1:1">
      <c r="A498" s="144"/>
    </row>
    <row r="499" spans="1:1">
      <c r="A499" s="144"/>
    </row>
    <row r="500" spans="1:1">
      <c r="A500" s="144"/>
    </row>
    <row r="501" spans="1:1">
      <c r="A501" s="144"/>
    </row>
    <row r="502" spans="1:1">
      <c r="A502" s="144"/>
    </row>
    <row r="503" spans="1:1">
      <c r="A503" s="144"/>
    </row>
    <row r="504" spans="1:1">
      <c r="A504" s="144"/>
    </row>
    <row r="505" spans="1:1">
      <c r="A505" s="144"/>
    </row>
    <row r="506" spans="1:1">
      <c r="A506" s="144"/>
    </row>
    <row r="507" spans="1:1">
      <c r="A507" s="144"/>
    </row>
    <row r="508" spans="1:1">
      <c r="A508" s="144"/>
    </row>
    <row r="509" spans="1:1">
      <c r="A509" s="144"/>
    </row>
    <row r="510" spans="1:1">
      <c r="A510" s="144"/>
    </row>
    <row r="511" spans="1:1">
      <c r="A511" s="144"/>
    </row>
    <row r="512" spans="1:1">
      <c r="A512" s="144"/>
    </row>
    <row r="513" spans="1:1">
      <c r="A513" s="144"/>
    </row>
    <row r="514" spans="1:1">
      <c r="A514" s="144"/>
    </row>
    <row r="515" spans="1:1">
      <c r="A515" s="144"/>
    </row>
    <row r="516" spans="1:1">
      <c r="A516" s="144"/>
    </row>
    <row r="517" spans="1:1">
      <c r="A517" s="144"/>
    </row>
    <row r="518" spans="1:1">
      <c r="A518" s="144"/>
    </row>
    <row r="519" spans="1:1">
      <c r="A519" s="144"/>
    </row>
    <row r="520" spans="1:1">
      <c r="A520" s="144"/>
    </row>
    <row r="521" spans="1:1">
      <c r="A521" s="144"/>
    </row>
    <row r="522" spans="1:1">
      <c r="A522" s="144"/>
    </row>
    <row r="523" spans="1:1">
      <c r="A523" s="144"/>
    </row>
    <row r="524" spans="1:1">
      <c r="A524" s="144"/>
    </row>
    <row r="525" spans="1:1">
      <c r="A525" s="144"/>
    </row>
    <row r="526" spans="1:1">
      <c r="A526" s="144"/>
    </row>
    <row r="527" spans="1:1">
      <c r="A527" s="144"/>
    </row>
    <row r="528" spans="1:1">
      <c r="A528" s="144"/>
    </row>
    <row r="529" spans="1:1">
      <c r="A529" s="144"/>
    </row>
    <row r="530" spans="1:1">
      <c r="A530" s="144"/>
    </row>
    <row r="531" spans="1:1">
      <c r="A531" s="144"/>
    </row>
    <row r="532" spans="1:1">
      <c r="A532" s="144"/>
    </row>
    <row r="533" spans="1:1">
      <c r="A533" s="144"/>
    </row>
    <row r="534" spans="1:1">
      <c r="A534" s="144"/>
    </row>
    <row r="535" spans="1:1">
      <c r="A535" s="144"/>
    </row>
    <row r="536" spans="1:1">
      <c r="A536" s="144"/>
    </row>
    <row r="537" spans="1:1">
      <c r="A537" s="144"/>
    </row>
    <row r="538" spans="1:1">
      <c r="A538" s="144"/>
    </row>
    <row r="539" spans="1:1">
      <c r="A539" s="144"/>
    </row>
    <row r="540" spans="1:1">
      <c r="A540" s="144"/>
    </row>
    <row r="541" spans="1:1">
      <c r="A541" s="144"/>
    </row>
    <row r="542" spans="1:1">
      <c r="A542" s="144"/>
    </row>
    <row r="543" spans="1:1">
      <c r="A543" s="144"/>
    </row>
  </sheetData>
  <mergeCells count="5">
    <mergeCell ref="A172:A214"/>
    <mergeCell ref="C2:C3"/>
    <mergeCell ref="A6:A27"/>
    <mergeCell ref="A28:A171"/>
    <mergeCell ref="A215:A289"/>
  </mergeCells>
  <phoneticPr fontId="24" type="noConversion"/>
  <conditionalFormatting sqref="D304">
    <cfRule type="cellIs" dxfId="26" priority="199" operator="equal">
      <formula>"VEDI NOTA"</formula>
    </cfRule>
    <cfRule type="cellIs" dxfId="25" priority="200" operator="equal">
      <formula>"SCADUTA"</formula>
    </cfRule>
    <cfRule type="cellIs" dxfId="24" priority="201" operator="equal">
      <formula>"MENO DI 30 GIORNI!"</formula>
    </cfRule>
  </conditionalFormatting>
  <conditionalFormatting sqref="D305">
    <cfRule type="cellIs" dxfId="23" priority="196" operator="equal">
      <formula>"VEDI NOTA"</formula>
    </cfRule>
    <cfRule type="cellIs" dxfId="22" priority="197" operator="equal">
      <formula>"SCADUTA"</formula>
    </cfRule>
    <cfRule type="cellIs" dxfId="21" priority="198" operator="equal">
      <formula>"MENO DI 30 GIORNI!"</formula>
    </cfRule>
  </conditionalFormatting>
  <pageMargins left="0.7" right="0.7" top="0.75" bottom="0.75" header="0.3" footer="0.3"/>
  <pageSetup paperSize="9" orientation="portrait"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97"/>
  <sheetViews>
    <sheetView workbookViewId="0">
      <pane ySplit="5" topLeftCell="A91" activePane="bottomLeft" state="frozen"/>
      <selection pane="bottomLeft" activeCell="E95" sqref="E95:H99"/>
    </sheetView>
  </sheetViews>
  <sheetFormatPr defaultColWidth="8.42578125" defaultRowHeight="12.75"/>
  <cols>
    <col min="2" max="2" width="14.42578125" customWidth="1"/>
    <col min="3" max="3" width="47.42578125" customWidth="1"/>
    <col min="4" max="4" width="25" customWidth="1"/>
    <col min="5" max="5" width="13.28515625" customWidth="1"/>
    <col min="7" max="7" width="13.42578125" customWidth="1"/>
  </cols>
  <sheetData>
    <row r="1" spans="1:10" ht="18.75" customHeight="1" thickBot="1"/>
    <row r="2" spans="1:10" ht="37.5" customHeight="1" thickTop="1">
      <c r="C2" s="237" t="s">
        <v>1787</v>
      </c>
      <c r="E2" s="87"/>
      <c r="G2" s="93"/>
    </row>
    <row r="3" spans="1:10" ht="37.5" customHeight="1" thickBot="1">
      <c r="C3" s="238"/>
      <c r="E3" s="86" t="s">
        <v>169</v>
      </c>
      <c r="G3" s="86" t="s">
        <v>331</v>
      </c>
    </row>
    <row r="4" spans="1:10" ht="19.5" customHeight="1" thickTop="1" thickBot="1"/>
    <row r="5" spans="1:10" ht="15.75" thickBot="1">
      <c r="A5" s="71" t="s">
        <v>1000</v>
      </c>
      <c r="B5" s="71" t="s">
        <v>28</v>
      </c>
      <c r="C5" s="71" t="s">
        <v>1001</v>
      </c>
      <c r="D5" s="71" t="s">
        <v>30</v>
      </c>
    </row>
    <row r="6" spans="1:10" ht="25.5" customHeight="1">
      <c r="A6" s="100"/>
      <c r="B6" s="79" t="s">
        <v>66</v>
      </c>
      <c r="C6" s="64" t="s">
        <v>1788</v>
      </c>
      <c r="D6" s="95">
        <v>43174</v>
      </c>
    </row>
    <row r="7" spans="1:10" ht="25.5" customHeight="1">
      <c r="A7" s="99"/>
      <c r="B7" s="79" t="s">
        <v>1789</v>
      </c>
      <c r="C7" s="64" t="s">
        <v>1790</v>
      </c>
      <c r="D7" s="95">
        <v>43220</v>
      </c>
    </row>
    <row r="8" spans="1:10" ht="25.5" customHeight="1">
      <c r="A8" s="99"/>
      <c r="B8" s="79" t="s">
        <v>1789</v>
      </c>
      <c r="C8" s="64" t="s">
        <v>1791</v>
      </c>
      <c r="D8" s="95">
        <v>43220</v>
      </c>
      <c r="J8" s="91"/>
    </row>
    <row r="9" spans="1:10" ht="25.5" customHeight="1">
      <c r="A9" s="99"/>
      <c r="B9" s="79" t="s">
        <v>1789</v>
      </c>
      <c r="C9" s="64" t="s">
        <v>1792</v>
      </c>
      <c r="D9" s="95">
        <v>43220</v>
      </c>
    </row>
    <row r="10" spans="1:10" ht="25.5" customHeight="1">
      <c r="A10" s="99"/>
      <c r="B10" s="79" t="s">
        <v>1789</v>
      </c>
      <c r="C10" s="64" t="s">
        <v>1793</v>
      </c>
      <c r="D10" s="95">
        <v>43220</v>
      </c>
    </row>
    <row r="11" spans="1:10" ht="25.5" customHeight="1">
      <c r="A11" s="99"/>
      <c r="B11" s="79" t="s">
        <v>1789</v>
      </c>
      <c r="C11" s="64" t="s">
        <v>1794</v>
      </c>
      <c r="D11" s="95">
        <v>43220</v>
      </c>
    </row>
    <row r="12" spans="1:10" ht="25.5" customHeight="1">
      <c r="A12" s="99"/>
      <c r="B12" s="79" t="s">
        <v>1789</v>
      </c>
      <c r="C12" s="64" t="s">
        <v>1795</v>
      </c>
      <c r="D12" s="95">
        <v>43220</v>
      </c>
    </row>
    <row r="13" spans="1:10" ht="25.5" customHeight="1">
      <c r="A13" s="99"/>
      <c r="B13" s="79" t="s">
        <v>66</v>
      </c>
      <c r="C13" s="64" t="s">
        <v>1796</v>
      </c>
      <c r="D13" s="95">
        <v>43259</v>
      </c>
    </row>
    <row r="14" spans="1:10" ht="25.5" customHeight="1">
      <c r="A14" s="99"/>
      <c r="B14" s="79" t="s">
        <v>66</v>
      </c>
      <c r="C14" s="64" t="s">
        <v>1797</v>
      </c>
      <c r="D14" s="95">
        <v>43363</v>
      </c>
    </row>
    <row r="15" spans="1:10" ht="72.75" customHeight="1" thickBot="1">
      <c r="A15" s="99">
        <v>2018</v>
      </c>
      <c r="B15" s="79" t="s">
        <v>66</v>
      </c>
      <c r="C15" s="64" t="s">
        <v>1798</v>
      </c>
      <c r="D15" s="95">
        <v>43355</v>
      </c>
    </row>
    <row r="16" spans="1:10" ht="63.75" customHeight="1">
      <c r="A16" s="247">
        <v>2019</v>
      </c>
      <c r="B16" s="79" t="s">
        <v>66</v>
      </c>
      <c r="C16" s="64" t="s">
        <v>1799</v>
      </c>
      <c r="D16" s="83" t="s">
        <v>1800</v>
      </c>
    </row>
    <row r="17" spans="1:4" ht="39.75" customHeight="1">
      <c r="A17" s="248"/>
      <c r="B17" s="79" t="s">
        <v>66</v>
      </c>
      <c r="C17" s="64" t="s">
        <v>1801</v>
      </c>
      <c r="D17" s="83" t="s">
        <v>1802</v>
      </c>
    </row>
    <row r="18" spans="1:4" ht="25.5" customHeight="1">
      <c r="A18" s="248"/>
      <c r="B18" s="79" t="s">
        <v>66</v>
      </c>
      <c r="C18" s="64" t="s">
        <v>1803</v>
      </c>
      <c r="D18" s="95">
        <v>43585</v>
      </c>
    </row>
    <row r="19" spans="1:4" ht="25.5" customHeight="1">
      <c r="A19" s="248"/>
      <c r="B19" s="79" t="s">
        <v>66</v>
      </c>
      <c r="C19" s="64" t="s">
        <v>1804</v>
      </c>
      <c r="D19" s="95">
        <v>43619</v>
      </c>
    </row>
    <row r="20" spans="1:4" ht="25.5" customHeight="1">
      <c r="A20" s="248"/>
      <c r="B20" s="79" t="s">
        <v>66</v>
      </c>
      <c r="C20" s="64" t="s">
        <v>1805</v>
      </c>
      <c r="D20" s="95">
        <v>43624</v>
      </c>
    </row>
    <row r="21" spans="1:4" ht="25.5" customHeight="1">
      <c r="A21" s="248"/>
      <c r="B21" s="79" t="s">
        <v>66</v>
      </c>
      <c r="C21" s="64" t="s">
        <v>1806</v>
      </c>
      <c r="D21" s="95">
        <v>43624</v>
      </c>
    </row>
    <row r="22" spans="1:4" ht="25.5" customHeight="1">
      <c r="A22" s="248"/>
      <c r="B22" s="79" t="s">
        <v>66</v>
      </c>
      <c r="C22" s="64" t="s">
        <v>1807</v>
      </c>
      <c r="D22" s="95">
        <v>43630</v>
      </c>
    </row>
    <row r="23" spans="1:4" ht="25.5" customHeight="1">
      <c r="A23" s="248"/>
      <c r="B23" s="79" t="s">
        <v>66</v>
      </c>
      <c r="C23" s="64" t="s">
        <v>1808</v>
      </c>
      <c r="D23" s="95">
        <v>43635</v>
      </c>
    </row>
    <row r="24" spans="1:4" ht="25.5" customHeight="1">
      <c r="A24" s="248"/>
      <c r="B24" s="79" t="s">
        <v>66</v>
      </c>
      <c r="C24" s="64" t="s">
        <v>1809</v>
      </c>
      <c r="D24" s="95">
        <v>43635</v>
      </c>
    </row>
    <row r="25" spans="1:4" ht="25.5" customHeight="1">
      <c r="A25" s="248"/>
      <c r="B25" s="79" t="s">
        <v>325</v>
      </c>
      <c r="C25" s="64" t="s">
        <v>1810</v>
      </c>
      <c r="D25" s="95">
        <v>43656</v>
      </c>
    </row>
    <row r="26" spans="1:4" ht="25.5" customHeight="1">
      <c r="A26" s="248"/>
      <c r="B26" s="79" t="s">
        <v>325</v>
      </c>
      <c r="C26" s="64" t="s">
        <v>1811</v>
      </c>
      <c r="D26" s="95">
        <v>43700</v>
      </c>
    </row>
    <row r="27" spans="1:4" ht="25.5" customHeight="1">
      <c r="A27" s="248"/>
      <c r="B27" s="79" t="s">
        <v>325</v>
      </c>
      <c r="C27" s="64" t="s">
        <v>1812</v>
      </c>
      <c r="D27" s="95">
        <v>43703</v>
      </c>
    </row>
    <row r="28" spans="1:4" ht="25.5" customHeight="1">
      <c r="A28" s="248"/>
      <c r="B28" s="79" t="s">
        <v>325</v>
      </c>
      <c r="C28" s="64" t="s">
        <v>1813</v>
      </c>
      <c r="D28" s="95">
        <v>43705</v>
      </c>
    </row>
    <row r="29" spans="1:4" ht="25.5" customHeight="1">
      <c r="A29" s="248"/>
      <c r="B29" s="79" t="s">
        <v>66</v>
      </c>
      <c r="C29" s="64" t="s">
        <v>1814</v>
      </c>
      <c r="D29" s="95">
        <v>43713</v>
      </c>
    </row>
    <row r="30" spans="1:4" ht="25.5" customHeight="1">
      <c r="A30" s="248"/>
      <c r="B30" s="79" t="s">
        <v>66</v>
      </c>
      <c r="C30" s="64" t="s">
        <v>1815</v>
      </c>
      <c r="D30" s="95">
        <v>43713</v>
      </c>
    </row>
    <row r="31" spans="1:4" ht="25.5" customHeight="1" thickBot="1">
      <c r="A31" s="249"/>
      <c r="B31" s="79" t="s">
        <v>66</v>
      </c>
      <c r="C31" s="64" t="s">
        <v>1816</v>
      </c>
      <c r="D31" s="95">
        <v>43720</v>
      </c>
    </row>
    <row r="32" spans="1:4" ht="29.25" customHeight="1">
      <c r="A32" s="250">
        <v>2020</v>
      </c>
      <c r="B32" s="79" t="s">
        <v>711</v>
      </c>
      <c r="C32" s="64" t="s">
        <v>1817</v>
      </c>
      <c r="D32" s="95">
        <v>43852</v>
      </c>
    </row>
    <row r="33" spans="1:4" ht="28.5" customHeight="1">
      <c r="A33" s="251"/>
      <c r="B33" s="79" t="s">
        <v>711</v>
      </c>
      <c r="C33" s="64" t="s">
        <v>1818</v>
      </c>
      <c r="D33" s="95">
        <v>43852</v>
      </c>
    </row>
    <row r="34" spans="1:4" ht="39.75" customHeight="1">
      <c r="A34" s="251"/>
      <c r="B34" s="79" t="s">
        <v>711</v>
      </c>
      <c r="C34" s="64" t="s">
        <v>1819</v>
      </c>
      <c r="D34" s="95">
        <v>43874</v>
      </c>
    </row>
    <row r="35" spans="1:4" ht="35.25" customHeight="1">
      <c r="A35" s="251"/>
      <c r="B35" s="79" t="s">
        <v>711</v>
      </c>
      <c r="C35" s="64" t="s">
        <v>1820</v>
      </c>
      <c r="D35" s="95">
        <v>43874</v>
      </c>
    </row>
    <row r="36" spans="1:4" ht="45.75" customHeight="1">
      <c r="A36" s="251"/>
      <c r="B36" s="79" t="s">
        <v>711</v>
      </c>
      <c r="C36" s="64" t="s">
        <v>1821</v>
      </c>
      <c r="D36" s="95">
        <v>43874</v>
      </c>
    </row>
    <row r="37" spans="1:4" ht="25.5" customHeight="1">
      <c r="A37" s="251"/>
      <c r="B37" s="79" t="s">
        <v>711</v>
      </c>
      <c r="C37" s="64" t="s">
        <v>1822</v>
      </c>
      <c r="D37" s="95">
        <v>43874</v>
      </c>
    </row>
    <row r="38" spans="1:4" ht="25.5" customHeight="1">
      <c r="A38" s="251"/>
      <c r="B38" s="79" t="s">
        <v>711</v>
      </c>
      <c r="C38" s="64" t="s">
        <v>1823</v>
      </c>
      <c r="D38" s="95">
        <v>43874</v>
      </c>
    </row>
    <row r="39" spans="1:4" ht="25.5" customHeight="1">
      <c r="A39" s="251"/>
      <c r="B39" s="79" t="s">
        <v>711</v>
      </c>
      <c r="C39" s="64" t="s">
        <v>1824</v>
      </c>
      <c r="D39" s="95">
        <v>43874</v>
      </c>
    </row>
    <row r="40" spans="1:4" ht="25.5" customHeight="1">
      <c r="A40" s="251"/>
      <c r="B40" s="79" t="s">
        <v>711</v>
      </c>
      <c r="C40" s="64" t="s">
        <v>1825</v>
      </c>
      <c r="D40" s="95">
        <v>43874</v>
      </c>
    </row>
    <row r="41" spans="1:4" ht="25.5" customHeight="1">
      <c r="A41" s="251"/>
      <c r="B41" s="79" t="s">
        <v>711</v>
      </c>
      <c r="C41" s="64" t="s">
        <v>1826</v>
      </c>
      <c r="D41" s="95">
        <v>43874</v>
      </c>
    </row>
    <row r="42" spans="1:4" ht="25.5" customHeight="1">
      <c r="A42" s="251"/>
      <c r="B42" s="79" t="s">
        <v>711</v>
      </c>
      <c r="C42" s="64" t="s">
        <v>1827</v>
      </c>
      <c r="D42" s="95">
        <v>43874</v>
      </c>
    </row>
    <row r="43" spans="1:4" ht="25.5" customHeight="1">
      <c r="A43" s="251"/>
      <c r="B43" s="79" t="s">
        <v>711</v>
      </c>
      <c r="C43" s="64" t="s">
        <v>1828</v>
      </c>
      <c r="D43" s="95">
        <v>43874</v>
      </c>
    </row>
    <row r="44" spans="1:4" ht="25.5" customHeight="1">
      <c r="A44" s="251"/>
      <c r="B44" s="79" t="s">
        <v>711</v>
      </c>
      <c r="C44" s="64" t="s">
        <v>1829</v>
      </c>
      <c r="D44" s="95">
        <v>43874</v>
      </c>
    </row>
    <row r="45" spans="1:4" ht="25.5" customHeight="1">
      <c r="A45" s="251"/>
      <c r="B45" s="79" t="s">
        <v>711</v>
      </c>
      <c r="C45" s="64" t="s">
        <v>1830</v>
      </c>
      <c r="D45" s="95">
        <v>43874</v>
      </c>
    </row>
    <row r="46" spans="1:4" ht="25.5" customHeight="1">
      <c r="A46" s="251"/>
      <c r="B46" s="79" t="s">
        <v>711</v>
      </c>
      <c r="C46" s="64" t="s">
        <v>1831</v>
      </c>
      <c r="D46" s="95">
        <v>43874</v>
      </c>
    </row>
    <row r="47" spans="1:4" ht="25.5" customHeight="1">
      <c r="A47" s="251"/>
      <c r="B47" s="79" t="s">
        <v>711</v>
      </c>
      <c r="C47" s="64" t="s">
        <v>1832</v>
      </c>
      <c r="D47" s="95">
        <v>43874</v>
      </c>
    </row>
    <row r="48" spans="1:4" ht="25.5" customHeight="1">
      <c r="A48" s="251"/>
      <c r="B48" s="79" t="s">
        <v>711</v>
      </c>
      <c r="C48" s="64" t="s">
        <v>1833</v>
      </c>
      <c r="D48" s="95">
        <v>43874</v>
      </c>
    </row>
    <row r="49" spans="1:4" ht="25.5" customHeight="1">
      <c r="A49" s="251"/>
      <c r="B49" s="79" t="s">
        <v>711</v>
      </c>
      <c r="C49" s="64" t="s">
        <v>1834</v>
      </c>
      <c r="D49" s="95">
        <v>43874</v>
      </c>
    </row>
    <row r="50" spans="1:4" ht="25.5" customHeight="1">
      <c r="A50" s="251"/>
      <c r="B50" s="79" t="s">
        <v>711</v>
      </c>
      <c r="C50" s="64" t="s">
        <v>1835</v>
      </c>
      <c r="D50" s="95">
        <v>43874</v>
      </c>
    </row>
    <row r="51" spans="1:4" ht="25.5" customHeight="1">
      <c r="A51" s="251"/>
      <c r="B51" s="79" t="s">
        <v>711</v>
      </c>
      <c r="C51" s="64" t="s">
        <v>1836</v>
      </c>
      <c r="D51" s="95">
        <v>43874</v>
      </c>
    </row>
    <row r="52" spans="1:4" ht="25.5" customHeight="1">
      <c r="A52" s="251"/>
      <c r="B52" s="79" t="s">
        <v>711</v>
      </c>
      <c r="C52" s="64" t="s">
        <v>1837</v>
      </c>
      <c r="D52" s="95">
        <v>43874</v>
      </c>
    </row>
    <row r="53" spans="1:4" ht="25.5" customHeight="1">
      <c r="A53" s="251"/>
      <c r="B53" s="79" t="s">
        <v>1326</v>
      </c>
      <c r="C53" s="64" t="s">
        <v>1838</v>
      </c>
      <c r="D53" s="95">
        <v>43895</v>
      </c>
    </row>
    <row r="54" spans="1:4" ht="42" customHeight="1">
      <c r="A54" s="251"/>
      <c r="B54" s="79" t="s">
        <v>66</v>
      </c>
      <c r="C54" s="64" t="s">
        <v>1839</v>
      </c>
      <c r="D54" s="95" t="s">
        <v>1840</v>
      </c>
    </row>
    <row r="55" spans="1:4" ht="42" customHeight="1">
      <c r="A55" s="251"/>
      <c r="B55" s="79" t="s">
        <v>66</v>
      </c>
      <c r="C55" s="64" t="s">
        <v>1841</v>
      </c>
      <c r="D55" s="95" t="s">
        <v>1840</v>
      </c>
    </row>
    <row r="56" spans="1:4" ht="28.5" customHeight="1" thickBot="1">
      <c r="A56" s="252"/>
      <c r="B56" s="79" t="s">
        <v>1842</v>
      </c>
      <c r="C56" s="64" t="s">
        <v>1843</v>
      </c>
      <c r="D56" s="95" t="s">
        <v>1844</v>
      </c>
    </row>
    <row r="57" spans="1:4" ht="27" customHeight="1">
      <c r="A57" s="251">
        <v>2021</v>
      </c>
      <c r="B57" s="79" t="s">
        <v>325</v>
      </c>
      <c r="C57" s="64" t="s">
        <v>1845</v>
      </c>
      <c r="D57" s="95">
        <v>44256</v>
      </c>
    </row>
    <row r="58" spans="1:4" ht="77.25" customHeight="1">
      <c r="A58" s="251"/>
      <c r="B58" s="79" t="s">
        <v>1846</v>
      </c>
      <c r="C58" s="64" t="s">
        <v>1847</v>
      </c>
      <c r="D58" s="95">
        <v>44265</v>
      </c>
    </row>
    <row r="59" spans="1:4" ht="77.25" customHeight="1">
      <c r="A59" s="251"/>
      <c r="B59" s="79" t="s">
        <v>66</v>
      </c>
      <c r="C59" s="64" t="s">
        <v>1848</v>
      </c>
      <c r="D59" s="95">
        <v>44286</v>
      </c>
    </row>
    <row r="60" spans="1:4" ht="102.75" customHeight="1">
      <c r="A60" s="251"/>
      <c r="B60" s="79" t="s">
        <v>155</v>
      </c>
      <c r="C60" s="64" t="s">
        <v>1849</v>
      </c>
      <c r="D60" s="95">
        <v>44293</v>
      </c>
    </row>
    <row r="61" spans="1:4" ht="30.75" customHeight="1">
      <c r="A61" s="251"/>
      <c r="B61" s="79" t="s">
        <v>1789</v>
      </c>
      <c r="C61" s="64" t="s">
        <v>1850</v>
      </c>
      <c r="D61" s="95" t="s">
        <v>1851</v>
      </c>
    </row>
    <row r="62" spans="1:4" ht="24.75" customHeight="1">
      <c r="A62" s="251"/>
      <c r="B62" s="79" t="s">
        <v>1852</v>
      </c>
      <c r="C62" s="64" t="s">
        <v>1853</v>
      </c>
      <c r="D62" s="83">
        <v>44348</v>
      </c>
    </row>
    <row r="63" spans="1:4" ht="24">
      <c r="A63" s="251"/>
      <c r="B63" s="79" t="s">
        <v>1852</v>
      </c>
      <c r="C63" s="64" t="s">
        <v>1854</v>
      </c>
      <c r="D63" s="83">
        <v>44355</v>
      </c>
    </row>
    <row r="64" spans="1:4" ht="18" customHeight="1">
      <c r="A64" s="251"/>
      <c r="B64" s="79" t="s">
        <v>1852</v>
      </c>
      <c r="C64" s="64" t="s">
        <v>1855</v>
      </c>
      <c r="D64" s="83">
        <v>44355</v>
      </c>
    </row>
    <row r="65" spans="1:4" ht="18" customHeight="1">
      <c r="A65" s="251"/>
      <c r="B65" s="79" t="s">
        <v>1852</v>
      </c>
      <c r="C65" s="64" t="s">
        <v>1856</v>
      </c>
      <c r="D65" s="83">
        <v>44355</v>
      </c>
    </row>
    <row r="66" spans="1:4" ht="30.75" customHeight="1">
      <c r="A66" s="251"/>
      <c r="B66" s="79" t="s">
        <v>325</v>
      </c>
      <c r="C66" s="64" t="s">
        <v>1857</v>
      </c>
      <c r="D66" s="83">
        <v>44369</v>
      </c>
    </row>
    <row r="67" spans="1:4" ht="33" customHeight="1">
      <c r="A67" s="251"/>
      <c r="B67" s="79" t="s">
        <v>325</v>
      </c>
      <c r="C67" s="64" t="s">
        <v>1858</v>
      </c>
      <c r="D67" s="83">
        <v>44385</v>
      </c>
    </row>
    <row r="68" spans="1:4" ht="28.5" customHeight="1">
      <c r="A68" s="251"/>
      <c r="B68" s="79" t="s">
        <v>325</v>
      </c>
      <c r="C68" s="64" t="s">
        <v>1859</v>
      </c>
      <c r="D68" s="83">
        <v>44390</v>
      </c>
    </row>
    <row r="69" spans="1:4" ht="28.5" customHeight="1">
      <c r="A69" s="251"/>
      <c r="B69" s="138" t="s">
        <v>1860</v>
      </c>
      <c r="C69" s="139" t="s">
        <v>1861</v>
      </c>
      <c r="D69" s="140">
        <v>44448</v>
      </c>
    </row>
    <row r="70" spans="1:4" ht="28.5" customHeight="1">
      <c r="A70" s="251"/>
      <c r="B70" s="138" t="s">
        <v>1860</v>
      </c>
      <c r="C70" s="139" t="s">
        <v>1862</v>
      </c>
      <c r="D70" s="140">
        <v>44448</v>
      </c>
    </row>
    <row r="71" spans="1:4" ht="28.5" customHeight="1">
      <c r="A71" s="251"/>
      <c r="B71" s="138" t="s">
        <v>1860</v>
      </c>
      <c r="C71" s="139" t="s">
        <v>1863</v>
      </c>
      <c r="D71" s="140">
        <v>44448</v>
      </c>
    </row>
    <row r="72" spans="1:4" ht="28.5" customHeight="1">
      <c r="A72" s="251"/>
      <c r="B72" s="138" t="s">
        <v>1860</v>
      </c>
      <c r="C72" s="139" t="s">
        <v>1864</v>
      </c>
      <c r="D72" s="140">
        <v>44448</v>
      </c>
    </row>
    <row r="73" spans="1:4" ht="28.5" customHeight="1">
      <c r="A73" s="251"/>
      <c r="B73" s="138" t="s">
        <v>273</v>
      </c>
      <c r="C73" s="139" t="s">
        <v>1865</v>
      </c>
      <c r="D73" s="140">
        <v>44440</v>
      </c>
    </row>
    <row r="74" spans="1:4" ht="28.5" customHeight="1">
      <c r="A74" s="251"/>
      <c r="B74" s="138" t="s">
        <v>273</v>
      </c>
      <c r="C74" s="139" t="s">
        <v>1866</v>
      </c>
      <c r="D74" s="140">
        <v>44427</v>
      </c>
    </row>
    <row r="75" spans="1:4" ht="28.5" customHeight="1">
      <c r="A75" s="251"/>
      <c r="B75" s="138" t="s">
        <v>273</v>
      </c>
      <c r="C75" s="139" t="s">
        <v>1867</v>
      </c>
      <c r="D75" s="140">
        <v>44442</v>
      </c>
    </row>
    <row r="76" spans="1:4" ht="58.5" customHeight="1">
      <c r="A76" s="251"/>
      <c r="B76" s="79" t="s">
        <v>325</v>
      </c>
      <c r="C76" s="64" t="s">
        <v>1868</v>
      </c>
      <c r="D76" s="83">
        <v>44449</v>
      </c>
    </row>
    <row r="77" spans="1:4" ht="12.75" customHeight="1">
      <c r="A77" s="251"/>
      <c r="B77" s="79" t="s">
        <v>260</v>
      </c>
      <c r="C77" s="64" t="s">
        <v>1869</v>
      </c>
      <c r="D77" s="83">
        <v>44460</v>
      </c>
    </row>
    <row r="78" spans="1:4" ht="12.75" customHeight="1">
      <c r="A78" s="251"/>
      <c r="B78" s="79" t="s">
        <v>66</v>
      </c>
      <c r="C78" s="64" t="s">
        <v>1870</v>
      </c>
      <c r="D78" s="83">
        <v>44461</v>
      </c>
    </row>
    <row r="79" spans="1:4" ht="22.5" customHeight="1">
      <c r="A79" s="251"/>
      <c r="B79" s="79" t="s">
        <v>66</v>
      </c>
      <c r="C79" s="64" t="s">
        <v>1871</v>
      </c>
      <c r="D79" s="83">
        <v>44467</v>
      </c>
    </row>
    <row r="80" spans="1:4" ht="26.25" customHeight="1">
      <c r="A80" s="144"/>
      <c r="B80" s="79" t="s">
        <v>66</v>
      </c>
      <c r="C80" s="64" t="s">
        <v>1872</v>
      </c>
      <c r="D80" s="83">
        <v>44467</v>
      </c>
    </row>
    <row r="81" spans="1:4" ht="35.25" customHeight="1">
      <c r="A81" s="144"/>
      <c r="B81" s="79" t="s">
        <v>325</v>
      </c>
      <c r="C81" s="64" t="s">
        <v>1873</v>
      </c>
      <c r="D81" s="83">
        <v>44484</v>
      </c>
    </row>
    <row r="82" spans="1:4" ht="44.25" customHeight="1">
      <c r="A82" s="144"/>
      <c r="B82" s="79" t="s">
        <v>66</v>
      </c>
      <c r="C82" s="64" t="s">
        <v>1874</v>
      </c>
      <c r="D82" s="83">
        <v>44499</v>
      </c>
    </row>
    <row r="83" spans="1:4" ht="35.25" customHeight="1">
      <c r="A83" s="144"/>
      <c r="B83" s="79" t="s">
        <v>66</v>
      </c>
      <c r="C83" s="64" t="s">
        <v>1875</v>
      </c>
      <c r="D83" s="83">
        <v>44499</v>
      </c>
    </row>
    <row r="84" spans="1:4" ht="41.25" customHeight="1">
      <c r="A84" s="144"/>
      <c r="B84" s="79" t="s">
        <v>66</v>
      </c>
      <c r="C84" s="64" t="s">
        <v>1876</v>
      </c>
      <c r="D84" s="83">
        <v>44530</v>
      </c>
    </row>
    <row r="85" spans="1:4" ht="46.5" customHeight="1">
      <c r="A85" s="144"/>
      <c r="B85" s="79" t="s">
        <v>66</v>
      </c>
      <c r="C85" s="64" t="s">
        <v>1876</v>
      </c>
      <c r="D85" s="83">
        <v>44530</v>
      </c>
    </row>
    <row r="86" spans="1:4" ht="46.5" customHeight="1">
      <c r="A86" s="144"/>
      <c r="B86" s="79" t="s">
        <v>66</v>
      </c>
      <c r="C86" s="64" t="s">
        <v>1877</v>
      </c>
      <c r="D86" s="83">
        <v>44573</v>
      </c>
    </row>
    <row r="87" spans="1:4" ht="24">
      <c r="A87" s="144"/>
      <c r="B87" s="79" t="s">
        <v>66</v>
      </c>
      <c r="C87" s="64" t="s">
        <v>1878</v>
      </c>
      <c r="D87" s="83">
        <v>44623</v>
      </c>
    </row>
    <row r="88" spans="1:4" ht="24">
      <c r="A88" s="144"/>
      <c r="B88" s="79" t="s">
        <v>66</v>
      </c>
      <c r="C88" s="64" t="s">
        <v>1879</v>
      </c>
      <c r="D88" s="83">
        <v>44630</v>
      </c>
    </row>
    <row r="89" spans="1:4">
      <c r="A89" s="144"/>
      <c r="B89" s="79" t="s">
        <v>66</v>
      </c>
      <c r="C89" s="64" t="s">
        <v>1880</v>
      </c>
      <c r="D89" s="83" t="s">
        <v>68</v>
      </c>
    </row>
    <row r="90" spans="1:4" ht="24">
      <c r="A90" s="144"/>
      <c r="B90" s="79" t="s">
        <v>66</v>
      </c>
      <c r="C90" s="64" t="s">
        <v>1881</v>
      </c>
      <c r="D90" s="83">
        <v>44677</v>
      </c>
    </row>
    <row r="91" spans="1:4">
      <c r="A91" s="144"/>
      <c r="B91" s="79" t="s">
        <v>325</v>
      </c>
      <c r="C91" s="64" t="s">
        <v>1882</v>
      </c>
      <c r="D91" s="83">
        <v>44708</v>
      </c>
    </row>
    <row r="92" spans="1:4" ht="24">
      <c r="A92" s="144"/>
      <c r="B92" s="79" t="s">
        <v>325</v>
      </c>
      <c r="C92" s="64" t="s">
        <v>1883</v>
      </c>
      <c r="D92" s="83">
        <v>44711</v>
      </c>
    </row>
    <row r="93" spans="1:4" ht="36">
      <c r="A93" s="144"/>
      <c r="B93" s="79" t="s">
        <v>325</v>
      </c>
      <c r="C93" s="64" t="s">
        <v>1884</v>
      </c>
      <c r="D93" s="83">
        <v>44713</v>
      </c>
    </row>
    <row r="94" spans="1:4" ht="24">
      <c r="A94" s="144"/>
      <c r="B94" s="79" t="s">
        <v>66</v>
      </c>
      <c r="C94" s="64" t="s">
        <v>1885</v>
      </c>
      <c r="D94" s="83" t="s">
        <v>68</v>
      </c>
    </row>
    <row r="95" spans="1:4" ht="46.35" customHeight="1">
      <c r="A95" s="144"/>
      <c r="B95" s="79" t="s">
        <v>1886</v>
      </c>
      <c r="C95" s="64" t="s">
        <v>1887</v>
      </c>
      <c r="D95" s="83">
        <v>44853</v>
      </c>
    </row>
    <row r="96" spans="1:4" ht="46.35" customHeight="1">
      <c r="A96" s="144"/>
      <c r="B96" s="79" t="s">
        <v>64</v>
      </c>
      <c r="C96" s="64" t="s">
        <v>65</v>
      </c>
      <c r="D96" s="83">
        <v>44907</v>
      </c>
    </row>
    <row r="97" spans="1:1">
      <c r="A97" s="144"/>
    </row>
  </sheetData>
  <mergeCells count="4">
    <mergeCell ref="A32:A56"/>
    <mergeCell ref="A57:A79"/>
    <mergeCell ref="A16:A31"/>
    <mergeCell ref="C2:C3"/>
  </mergeCells>
  <phoneticPr fontId="24" type="noConversion"/>
  <pageMargins left="0.7" right="0.7" top="0.75" bottom="0.75" header="0.3" footer="0.3"/>
  <drawing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30"/>
  <sheetViews>
    <sheetView workbookViewId="0">
      <pane ySplit="5" topLeftCell="A96" activePane="bottomLeft" state="frozen"/>
      <selection pane="bottomLeft" activeCell="E100" sqref="E100:H101"/>
    </sheetView>
  </sheetViews>
  <sheetFormatPr defaultColWidth="8.42578125" defaultRowHeight="12.75"/>
  <cols>
    <col min="1" max="1" width="12.28515625" customWidth="1"/>
    <col min="2" max="2" width="20" customWidth="1"/>
    <col min="3" max="3" width="36.28515625" customWidth="1"/>
    <col min="4" max="4" width="14.42578125" customWidth="1"/>
    <col min="5" max="5" width="13.42578125" customWidth="1"/>
    <col min="7" max="7" width="14" customWidth="1"/>
  </cols>
  <sheetData>
    <row r="1" spans="1:10" ht="17.25" customHeight="1" thickBot="1"/>
    <row r="2" spans="1:10" ht="36" customHeight="1" thickTop="1">
      <c r="C2" s="237" t="s">
        <v>1888</v>
      </c>
      <c r="E2" s="87"/>
      <c r="G2" s="93"/>
    </row>
    <row r="3" spans="1:10" ht="40.5" customHeight="1" thickBot="1">
      <c r="C3" s="238"/>
      <c r="E3" s="86" t="s">
        <v>169</v>
      </c>
      <c r="G3" s="86" t="s">
        <v>331</v>
      </c>
    </row>
    <row r="4" spans="1:10" ht="18" customHeight="1" thickTop="1" thickBot="1"/>
    <row r="5" spans="1:10" ht="15.75" thickBot="1">
      <c r="A5" s="71" t="s">
        <v>1000</v>
      </c>
      <c r="B5" s="71" t="s">
        <v>28</v>
      </c>
      <c r="C5" s="71" t="s">
        <v>1001</v>
      </c>
      <c r="D5" s="71" t="s">
        <v>30</v>
      </c>
    </row>
    <row r="6" spans="1:10" ht="45" customHeight="1">
      <c r="A6" s="250">
        <v>2018</v>
      </c>
      <c r="B6" s="79" t="s">
        <v>126</v>
      </c>
      <c r="C6" s="64" t="s">
        <v>1889</v>
      </c>
      <c r="D6" s="95" t="s">
        <v>1890</v>
      </c>
    </row>
    <row r="7" spans="1:10" ht="45" customHeight="1">
      <c r="A7" s="251"/>
      <c r="B7" s="79" t="s">
        <v>126</v>
      </c>
      <c r="C7" s="64" t="s">
        <v>1891</v>
      </c>
      <c r="D7" s="95" t="s">
        <v>1892</v>
      </c>
    </row>
    <row r="8" spans="1:10" ht="45" customHeight="1">
      <c r="A8" s="251"/>
      <c r="B8" s="79" t="s">
        <v>126</v>
      </c>
      <c r="C8" s="64" t="s">
        <v>1893</v>
      </c>
      <c r="D8" s="95" t="s">
        <v>1894</v>
      </c>
      <c r="J8" s="91"/>
    </row>
    <row r="9" spans="1:10" ht="45" customHeight="1">
      <c r="A9" s="251"/>
      <c r="B9" s="79" t="s">
        <v>1895</v>
      </c>
      <c r="C9" s="64" t="s">
        <v>1896</v>
      </c>
      <c r="D9" s="95">
        <v>43241</v>
      </c>
    </row>
    <row r="10" spans="1:10" ht="45" customHeight="1">
      <c r="A10" s="251"/>
      <c r="B10" s="79" t="s">
        <v>1897</v>
      </c>
      <c r="C10" s="64" t="s">
        <v>1898</v>
      </c>
      <c r="D10" s="95">
        <v>43244</v>
      </c>
    </row>
    <row r="11" spans="1:10" ht="45" customHeight="1">
      <c r="A11" s="251"/>
      <c r="B11" s="79" t="s">
        <v>1897</v>
      </c>
      <c r="C11" s="64" t="s">
        <v>1899</v>
      </c>
      <c r="D11" s="95">
        <v>43270</v>
      </c>
    </row>
    <row r="12" spans="1:10" ht="45" customHeight="1">
      <c r="A12" s="251"/>
      <c r="B12" s="79" t="s">
        <v>126</v>
      </c>
      <c r="C12" s="64" t="s">
        <v>1900</v>
      </c>
      <c r="D12" s="95" t="s">
        <v>1901</v>
      </c>
    </row>
    <row r="13" spans="1:10" ht="45" customHeight="1">
      <c r="A13" s="251"/>
      <c r="B13" s="79" t="s">
        <v>1897</v>
      </c>
      <c r="C13" s="64" t="s">
        <v>1902</v>
      </c>
      <c r="D13" s="95">
        <v>43312</v>
      </c>
    </row>
    <row r="14" spans="1:10" ht="45" customHeight="1">
      <c r="A14" s="251"/>
      <c r="B14" s="79" t="s">
        <v>1897</v>
      </c>
      <c r="C14" s="64" t="s">
        <v>1903</v>
      </c>
      <c r="D14" s="95">
        <v>43314</v>
      </c>
    </row>
    <row r="15" spans="1:10" ht="45" customHeight="1">
      <c r="A15" s="251"/>
      <c r="B15" s="79" t="s">
        <v>126</v>
      </c>
      <c r="C15" s="64" t="s">
        <v>1904</v>
      </c>
      <c r="D15" s="95" t="s">
        <v>1905</v>
      </c>
    </row>
    <row r="16" spans="1:10" ht="45" customHeight="1">
      <c r="A16" s="251"/>
      <c r="B16" s="79" t="s">
        <v>1897</v>
      </c>
      <c r="C16" s="64" t="s">
        <v>1906</v>
      </c>
      <c r="D16" s="95">
        <v>43375</v>
      </c>
    </row>
    <row r="17" spans="1:4" ht="45" customHeight="1">
      <c r="A17" s="251"/>
      <c r="B17" s="79" t="s">
        <v>325</v>
      </c>
      <c r="C17" s="64" t="s">
        <v>1907</v>
      </c>
      <c r="D17" s="95">
        <v>43399</v>
      </c>
    </row>
    <row r="18" spans="1:4" ht="45" customHeight="1">
      <c r="A18" s="251"/>
      <c r="B18" s="79" t="s">
        <v>325</v>
      </c>
      <c r="C18" s="64" t="s">
        <v>1908</v>
      </c>
      <c r="D18" s="95">
        <v>43404</v>
      </c>
    </row>
    <row r="19" spans="1:4" ht="45" customHeight="1">
      <c r="A19" s="251"/>
      <c r="B19" s="79" t="s">
        <v>126</v>
      </c>
      <c r="C19" s="64" t="s">
        <v>1909</v>
      </c>
      <c r="D19" s="95">
        <v>43445</v>
      </c>
    </row>
    <row r="20" spans="1:4" ht="45" customHeight="1" thickBot="1">
      <c r="A20" s="251"/>
      <c r="B20" s="79" t="s">
        <v>325</v>
      </c>
      <c r="C20" s="64" t="s">
        <v>1910</v>
      </c>
      <c r="D20" s="95">
        <v>43454</v>
      </c>
    </row>
    <row r="21" spans="1:4" ht="45" customHeight="1">
      <c r="A21" s="250">
        <v>2019</v>
      </c>
      <c r="B21" s="79" t="s">
        <v>77</v>
      </c>
      <c r="C21" s="64" t="s">
        <v>1911</v>
      </c>
      <c r="D21" s="95">
        <v>43524</v>
      </c>
    </row>
    <row r="22" spans="1:4" ht="45" customHeight="1">
      <c r="A22" s="251"/>
      <c r="B22" s="79" t="s">
        <v>1912</v>
      </c>
      <c r="C22" s="64" t="s">
        <v>1913</v>
      </c>
      <c r="D22" s="95">
        <v>43532</v>
      </c>
    </row>
    <row r="23" spans="1:4" ht="45" customHeight="1">
      <c r="A23" s="251"/>
      <c r="B23" s="79" t="s">
        <v>126</v>
      </c>
      <c r="C23" s="64" t="s">
        <v>1914</v>
      </c>
      <c r="D23" s="95">
        <v>43559</v>
      </c>
    </row>
    <row r="24" spans="1:4" ht="45" customHeight="1">
      <c r="A24" s="251"/>
      <c r="B24" s="79" t="s">
        <v>1897</v>
      </c>
      <c r="C24" s="64" t="s">
        <v>1915</v>
      </c>
      <c r="D24" s="95">
        <v>43641</v>
      </c>
    </row>
    <row r="25" spans="1:4" ht="45" customHeight="1">
      <c r="A25" s="251"/>
      <c r="B25" s="79" t="s">
        <v>126</v>
      </c>
      <c r="C25" s="64" t="s">
        <v>1916</v>
      </c>
      <c r="D25" s="95">
        <v>43657</v>
      </c>
    </row>
    <row r="26" spans="1:4" ht="45" customHeight="1">
      <c r="A26" s="251"/>
      <c r="B26" s="79" t="s">
        <v>126</v>
      </c>
      <c r="C26" s="64" t="s">
        <v>1917</v>
      </c>
      <c r="D26" s="95">
        <v>43699</v>
      </c>
    </row>
    <row r="27" spans="1:4" ht="45" customHeight="1">
      <c r="A27" s="251"/>
      <c r="B27" s="79" t="s">
        <v>126</v>
      </c>
      <c r="C27" s="64" t="s">
        <v>1918</v>
      </c>
      <c r="D27" s="95">
        <v>43711</v>
      </c>
    </row>
    <row r="28" spans="1:4" ht="45" customHeight="1">
      <c r="A28" s="251"/>
      <c r="B28" s="79" t="s">
        <v>126</v>
      </c>
      <c r="C28" s="64" t="s">
        <v>1919</v>
      </c>
      <c r="D28" s="95">
        <v>43713</v>
      </c>
    </row>
    <row r="29" spans="1:4" ht="45" customHeight="1">
      <c r="A29" s="251"/>
      <c r="B29" s="79" t="s">
        <v>126</v>
      </c>
      <c r="C29" s="64" t="s">
        <v>1920</v>
      </c>
      <c r="D29" s="95">
        <v>43734</v>
      </c>
    </row>
    <row r="30" spans="1:4" ht="45" customHeight="1">
      <c r="A30" s="251"/>
      <c r="B30" s="79" t="s">
        <v>711</v>
      </c>
      <c r="C30" s="64" t="s">
        <v>1921</v>
      </c>
      <c r="D30" s="95" t="s">
        <v>1922</v>
      </c>
    </row>
    <row r="31" spans="1:4" ht="45" customHeight="1">
      <c r="A31" s="251"/>
      <c r="B31" s="79" t="s">
        <v>126</v>
      </c>
      <c r="C31" s="64" t="s">
        <v>1923</v>
      </c>
      <c r="D31" s="95" t="s">
        <v>1924</v>
      </c>
    </row>
    <row r="32" spans="1:4" ht="45" customHeight="1">
      <c r="A32" s="251"/>
      <c r="B32" s="79" t="s">
        <v>126</v>
      </c>
      <c r="C32" s="64" t="s">
        <v>1925</v>
      </c>
      <c r="D32" s="95" t="s">
        <v>1926</v>
      </c>
    </row>
    <row r="33" spans="1:4" ht="45" customHeight="1" thickBot="1">
      <c r="A33" s="251"/>
      <c r="B33" s="79" t="s">
        <v>137</v>
      </c>
      <c r="C33" s="64" t="s">
        <v>1927</v>
      </c>
      <c r="D33" s="95">
        <v>43789</v>
      </c>
    </row>
    <row r="34" spans="1:4" ht="33" customHeight="1">
      <c r="A34" s="247">
        <v>2020</v>
      </c>
      <c r="B34" s="79" t="s">
        <v>1928</v>
      </c>
      <c r="C34" s="64" t="s">
        <v>1929</v>
      </c>
      <c r="D34" s="95">
        <v>43845</v>
      </c>
    </row>
    <row r="35" spans="1:4" ht="42.75" customHeight="1">
      <c r="A35" s="248"/>
      <c r="B35" s="79" t="s">
        <v>1930</v>
      </c>
      <c r="C35" s="64" t="s">
        <v>1931</v>
      </c>
      <c r="D35" s="95">
        <v>43860</v>
      </c>
    </row>
    <row r="36" spans="1:4" ht="25.5" customHeight="1">
      <c r="A36" s="248"/>
      <c r="B36" s="79" t="s">
        <v>711</v>
      </c>
      <c r="C36" s="64" t="s">
        <v>1932</v>
      </c>
      <c r="D36" s="95">
        <v>43874</v>
      </c>
    </row>
    <row r="37" spans="1:4" ht="25.5" customHeight="1">
      <c r="A37" s="248"/>
      <c r="B37" s="79" t="s">
        <v>711</v>
      </c>
      <c r="C37" s="64" t="s">
        <v>1933</v>
      </c>
      <c r="D37" s="95">
        <v>43874</v>
      </c>
    </row>
    <row r="38" spans="1:4" ht="25.5" customHeight="1">
      <c r="A38" s="248"/>
      <c r="B38" s="79" t="s">
        <v>711</v>
      </c>
      <c r="C38" s="64" t="s">
        <v>1934</v>
      </c>
      <c r="D38" s="95">
        <v>43874</v>
      </c>
    </row>
    <row r="39" spans="1:4" ht="38.25" customHeight="1">
      <c r="A39" s="248"/>
      <c r="B39" s="79" t="s">
        <v>711</v>
      </c>
      <c r="C39" s="64" t="s">
        <v>1935</v>
      </c>
      <c r="D39" s="95">
        <v>43874</v>
      </c>
    </row>
    <row r="40" spans="1:4" ht="33.75" customHeight="1">
      <c r="A40" s="248"/>
      <c r="B40" s="79" t="s">
        <v>126</v>
      </c>
      <c r="C40" s="64" t="s">
        <v>1936</v>
      </c>
      <c r="D40" s="95" t="s">
        <v>1937</v>
      </c>
    </row>
    <row r="41" spans="1:4" ht="38.25" customHeight="1">
      <c r="A41" s="248"/>
      <c r="B41" s="79" t="s">
        <v>711</v>
      </c>
      <c r="C41" s="64" t="s">
        <v>1938</v>
      </c>
      <c r="D41" s="95" t="s">
        <v>1939</v>
      </c>
    </row>
    <row r="42" spans="1:4" ht="38.25" customHeight="1">
      <c r="A42" s="248"/>
      <c r="B42" s="79" t="s">
        <v>1940</v>
      </c>
      <c r="C42" s="64" t="s">
        <v>1941</v>
      </c>
      <c r="D42" s="95">
        <v>44089</v>
      </c>
    </row>
    <row r="43" spans="1:4" ht="38.25" customHeight="1">
      <c r="A43" s="248"/>
      <c r="B43" s="79" t="s">
        <v>126</v>
      </c>
      <c r="C43" s="64" t="s">
        <v>1942</v>
      </c>
      <c r="D43" s="95" t="s">
        <v>1345</v>
      </c>
    </row>
    <row r="44" spans="1:4" ht="44.25" customHeight="1">
      <c r="A44" s="248"/>
      <c r="B44" s="79" t="s">
        <v>711</v>
      </c>
      <c r="C44" s="64" t="s">
        <v>1943</v>
      </c>
      <c r="D44" s="95" t="s">
        <v>1944</v>
      </c>
    </row>
    <row r="45" spans="1:4" ht="36" customHeight="1">
      <c r="A45" s="248"/>
      <c r="B45" s="79" t="s">
        <v>1945</v>
      </c>
      <c r="C45" s="64" t="s">
        <v>1946</v>
      </c>
      <c r="D45" s="95" t="s">
        <v>1947</v>
      </c>
    </row>
    <row r="46" spans="1:4" ht="28.5" customHeight="1">
      <c r="A46" s="248"/>
      <c r="B46" s="79" t="s">
        <v>325</v>
      </c>
      <c r="C46" s="64" t="s">
        <v>1948</v>
      </c>
      <c r="D46" s="95" t="s">
        <v>1949</v>
      </c>
    </row>
    <row r="47" spans="1:4" ht="44.25" customHeight="1">
      <c r="A47" s="248"/>
      <c r="B47" s="79" t="s">
        <v>325</v>
      </c>
      <c r="C47" s="64" t="s">
        <v>1950</v>
      </c>
      <c r="D47" s="95" t="s">
        <v>1949</v>
      </c>
    </row>
    <row r="48" spans="1:4" ht="54" customHeight="1">
      <c r="A48" s="248"/>
      <c r="B48" s="79" t="s">
        <v>325</v>
      </c>
      <c r="C48" s="64" t="s">
        <v>1951</v>
      </c>
      <c r="D48" s="95" t="s">
        <v>1952</v>
      </c>
    </row>
    <row r="49" spans="1:4" ht="27" customHeight="1" thickBot="1">
      <c r="A49" s="248"/>
      <c r="B49" s="79" t="s">
        <v>126</v>
      </c>
      <c r="C49" s="64" t="s">
        <v>1953</v>
      </c>
      <c r="D49" s="95">
        <v>44167</v>
      </c>
    </row>
    <row r="50" spans="1:4" ht="29.25" customHeight="1">
      <c r="A50" s="247">
        <v>2021</v>
      </c>
      <c r="B50" s="79" t="s">
        <v>126</v>
      </c>
      <c r="C50" s="64" t="s">
        <v>1954</v>
      </c>
      <c r="D50" s="95">
        <v>44215</v>
      </c>
    </row>
    <row r="51" spans="1:4" ht="54" customHeight="1">
      <c r="A51" s="248"/>
      <c r="B51" s="79" t="s">
        <v>126</v>
      </c>
      <c r="C51" s="64" t="s">
        <v>1955</v>
      </c>
      <c r="D51" s="95">
        <v>44229</v>
      </c>
    </row>
    <row r="52" spans="1:4" ht="60" customHeight="1">
      <c r="A52" s="248"/>
      <c r="B52" s="79" t="s">
        <v>126</v>
      </c>
      <c r="C52" s="64" t="s">
        <v>1956</v>
      </c>
      <c r="D52" s="95">
        <v>44229</v>
      </c>
    </row>
    <row r="53" spans="1:4" ht="42" customHeight="1">
      <c r="A53" s="248"/>
      <c r="B53" s="79" t="s">
        <v>325</v>
      </c>
      <c r="C53" s="64" t="s">
        <v>1957</v>
      </c>
      <c r="D53" s="95">
        <v>44228</v>
      </c>
    </row>
    <row r="54" spans="1:4" ht="50.25" customHeight="1">
      <c r="A54" s="248"/>
      <c r="B54" s="79" t="s">
        <v>126</v>
      </c>
      <c r="C54" s="64" t="s">
        <v>1958</v>
      </c>
      <c r="D54" s="95">
        <v>44238</v>
      </c>
    </row>
    <row r="55" spans="1:4" ht="35.25" customHeight="1">
      <c r="A55" s="248"/>
      <c r="B55" s="79" t="s">
        <v>126</v>
      </c>
      <c r="C55" s="64" t="s">
        <v>1959</v>
      </c>
      <c r="D55" s="95">
        <v>44252</v>
      </c>
    </row>
    <row r="56" spans="1:4" ht="36">
      <c r="A56" s="248"/>
      <c r="B56" s="79" t="s">
        <v>325</v>
      </c>
      <c r="C56" s="64" t="s">
        <v>1960</v>
      </c>
      <c r="D56" s="95">
        <v>44278</v>
      </c>
    </row>
    <row r="57" spans="1:4" ht="24">
      <c r="A57" s="248"/>
      <c r="B57" s="79" t="s">
        <v>325</v>
      </c>
      <c r="C57" s="64" t="s">
        <v>1961</v>
      </c>
      <c r="D57" s="83">
        <v>44417</v>
      </c>
    </row>
    <row r="58" spans="1:4">
      <c r="A58" s="248"/>
      <c r="B58" s="79" t="s">
        <v>1962</v>
      </c>
      <c r="C58" s="64" t="s">
        <v>1963</v>
      </c>
      <c r="D58" s="83">
        <v>44417</v>
      </c>
    </row>
    <row r="59" spans="1:4" ht="25.5">
      <c r="A59" s="248"/>
      <c r="B59" s="79" t="s">
        <v>1964</v>
      </c>
      <c r="C59" s="64" t="s">
        <v>1965</v>
      </c>
      <c r="D59" s="83">
        <v>44440</v>
      </c>
    </row>
    <row r="60" spans="1:4" ht="25.5">
      <c r="A60" s="248"/>
      <c r="B60" s="79" t="s">
        <v>1966</v>
      </c>
      <c r="C60" s="64" t="s">
        <v>1967</v>
      </c>
      <c r="D60" s="83">
        <v>44439</v>
      </c>
    </row>
    <row r="61" spans="1:4">
      <c r="A61" s="248"/>
      <c r="B61" s="79" t="s">
        <v>1968</v>
      </c>
      <c r="C61" s="64" t="s">
        <v>1969</v>
      </c>
      <c r="D61" s="83">
        <v>44454</v>
      </c>
    </row>
    <row r="62" spans="1:4" ht="36">
      <c r="A62" s="144"/>
      <c r="B62" s="79" t="s">
        <v>325</v>
      </c>
      <c r="C62" s="64" t="s">
        <v>1970</v>
      </c>
      <c r="D62" s="83">
        <v>44463</v>
      </c>
    </row>
    <row r="63" spans="1:4" ht="24">
      <c r="A63" s="144"/>
      <c r="B63" s="79" t="s">
        <v>273</v>
      </c>
      <c r="C63" s="64" t="s">
        <v>1971</v>
      </c>
      <c r="D63" s="83">
        <v>44470</v>
      </c>
    </row>
    <row r="64" spans="1:4" ht="25.5">
      <c r="A64" s="144"/>
      <c r="B64" s="79" t="s">
        <v>1966</v>
      </c>
      <c r="C64" s="64" t="s">
        <v>1972</v>
      </c>
      <c r="D64" s="83">
        <v>44489</v>
      </c>
    </row>
    <row r="65" spans="1:4" ht="24">
      <c r="A65" s="144"/>
      <c r="B65" s="79" t="s">
        <v>126</v>
      </c>
      <c r="C65" s="64" t="s">
        <v>1973</v>
      </c>
      <c r="D65" s="83">
        <v>44498</v>
      </c>
    </row>
    <row r="66" spans="1:4" ht="25.5">
      <c r="A66" s="144"/>
      <c r="B66" s="79" t="s">
        <v>1974</v>
      </c>
      <c r="C66" s="64" t="s">
        <v>1975</v>
      </c>
      <c r="D66" s="83">
        <v>44498</v>
      </c>
    </row>
    <row r="67" spans="1:4" ht="36">
      <c r="A67" s="144"/>
      <c r="B67" s="79" t="s">
        <v>273</v>
      </c>
      <c r="C67" s="64" t="s">
        <v>1976</v>
      </c>
      <c r="D67" s="83">
        <v>44508</v>
      </c>
    </row>
    <row r="68" spans="1:4" ht="36">
      <c r="A68" s="144"/>
      <c r="B68" s="79" t="s">
        <v>273</v>
      </c>
      <c r="C68" s="64" t="s">
        <v>1977</v>
      </c>
      <c r="D68" s="83">
        <v>44518</v>
      </c>
    </row>
    <row r="69" spans="1:4" ht="36">
      <c r="A69" s="144"/>
      <c r="B69" s="79" t="s">
        <v>1966</v>
      </c>
      <c r="C69" s="64" t="s">
        <v>1978</v>
      </c>
      <c r="D69" s="83">
        <v>44524</v>
      </c>
    </row>
    <row r="70" spans="1:4" ht="25.5">
      <c r="A70" s="144"/>
      <c r="B70" s="79" t="s">
        <v>1966</v>
      </c>
      <c r="C70" s="64" t="s">
        <v>1979</v>
      </c>
      <c r="D70" s="83">
        <v>44524</v>
      </c>
    </row>
    <row r="71" spans="1:4" ht="25.5">
      <c r="A71" s="144"/>
      <c r="B71" s="79" t="s">
        <v>1966</v>
      </c>
      <c r="C71" s="64" t="s">
        <v>1980</v>
      </c>
      <c r="D71" s="83">
        <v>44530</v>
      </c>
    </row>
    <row r="72" spans="1:4" ht="25.5">
      <c r="A72" s="144"/>
      <c r="B72" s="79" t="s">
        <v>1966</v>
      </c>
      <c r="C72" s="64" t="s">
        <v>1980</v>
      </c>
      <c r="D72" s="83">
        <v>44537</v>
      </c>
    </row>
    <row r="73" spans="1:4" ht="25.5">
      <c r="A73" s="144"/>
      <c r="B73" s="79" t="s">
        <v>1966</v>
      </c>
      <c r="C73" s="64" t="s">
        <v>1981</v>
      </c>
      <c r="D73" s="83" t="s">
        <v>274</v>
      </c>
    </row>
    <row r="74" spans="1:4" ht="36">
      <c r="A74" s="144"/>
      <c r="B74" s="79" t="s">
        <v>1982</v>
      </c>
      <c r="C74" s="64" t="s">
        <v>1983</v>
      </c>
      <c r="D74" s="95">
        <v>44608</v>
      </c>
    </row>
    <row r="75" spans="1:4" ht="25.5">
      <c r="A75" s="144"/>
      <c r="B75" s="79" t="s">
        <v>1982</v>
      </c>
      <c r="C75" s="64" t="s">
        <v>1984</v>
      </c>
      <c r="D75" s="95">
        <v>44614</v>
      </c>
    </row>
    <row r="76" spans="1:4" ht="36">
      <c r="A76" s="144"/>
      <c r="B76" s="79" t="s">
        <v>1982</v>
      </c>
      <c r="C76" s="64" t="s">
        <v>1983</v>
      </c>
      <c r="D76" s="146">
        <v>44622</v>
      </c>
    </row>
    <row r="77" spans="1:4" ht="25.5">
      <c r="A77" s="144"/>
      <c r="B77" s="79" t="s">
        <v>1982</v>
      </c>
      <c r="C77" s="64" t="s">
        <v>1985</v>
      </c>
      <c r="D77" s="95">
        <v>44635</v>
      </c>
    </row>
    <row r="78" spans="1:4" ht="25.5">
      <c r="A78" s="144"/>
      <c r="B78" s="79" t="s">
        <v>1982</v>
      </c>
      <c r="C78" s="64" t="s">
        <v>1986</v>
      </c>
      <c r="D78" s="146">
        <v>44635</v>
      </c>
    </row>
    <row r="79" spans="1:4" ht="24">
      <c r="A79" s="144"/>
      <c r="B79" s="79" t="s">
        <v>1987</v>
      </c>
      <c r="C79" s="64" t="s">
        <v>1988</v>
      </c>
      <c r="D79" s="146">
        <v>44650</v>
      </c>
    </row>
    <row r="80" spans="1:4" ht="24">
      <c r="A80" s="144"/>
      <c r="B80" s="79" t="s">
        <v>126</v>
      </c>
      <c r="C80" s="64" t="s">
        <v>1989</v>
      </c>
      <c r="D80" s="146">
        <v>44662</v>
      </c>
    </row>
    <row r="81" spans="1:8" ht="25.5">
      <c r="A81" s="144"/>
      <c r="B81" s="79" t="s">
        <v>1982</v>
      </c>
      <c r="C81" s="64" t="s">
        <v>1990</v>
      </c>
      <c r="D81" s="146">
        <v>44684</v>
      </c>
    </row>
    <row r="82" spans="1:8" ht="24">
      <c r="A82" s="144"/>
      <c r="B82" s="79" t="s">
        <v>215</v>
      </c>
      <c r="C82" s="64" t="s">
        <v>1991</v>
      </c>
      <c r="D82" s="146">
        <v>44691</v>
      </c>
    </row>
    <row r="83" spans="1:8" ht="24">
      <c r="A83" s="144"/>
      <c r="B83" s="79" t="s">
        <v>215</v>
      </c>
      <c r="C83" s="64" t="s">
        <v>1992</v>
      </c>
      <c r="D83" s="146">
        <v>44691</v>
      </c>
    </row>
    <row r="84" spans="1:8" ht="24">
      <c r="A84" s="144"/>
      <c r="B84" s="79" t="s">
        <v>1993</v>
      </c>
      <c r="C84" s="64" t="s">
        <v>1994</v>
      </c>
      <c r="D84" s="146">
        <v>44691</v>
      </c>
    </row>
    <row r="85" spans="1:8" ht="48">
      <c r="A85" s="144"/>
      <c r="B85" s="79" t="s">
        <v>1995</v>
      </c>
      <c r="C85" s="64" t="s">
        <v>1996</v>
      </c>
      <c r="D85" s="146">
        <v>44696</v>
      </c>
    </row>
    <row r="86" spans="1:8" ht="36">
      <c r="A86" s="144"/>
      <c r="B86" s="79" t="s">
        <v>126</v>
      </c>
      <c r="C86" s="64" t="s">
        <v>1997</v>
      </c>
      <c r="D86" s="146">
        <v>44698</v>
      </c>
    </row>
    <row r="87" spans="1:8" ht="24">
      <c r="A87" s="144"/>
      <c r="B87" s="79" t="s">
        <v>116</v>
      </c>
      <c r="C87" s="64" t="s">
        <v>1998</v>
      </c>
      <c r="D87" s="146">
        <v>44699</v>
      </c>
    </row>
    <row r="88" spans="1:8">
      <c r="A88" s="144"/>
      <c r="B88" s="79" t="s">
        <v>1999</v>
      </c>
      <c r="C88" s="64" t="s">
        <v>1945</v>
      </c>
      <c r="D88" s="146">
        <v>44720</v>
      </c>
    </row>
    <row r="89" spans="1:8" ht="48">
      <c r="A89" s="144"/>
      <c r="B89" s="79" t="s">
        <v>116</v>
      </c>
      <c r="C89" s="64" t="s">
        <v>2000</v>
      </c>
      <c r="D89" s="146">
        <v>44727</v>
      </c>
    </row>
    <row r="90" spans="1:8" ht="74.849999999999994" customHeight="1">
      <c r="A90" s="144"/>
      <c r="B90" s="79" t="s">
        <v>116</v>
      </c>
      <c r="C90" s="64" t="s">
        <v>2001</v>
      </c>
      <c r="D90" s="146">
        <v>44824</v>
      </c>
    </row>
    <row r="91" spans="1:8" ht="74.849999999999994" customHeight="1">
      <c r="A91" s="144"/>
      <c r="B91" s="66" t="s">
        <v>325</v>
      </c>
      <c r="C91" s="64" t="s">
        <v>2002</v>
      </c>
      <c r="D91" s="146">
        <v>44828</v>
      </c>
    </row>
    <row r="92" spans="1:8" ht="74.849999999999994" customHeight="1">
      <c r="A92" s="144"/>
      <c r="B92" s="66" t="s">
        <v>7</v>
      </c>
      <c r="C92" s="64" t="s">
        <v>2003</v>
      </c>
      <c r="D92" s="146">
        <v>44831</v>
      </c>
      <c r="H92" s="142"/>
    </row>
    <row r="93" spans="1:8" ht="48" customHeight="1">
      <c r="A93" s="144"/>
      <c r="B93" s="79" t="s">
        <v>215</v>
      </c>
      <c r="C93" s="64" t="s">
        <v>2004</v>
      </c>
      <c r="D93" s="146" t="s">
        <v>2005</v>
      </c>
    </row>
    <row r="94" spans="1:8" ht="74.849999999999994" customHeight="1">
      <c r="A94" s="144"/>
      <c r="B94" s="66" t="s">
        <v>325</v>
      </c>
      <c r="C94" s="64" t="s">
        <v>2006</v>
      </c>
      <c r="D94" s="146">
        <v>44851</v>
      </c>
    </row>
    <row r="95" spans="1:8" ht="74.849999999999994" customHeight="1">
      <c r="A95" s="144"/>
      <c r="B95" s="79" t="s">
        <v>325</v>
      </c>
      <c r="C95" s="64" t="s">
        <v>2007</v>
      </c>
      <c r="D95" s="146">
        <v>44872</v>
      </c>
    </row>
    <row r="96" spans="1:8" ht="56.25" customHeight="1">
      <c r="A96" s="144"/>
      <c r="B96" s="79" t="s">
        <v>116</v>
      </c>
      <c r="C96" s="64" t="s">
        <v>117</v>
      </c>
      <c r="D96" s="146">
        <v>44894</v>
      </c>
    </row>
    <row r="97" spans="1:4" ht="57" customHeight="1">
      <c r="A97" s="144"/>
      <c r="B97" s="79" t="s">
        <v>116</v>
      </c>
      <c r="C97" s="64" t="s">
        <v>118</v>
      </c>
      <c r="D97" s="146">
        <v>44901</v>
      </c>
    </row>
    <row r="98" spans="1:4" ht="48" customHeight="1">
      <c r="A98" s="144"/>
      <c r="B98" s="79" t="s">
        <v>114</v>
      </c>
      <c r="C98" s="64" t="s">
        <v>115</v>
      </c>
      <c r="D98" s="146">
        <v>44910</v>
      </c>
    </row>
    <row r="99" spans="1:4" ht="44.25" customHeight="1">
      <c r="A99" s="144"/>
      <c r="B99" s="79" t="s">
        <v>128</v>
      </c>
      <c r="C99" s="64" t="s">
        <v>129</v>
      </c>
      <c r="D99" s="146">
        <v>44934</v>
      </c>
    </row>
    <row r="100" spans="1:4" ht="44.25" customHeight="1">
      <c r="A100" s="144"/>
      <c r="B100" s="79" t="s">
        <v>126</v>
      </c>
      <c r="C100" s="64" t="s">
        <v>127</v>
      </c>
      <c r="D100" s="146">
        <v>44943</v>
      </c>
    </row>
    <row r="101" spans="1:4" ht="37.5" customHeight="1">
      <c r="A101" s="144"/>
      <c r="B101" s="79" t="s">
        <v>119</v>
      </c>
      <c r="C101" s="147" t="s">
        <v>120</v>
      </c>
      <c r="D101" s="146">
        <v>44949</v>
      </c>
    </row>
    <row r="102" spans="1:4">
      <c r="A102" s="144"/>
    </row>
    <row r="103" spans="1:4">
      <c r="A103" s="144"/>
    </row>
    <row r="104" spans="1:4">
      <c r="A104" s="144"/>
    </row>
    <row r="105" spans="1:4">
      <c r="A105" s="144"/>
    </row>
    <row r="106" spans="1:4">
      <c r="A106" s="144"/>
    </row>
    <row r="125" ht="32.25" customHeight="1"/>
    <row r="126" ht="32.25" customHeight="1"/>
    <row r="127" ht="36" customHeight="1"/>
    <row r="128" ht="36" customHeight="1"/>
    <row r="129" ht="36" customHeight="1"/>
    <row r="130" ht="36" customHeight="1"/>
  </sheetData>
  <mergeCells count="5">
    <mergeCell ref="C2:C3"/>
    <mergeCell ref="A6:A20"/>
    <mergeCell ref="A21:A33"/>
    <mergeCell ref="A34:A49"/>
    <mergeCell ref="A50:A61"/>
  </mergeCells>
  <phoneticPr fontId="24" type="noConversion"/>
  <pageMargins left="0.7" right="0.7" top="0.75" bottom="0.75" header="0.3" footer="0.3"/>
  <drawing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44"/>
  <sheetViews>
    <sheetView workbookViewId="0">
      <pane ySplit="5" topLeftCell="A36" activePane="bottomLeft" state="frozen"/>
      <selection pane="bottomLeft" activeCell="E41" sqref="E41:H42"/>
    </sheetView>
  </sheetViews>
  <sheetFormatPr defaultColWidth="8.42578125" defaultRowHeight="12.75"/>
  <cols>
    <col min="2" max="2" width="19.42578125" customWidth="1"/>
    <col min="3" max="3" width="46.42578125" customWidth="1"/>
    <col min="4" max="4" width="17.7109375" customWidth="1"/>
    <col min="5" max="5" width="13.42578125" customWidth="1"/>
    <col min="7" max="7" width="13.42578125" customWidth="1"/>
  </cols>
  <sheetData>
    <row r="1" spans="1:10" ht="21.75" customHeight="1" thickBot="1"/>
    <row r="2" spans="1:10" ht="36" customHeight="1" thickTop="1">
      <c r="C2" s="237" t="s">
        <v>2008</v>
      </c>
      <c r="E2" s="87"/>
      <c r="G2" s="93"/>
    </row>
    <row r="3" spans="1:10" ht="42" customHeight="1" thickBot="1">
      <c r="C3" s="238"/>
      <c r="E3" s="86" t="s">
        <v>169</v>
      </c>
      <c r="G3" s="86" t="s">
        <v>331</v>
      </c>
    </row>
    <row r="4" spans="1:10" ht="20.25" customHeight="1" thickTop="1" thickBot="1"/>
    <row r="5" spans="1:10" ht="15.75" thickBot="1">
      <c r="A5" s="96" t="s">
        <v>1000</v>
      </c>
      <c r="B5" s="71" t="s">
        <v>28</v>
      </c>
      <c r="C5" s="71" t="s">
        <v>1001</v>
      </c>
      <c r="D5" s="71" t="s">
        <v>30</v>
      </c>
    </row>
    <row r="6" spans="1:10" ht="35.25" customHeight="1">
      <c r="A6" s="247">
        <v>2017</v>
      </c>
      <c r="B6" s="79" t="s">
        <v>2009</v>
      </c>
      <c r="C6" s="64" t="s">
        <v>2010</v>
      </c>
      <c r="D6" s="95">
        <v>42766</v>
      </c>
    </row>
    <row r="7" spans="1:10" ht="35.25" customHeight="1">
      <c r="A7" s="248"/>
      <c r="B7" s="79" t="s">
        <v>2011</v>
      </c>
      <c r="C7" s="64" t="s">
        <v>2012</v>
      </c>
      <c r="D7" s="95">
        <v>42800</v>
      </c>
    </row>
    <row r="8" spans="1:10" ht="35.25" customHeight="1">
      <c r="A8" s="248"/>
      <c r="B8" s="79" t="s">
        <v>2013</v>
      </c>
      <c r="C8" s="64" t="s">
        <v>2014</v>
      </c>
      <c r="D8" s="95">
        <v>42815</v>
      </c>
      <c r="J8" s="91"/>
    </row>
    <row r="9" spans="1:10" ht="35.25" customHeight="1">
      <c r="A9" s="248"/>
      <c r="B9" s="79" t="s">
        <v>325</v>
      </c>
      <c r="C9" s="64" t="s">
        <v>2015</v>
      </c>
      <c r="D9" s="95">
        <v>42824</v>
      </c>
    </row>
    <row r="10" spans="1:10" ht="35.25" customHeight="1">
      <c r="A10" s="248"/>
      <c r="B10" s="79" t="s">
        <v>325</v>
      </c>
      <c r="C10" s="64" t="s">
        <v>2016</v>
      </c>
      <c r="D10" s="95">
        <v>42863</v>
      </c>
    </row>
    <row r="11" spans="1:10" ht="35.25" customHeight="1">
      <c r="A11" s="248"/>
      <c r="B11" s="79" t="s">
        <v>2013</v>
      </c>
      <c r="C11" s="64" t="s">
        <v>2017</v>
      </c>
      <c r="D11" s="95">
        <v>42901</v>
      </c>
    </row>
    <row r="12" spans="1:10" ht="35.25" customHeight="1">
      <c r="A12" s="248"/>
      <c r="B12" s="79" t="s">
        <v>2013</v>
      </c>
      <c r="C12" s="64" t="s">
        <v>2018</v>
      </c>
      <c r="D12" s="95">
        <v>42901</v>
      </c>
    </row>
    <row r="13" spans="1:10" ht="35.25" customHeight="1">
      <c r="A13" s="248"/>
      <c r="B13" s="79" t="s">
        <v>2013</v>
      </c>
      <c r="C13" s="64" t="s">
        <v>2019</v>
      </c>
      <c r="D13" s="95">
        <v>42916</v>
      </c>
    </row>
    <row r="14" spans="1:10" ht="35.25" customHeight="1" thickBot="1">
      <c r="A14" s="249"/>
      <c r="B14" s="79" t="s">
        <v>325</v>
      </c>
      <c r="C14" s="64" t="s">
        <v>2020</v>
      </c>
      <c r="D14" s="95">
        <v>42958</v>
      </c>
    </row>
    <row r="15" spans="1:10" ht="35.25" customHeight="1">
      <c r="A15" s="250">
        <v>2018</v>
      </c>
      <c r="B15" s="79" t="s">
        <v>2009</v>
      </c>
      <c r="C15" s="64" t="s">
        <v>2021</v>
      </c>
      <c r="D15" s="95">
        <v>43356</v>
      </c>
    </row>
    <row r="16" spans="1:10" ht="35.25" customHeight="1">
      <c r="A16" s="251"/>
      <c r="B16" s="79" t="s">
        <v>2022</v>
      </c>
      <c r="C16" s="64" t="s">
        <v>2023</v>
      </c>
      <c r="D16" s="95">
        <v>43356</v>
      </c>
    </row>
    <row r="17" spans="1:4" ht="35.25" customHeight="1" thickBot="1">
      <c r="A17" s="252"/>
      <c r="B17" s="79" t="s">
        <v>325</v>
      </c>
      <c r="C17" s="64" t="s">
        <v>2024</v>
      </c>
      <c r="D17" s="95">
        <v>43411</v>
      </c>
    </row>
    <row r="18" spans="1:4" ht="35.25" customHeight="1">
      <c r="A18" s="250">
        <v>2019</v>
      </c>
      <c r="B18" s="79" t="s">
        <v>2009</v>
      </c>
      <c r="C18" s="64" t="s">
        <v>2025</v>
      </c>
      <c r="D18" s="95">
        <v>43718</v>
      </c>
    </row>
    <row r="19" spans="1:4" ht="35.25" customHeight="1" thickBot="1">
      <c r="A19" s="252"/>
      <c r="B19" s="79" t="s">
        <v>2009</v>
      </c>
      <c r="C19" s="64" t="s">
        <v>2026</v>
      </c>
      <c r="D19" s="95">
        <v>43718</v>
      </c>
    </row>
    <row r="20" spans="1:4" ht="65.25" customHeight="1">
      <c r="A20" s="247">
        <v>2020</v>
      </c>
      <c r="B20" s="79" t="s">
        <v>2027</v>
      </c>
      <c r="C20" s="64" t="s">
        <v>2028</v>
      </c>
      <c r="D20" s="95">
        <v>43873</v>
      </c>
    </row>
    <row r="21" spans="1:4" ht="60" customHeight="1">
      <c r="A21" s="248"/>
      <c r="B21" s="110" t="s">
        <v>325</v>
      </c>
      <c r="C21" s="111" t="s">
        <v>2029</v>
      </c>
      <c r="D21" s="112">
        <v>44327</v>
      </c>
    </row>
    <row r="22" spans="1:4" ht="75" customHeight="1">
      <c r="A22" s="248"/>
      <c r="B22" s="110" t="s">
        <v>215</v>
      </c>
      <c r="C22" s="111" t="s">
        <v>2030</v>
      </c>
      <c r="D22" s="112">
        <v>44322</v>
      </c>
    </row>
    <row r="23" spans="1:4" ht="72.75" customHeight="1">
      <c r="A23" s="248"/>
      <c r="B23" s="110" t="s">
        <v>215</v>
      </c>
      <c r="C23" s="111" t="s">
        <v>2031</v>
      </c>
      <c r="D23" s="112">
        <v>44322</v>
      </c>
    </row>
    <row r="24" spans="1:4" ht="24">
      <c r="A24" s="248"/>
      <c r="B24" s="110" t="s">
        <v>215</v>
      </c>
      <c r="C24" s="111" t="s">
        <v>2032</v>
      </c>
      <c r="D24" s="112">
        <v>44322</v>
      </c>
    </row>
    <row r="25" spans="1:4" ht="48" customHeight="1">
      <c r="A25" s="248"/>
      <c r="B25" s="110" t="s">
        <v>215</v>
      </c>
      <c r="C25" s="111" t="s">
        <v>2033</v>
      </c>
      <c r="D25" s="112">
        <v>44322</v>
      </c>
    </row>
    <row r="26" spans="1:4" ht="42.75" customHeight="1">
      <c r="A26" s="248"/>
      <c r="B26" s="110" t="s">
        <v>2034</v>
      </c>
      <c r="C26" s="111" t="s">
        <v>2035</v>
      </c>
      <c r="D26" s="112">
        <v>44362</v>
      </c>
    </row>
    <row r="27" spans="1:4" ht="45" customHeight="1">
      <c r="A27" s="248"/>
      <c r="B27" s="110" t="s">
        <v>2034</v>
      </c>
      <c r="C27" s="111" t="s">
        <v>2036</v>
      </c>
      <c r="D27" s="112">
        <v>44362</v>
      </c>
    </row>
    <row r="28" spans="1:4" ht="49.5" customHeight="1">
      <c r="A28" s="248"/>
      <c r="B28" s="110" t="s">
        <v>325</v>
      </c>
      <c r="C28" s="111" t="s">
        <v>2037</v>
      </c>
      <c r="D28" s="112">
        <v>44365</v>
      </c>
    </row>
    <row r="29" spans="1:4" ht="54.75" customHeight="1">
      <c r="A29" s="248"/>
      <c r="B29" s="110" t="s">
        <v>325</v>
      </c>
      <c r="C29" s="111" t="s">
        <v>2038</v>
      </c>
      <c r="D29" s="112">
        <v>44378</v>
      </c>
    </row>
    <row r="30" spans="1:4" ht="62.25" customHeight="1">
      <c r="A30" s="248"/>
      <c r="B30" s="110" t="s">
        <v>1384</v>
      </c>
      <c r="C30" s="111" t="s">
        <v>2039</v>
      </c>
      <c r="D30" s="112">
        <v>44397</v>
      </c>
    </row>
    <row r="31" spans="1:4" ht="62.25" customHeight="1">
      <c r="A31" s="248"/>
      <c r="B31" s="110" t="s">
        <v>2034</v>
      </c>
      <c r="C31" s="111" t="s">
        <v>2040</v>
      </c>
      <c r="D31" s="112">
        <v>44446</v>
      </c>
    </row>
    <row r="32" spans="1:4" ht="48">
      <c r="A32" s="248"/>
      <c r="B32" s="110" t="s">
        <v>325</v>
      </c>
      <c r="C32" s="111" t="s">
        <v>2041</v>
      </c>
      <c r="D32" s="112">
        <v>44424</v>
      </c>
    </row>
    <row r="33" spans="1:8" ht="25.5">
      <c r="A33" s="144"/>
      <c r="B33" s="79" t="s">
        <v>2042</v>
      </c>
      <c r="C33" s="64" t="s">
        <v>275</v>
      </c>
      <c r="D33" s="83">
        <v>44454</v>
      </c>
    </row>
    <row r="34" spans="1:8" ht="24">
      <c r="A34" s="144"/>
      <c r="B34" s="79" t="s">
        <v>275</v>
      </c>
      <c r="C34" s="64" t="s">
        <v>2043</v>
      </c>
      <c r="D34" s="95">
        <v>44586</v>
      </c>
    </row>
    <row r="35" spans="1:8" ht="60">
      <c r="A35" s="144"/>
      <c r="B35" s="79" t="s">
        <v>275</v>
      </c>
      <c r="C35" s="64" t="s">
        <v>2044</v>
      </c>
      <c r="D35" s="95">
        <v>44609</v>
      </c>
    </row>
    <row r="36" spans="1:8" ht="36">
      <c r="A36" s="144"/>
      <c r="B36" s="79" t="s">
        <v>275</v>
      </c>
      <c r="C36" s="64" t="s">
        <v>2045</v>
      </c>
      <c r="D36" s="95">
        <v>44609</v>
      </c>
    </row>
    <row r="37" spans="1:8" ht="36">
      <c r="A37" s="144"/>
      <c r="B37" s="79" t="s">
        <v>273</v>
      </c>
      <c r="C37" s="64" t="s">
        <v>2046</v>
      </c>
      <c r="D37" s="95">
        <v>44680</v>
      </c>
    </row>
    <row r="38" spans="1:8" ht="48">
      <c r="A38" s="144"/>
      <c r="B38" s="79" t="s">
        <v>273</v>
      </c>
      <c r="C38" s="64" t="s">
        <v>2047</v>
      </c>
      <c r="D38" s="95">
        <v>44694</v>
      </c>
    </row>
    <row r="39" spans="1:8">
      <c r="A39" s="144"/>
      <c r="B39" s="79" t="s">
        <v>2048</v>
      </c>
      <c r="C39" s="64" t="s">
        <v>2049</v>
      </c>
      <c r="D39" s="95">
        <v>44705</v>
      </c>
    </row>
    <row r="40" spans="1:8" ht="24">
      <c r="A40" s="144"/>
      <c r="B40" s="79" t="s">
        <v>2048</v>
      </c>
      <c r="C40" s="64" t="s">
        <v>2050</v>
      </c>
      <c r="D40" s="95">
        <v>44712</v>
      </c>
    </row>
    <row r="41" spans="1:8">
      <c r="A41" s="144"/>
      <c r="B41" s="79" t="s">
        <v>2051</v>
      </c>
      <c r="C41" s="64" t="s">
        <v>2052</v>
      </c>
      <c r="D41" s="95">
        <v>44722</v>
      </c>
    </row>
    <row r="42" spans="1:8" s="9" customFormat="1" ht="42" customHeight="1">
      <c r="A42" s="144"/>
      <c r="B42" s="79" t="s">
        <v>273</v>
      </c>
      <c r="C42" s="64" t="s">
        <v>2566</v>
      </c>
      <c r="D42" s="95" t="s">
        <v>274</v>
      </c>
      <c r="E42"/>
      <c r="F42"/>
      <c r="G42"/>
      <c r="H42"/>
    </row>
    <row r="43" spans="1:8">
      <c r="A43" s="144"/>
    </row>
    <row r="44" spans="1:8">
      <c r="A44" s="144"/>
    </row>
  </sheetData>
  <mergeCells count="5">
    <mergeCell ref="C2:C3"/>
    <mergeCell ref="A6:A14"/>
    <mergeCell ref="A15:A17"/>
    <mergeCell ref="A18:A19"/>
    <mergeCell ref="A20:A32"/>
  </mergeCells>
  <phoneticPr fontId="64"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FF"/>
  </sheetPr>
  <dimension ref="A1:L38"/>
  <sheetViews>
    <sheetView zoomScale="89" zoomScaleNormal="89" workbookViewId="0">
      <pane ySplit="5" topLeftCell="A6" activePane="bottomLeft" state="frozen"/>
      <selection activeCell="N12" sqref="N12"/>
      <selection pane="bottomLeft"/>
    </sheetView>
  </sheetViews>
  <sheetFormatPr defaultColWidth="8.42578125" defaultRowHeight="12.75"/>
  <cols>
    <col min="1" max="2" width="14.42578125" customWidth="1"/>
    <col min="3" max="3" width="17" customWidth="1"/>
    <col min="4" max="4" width="38.42578125" customWidth="1"/>
    <col min="5" max="5" width="12.28515625" customWidth="1"/>
    <col min="6" max="6" width="14.42578125" customWidth="1"/>
    <col min="7" max="7" width="8" customWidth="1"/>
    <col min="8" max="8" width="15.42578125" customWidth="1"/>
    <col min="9" max="9" width="16.42578125" customWidth="1"/>
    <col min="10" max="10" width="6.42578125" customWidth="1"/>
    <col min="11" max="11" width="14.42578125" customWidth="1"/>
  </cols>
  <sheetData>
    <row r="1" spans="1:12" ht="19.5" customHeight="1" thickBot="1"/>
    <row r="2" spans="1:12" ht="34.5" customHeight="1" thickTop="1">
      <c r="B2" s="126" t="s">
        <v>23</v>
      </c>
      <c r="D2" s="199" t="s">
        <v>8</v>
      </c>
      <c r="F2" s="87"/>
      <c r="H2" s="89"/>
    </row>
    <row r="3" spans="1:12" ht="27" customHeight="1" thickBot="1">
      <c r="B3" s="62">
        <f>COUNTA(D6:D6)</f>
        <v>1</v>
      </c>
      <c r="D3" s="200"/>
      <c r="F3" s="86" t="s">
        <v>24</v>
      </c>
      <c r="H3" s="86" t="s">
        <v>25</v>
      </c>
    </row>
    <row r="4" spans="1:12" ht="17.25" customHeight="1" thickTop="1"/>
    <row r="5" spans="1:12" ht="15.75" thickBot="1">
      <c r="A5" s="82" t="s">
        <v>26</v>
      </c>
      <c r="B5" s="82" t="s">
        <v>27</v>
      </c>
      <c r="C5" s="82" t="s">
        <v>28</v>
      </c>
      <c r="D5" s="82" t="s">
        <v>29</v>
      </c>
      <c r="E5" s="82" t="s">
        <v>30</v>
      </c>
      <c r="F5" s="82" t="s">
        <v>31</v>
      </c>
      <c r="G5" s="82" t="s">
        <v>36</v>
      </c>
      <c r="H5" s="82" t="s">
        <v>58</v>
      </c>
    </row>
    <row r="6" spans="1:12" ht="42.75" customHeight="1">
      <c r="A6" s="78"/>
      <c r="B6" s="63" t="s">
        <v>8</v>
      </c>
      <c r="C6" s="79" t="s">
        <v>2503</v>
      </c>
      <c r="D6" s="64" t="s">
        <v>59</v>
      </c>
      <c r="E6" s="83">
        <v>45000</v>
      </c>
      <c r="F6" s="83" t="str">
        <f t="shared" ref="F6" ca="1" si="0">IF(ISNUMBER(TODAY()-E6)=FALSE,"VEDI NOTA",IF(E6="","",IF((E6-TODAY())&lt;1,"SCADUTA",IF((E6-TODAY())&lt;31,"MENO DI 30 GIORNI!",""))))</f>
        <v/>
      </c>
      <c r="G6" s="119" t="s">
        <v>36</v>
      </c>
      <c r="H6" s="69"/>
    </row>
    <row r="7" spans="1:12" ht="42.75" customHeight="1" thickBot="1"/>
    <row r="8" spans="1:12" ht="44.25" customHeight="1" thickBot="1">
      <c r="B8" s="120" t="s">
        <v>26</v>
      </c>
      <c r="C8" s="120" t="s">
        <v>45</v>
      </c>
      <c r="D8" s="120" t="s">
        <v>46</v>
      </c>
      <c r="E8" s="34"/>
    </row>
    <row r="9" spans="1:12" ht="19.5" customHeight="1" thickBot="1"/>
    <row r="10" spans="1:12" ht="13.5" customHeight="1" thickBot="1">
      <c r="C10" s="74" t="s">
        <v>47</v>
      </c>
      <c r="D10" s="74" t="s">
        <v>61</v>
      </c>
      <c r="J10" s="24"/>
      <c r="K10" s="24"/>
      <c r="L10" s="24"/>
    </row>
    <row r="11" spans="1:12" ht="45.75" customHeight="1" thickBot="1">
      <c r="C11" s="76" t="s">
        <v>62</v>
      </c>
      <c r="D11" s="128" t="s">
        <v>56</v>
      </c>
    </row>
    <row r="12" spans="1:12" ht="51" customHeight="1" thickBot="1">
      <c r="C12" s="76" t="s">
        <v>63</v>
      </c>
      <c r="D12" s="76" t="s">
        <v>57</v>
      </c>
      <c r="G12" s="21"/>
    </row>
    <row r="13" spans="1:12" ht="82.5" customHeight="1" thickBot="1">
      <c r="C13" s="76" t="s">
        <v>54</v>
      </c>
      <c r="E13" s="2"/>
      <c r="F13" s="2"/>
    </row>
    <row r="14" spans="1:12" ht="60.75" customHeight="1" thickBot="1">
      <c r="C14" s="76" t="s">
        <v>52</v>
      </c>
      <c r="E14" s="21"/>
      <c r="G14" s="24"/>
    </row>
    <row r="15" spans="1:12" ht="55.5" customHeight="1">
      <c r="D15" s="2"/>
      <c r="G15" s="24"/>
    </row>
    <row r="16" spans="1:12" ht="61.5" customHeight="1">
      <c r="D16" s="2"/>
    </row>
    <row r="17" spans="3:3" ht="97.5" customHeight="1"/>
    <row r="18" spans="3:3" ht="71.25" customHeight="1"/>
    <row r="19" spans="3:3" ht="60.75" customHeight="1"/>
    <row r="20" spans="3:3" ht="95.25" customHeight="1">
      <c r="C20" s="22"/>
    </row>
    <row r="21" spans="3:3" ht="95.25" customHeight="1">
      <c r="C21" s="22"/>
    </row>
    <row r="22" spans="3:3" ht="95.25" customHeight="1">
      <c r="C22" s="22"/>
    </row>
    <row r="23" spans="3:3" ht="95.25" customHeight="1"/>
    <row r="24" spans="3:3" ht="95.25" customHeight="1"/>
    <row r="25" spans="3:3" ht="95.25" customHeight="1"/>
    <row r="26" spans="3:3" ht="95.25" customHeight="1"/>
    <row r="27" spans="3:3" ht="95.25" customHeight="1"/>
    <row r="28" spans="3:3" ht="95.25" customHeight="1"/>
    <row r="29" spans="3:3" ht="95.25" customHeight="1"/>
    <row r="30" spans="3:3" ht="72.75" customHeight="1"/>
    <row r="31" spans="3:3" ht="72.75" customHeight="1"/>
    <row r="32" spans="3:3" ht="72.75" customHeight="1"/>
    <row r="33" ht="41.25" customHeight="1"/>
    <row r="34" ht="57" customHeight="1"/>
    <row r="35" ht="111.75" customHeight="1"/>
    <row r="36" ht="114" customHeight="1"/>
    <row r="37" ht="90.75" customHeight="1"/>
    <row r="38" ht="38.25" customHeight="1"/>
  </sheetData>
  <customSheetViews>
    <customSheetView guid="{629AD52C-24BD-4C40-8730-95AF6C3D6969}" showRuler="0">
      <selection activeCell="C37" sqref="C37"/>
      <pageMargins left="0" right="0" top="0" bottom="0" header="0" footer="0"/>
      <pageSetup paperSize="9" orientation="portrait" r:id="rId1"/>
      <headerFooter alignWithMargins="0"/>
    </customSheetView>
  </customSheetViews>
  <mergeCells count="1">
    <mergeCell ref="D2:D3"/>
  </mergeCells>
  <phoneticPr fontId="0" type="noConversion"/>
  <conditionalFormatting sqref="A6">
    <cfRule type="cellIs" dxfId="168" priority="21" operator="equal">
      <formula>"!"</formula>
    </cfRule>
  </conditionalFormatting>
  <conditionalFormatting sqref="F6">
    <cfRule type="cellIs" dxfId="167" priority="1" operator="equal">
      <formula>"VEDI NOTA"</formula>
    </cfRule>
    <cfRule type="cellIs" dxfId="166" priority="2" operator="equal">
      <formula>"SCADUTA"</formula>
    </cfRule>
    <cfRule type="cellIs" dxfId="165" priority="3" operator="equal">
      <formula>"MENO DI 30 GIORNI!"</formula>
    </cfRule>
  </conditionalFormatting>
  <hyperlinks>
    <hyperlink ref="C13" r:id="rId2"/>
    <hyperlink ref="C11" r:id="rId3"/>
    <hyperlink ref="C14" r:id="rId4"/>
    <hyperlink ref="C12" r:id="rId5"/>
    <hyperlink ref="G8" r:id="rId6" display="Link"/>
    <hyperlink ref="E9:F9" r:id="rId7" display="TED"/>
    <hyperlink ref="D11" r:id="rId8"/>
    <hyperlink ref="D12" r:id="rId9" display="CHAFEA"/>
    <hyperlink ref="G6" r:id="rId10"/>
  </hyperlinks>
  <pageMargins left="0.75" right="0.75" top="1" bottom="1" header="0.5" footer="0.5"/>
  <pageSetup paperSize="9" orientation="portrait" r:id="rId11"/>
  <headerFooter alignWithMargins="0"/>
  <drawing r:id="rId1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150"/>
  <sheetViews>
    <sheetView workbookViewId="0">
      <pane ySplit="5" topLeftCell="A113" activePane="bottomLeft" state="frozen"/>
      <selection pane="bottomLeft"/>
    </sheetView>
  </sheetViews>
  <sheetFormatPr defaultColWidth="8.42578125" defaultRowHeight="12.75"/>
  <cols>
    <col min="1" max="1" width="11.28515625" customWidth="1"/>
    <col min="2" max="2" width="18.42578125" customWidth="1"/>
    <col min="3" max="3" width="41.7109375" customWidth="1"/>
    <col min="4" max="4" width="18.42578125" customWidth="1"/>
    <col min="5" max="5" width="13.42578125" customWidth="1"/>
    <col min="7" max="7" width="13.42578125" customWidth="1"/>
  </cols>
  <sheetData>
    <row r="1" spans="1:11" ht="21.75" customHeight="1" thickBot="1"/>
    <row r="2" spans="1:11" ht="34.5" customHeight="1" thickTop="1">
      <c r="C2" s="237" t="s">
        <v>2053</v>
      </c>
      <c r="E2" s="87"/>
      <c r="G2" s="93"/>
    </row>
    <row r="3" spans="1:11" ht="25.5" customHeight="1" thickBot="1">
      <c r="C3" s="238"/>
      <c r="E3" s="86" t="s">
        <v>169</v>
      </c>
      <c r="G3" s="86" t="s">
        <v>331</v>
      </c>
    </row>
    <row r="4" spans="1:11" ht="27" customHeight="1" thickTop="1" thickBot="1"/>
    <row r="5" spans="1:11" ht="15.75" thickBot="1">
      <c r="A5" s="71" t="s">
        <v>1000</v>
      </c>
      <c r="B5" s="71" t="s">
        <v>28</v>
      </c>
      <c r="C5" s="71" t="s">
        <v>1001</v>
      </c>
      <c r="D5" s="71" t="s">
        <v>30</v>
      </c>
    </row>
    <row r="6" spans="1:11" ht="45" customHeight="1">
      <c r="A6" s="254">
        <v>2018</v>
      </c>
      <c r="B6" s="79" t="s">
        <v>325</v>
      </c>
      <c r="C6" s="64" t="s">
        <v>2054</v>
      </c>
      <c r="D6" s="95">
        <v>43126</v>
      </c>
    </row>
    <row r="7" spans="1:11" ht="45" customHeight="1">
      <c r="A7" s="251"/>
      <c r="B7" s="79" t="s">
        <v>141</v>
      </c>
      <c r="C7" s="64" t="s">
        <v>2055</v>
      </c>
      <c r="D7" s="95">
        <v>43132</v>
      </c>
    </row>
    <row r="8" spans="1:11" ht="45" customHeight="1">
      <c r="A8" s="251"/>
      <c r="B8" s="79" t="s">
        <v>141</v>
      </c>
      <c r="C8" s="64" t="s">
        <v>2056</v>
      </c>
      <c r="D8" s="95">
        <v>43146</v>
      </c>
      <c r="K8" s="91"/>
    </row>
    <row r="9" spans="1:11" ht="45" customHeight="1">
      <c r="A9" s="251"/>
      <c r="B9" s="79" t="s">
        <v>141</v>
      </c>
      <c r="C9" s="64" t="s">
        <v>2057</v>
      </c>
      <c r="D9" s="95">
        <v>43160</v>
      </c>
    </row>
    <row r="10" spans="1:11" ht="45" customHeight="1">
      <c r="A10" s="251"/>
      <c r="B10" s="79" t="s">
        <v>94</v>
      </c>
      <c r="C10" s="64" t="s">
        <v>2058</v>
      </c>
      <c r="D10" s="95">
        <v>43159</v>
      </c>
    </row>
    <row r="11" spans="1:11" ht="45" customHeight="1">
      <c r="A11" s="251"/>
      <c r="B11" s="79" t="s">
        <v>141</v>
      </c>
      <c r="C11" s="64" t="s">
        <v>2059</v>
      </c>
      <c r="D11" s="95">
        <v>43167</v>
      </c>
    </row>
    <row r="12" spans="1:11" ht="45" customHeight="1">
      <c r="A12" s="251"/>
      <c r="B12" s="79" t="s">
        <v>2060</v>
      </c>
      <c r="C12" s="64" t="s">
        <v>2061</v>
      </c>
      <c r="D12" s="95">
        <v>43190</v>
      </c>
    </row>
    <row r="13" spans="1:11" ht="45" customHeight="1">
      <c r="A13" s="251"/>
      <c r="B13" s="79" t="s">
        <v>141</v>
      </c>
      <c r="C13" s="64" t="s">
        <v>2062</v>
      </c>
      <c r="D13" s="95">
        <v>43195</v>
      </c>
    </row>
    <row r="14" spans="1:11" ht="45" customHeight="1">
      <c r="A14" s="251"/>
      <c r="B14" s="79" t="s">
        <v>141</v>
      </c>
      <c r="C14" s="64" t="s">
        <v>2063</v>
      </c>
      <c r="D14" s="95">
        <v>43216</v>
      </c>
    </row>
    <row r="15" spans="1:11" ht="45" customHeight="1">
      <c r="A15" s="251"/>
      <c r="B15" s="79" t="s">
        <v>2064</v>
      </c>
      <c r="C15" s="64" t="s">
        <v>2065</v>
      </c>
      <c r="D15" s="95">
        <v>43209</v>
      </c>
    </row>
    <row r="16" spans="1:11" ht="45" customHeight="1">
      <c r="A16" s="251"/>
      <c r="B16" s="79" t="s">
        <v>141</v>
      </c>
      <c r="C16" s="64" t="s">
        <v>2066</v>
      </c>
      <c r="D16" s="95">
        <v>43209</v>
      </c>
    </row>
    <row r="17" spans="1:4" ht="45" customHeight="1">
      <c r="A17" s="251"/>
      <c r="B17" s="79" t="s">
        <v>141</v>
      </c>
      <c r="C17" s="64" t="s">
        <v>2063</v>
      </c>
      <c r="D17" s="95">
        <v>43216</v>
      </c>
    </row>
    <row r="18" spans="1:4" ht="45" customHeight="1">
      <c r="A18" s="251"/>
      <c r="B18" s="79" t="s">
        <v>141</v>
      </c>
      <c r="C18" s="64" t="s">
        <v>2067</v>
      </c>
      <c r="D18" s="95">
        <v>43243</v>
      </c>
    </row>
    <row r="19" spans="1:4" ht="45" customHeight="1">
      <c r="A19" s="251"/>
      <c r="B19" s="79" t="s">
        <v>141</v>
      </c>
      <c r="C19" s="64" t="s">
        <v>2068</v>
      </c>
      <c r="D19" s="95">
        <v>43251</v>
      </c>
    </row>
    <row r="20" spans="1:4" ht="45" customHeight="1">
      <c r="A20" s="251"/>
      <c r="B20" s="79" t="s">
        <v>2060</v>
      </c>
      <c r="C20" s="64" t="s">
        <v>2069</v>
      </c>
      <c r="D20" s="95">
        <v>43332</v>
      </c>
    </row>
    <row r="21" spans="1:4" ht="45" customHeight="1">
      <c r="A21" s="251"/>
      <c r="B21" s="79" t="s">
        <v>325</v>
      </c>
      <c r="C21" s="64" t="s">
        <v>2070</v>
      </c>
      <c r="D21" s="95">
        <v>43343</v>
      </c>
    </row>
    <row r="22" spans="1:4" ht="45" customHeight="1">
      <c r="A22" s="251"/>
      <c r="B22" s="79" t="s">
        <v>2060</v>
      </c>
      <c r="C22" s="64" t="s">
        <v>2071</v>
      </c>
      <c r="D22" s="95">
        <v>43360</v>
      </c>
    </row>
    <row r="23" spans="1:4" ht="45" customHeight="1">
      <c r="A23" s="251"/>
      <c r="B23" s="79" t="s">
        <v>2060</v>
      </c>
      <c r="C23" s="64" t="s">
        <v>2072</v>
      </c>
      <c r="D23" s="95">
        <v>43374</v>
      </c>
    </row>
    <row r="24" spans="1:4" ht="45" customHeight="1">
      <c r="A24" s="251"/>
      <c r="B24" s="79" t="s">
        <v>141</v>
      </c>
      <c r="C24" s="64" t="s">
        <v>2073</v>
      </c>
      <c r="D24" s="95">
        <v>42902</v>
      </c>
    </row>
    <row r="25" spans="1:4" ht="45" customHeight="1" thickBot="1">
      <c r="A25" s="255"/>
      <c r="B25" s="79" t="s">
        <v>2074</v>
      </c>
      <c r="C25" s="64" t="s">
        <v>2075</v>
      </c>
      <c r="D25" s="95">
        <v>43412</v>
      </c>
    </row>
    <row r="26" spans="1:4" ht="45" customHeight="1">
      <c r="A26" s="254">
        <v>2019</v>
      </c>
      <c r="B26" s="79" t="s">
        <v>2074</v>
      </c>
      <c r="C26" s="64" t="s">
        <v>2076</v>
      </c>
      <c r="D26" s="95">
        <v>43480</v>
      </c>
    </row>
    <row r="27" spans="1:4" ht="45" customHeight="1">
      <c r="A27" s="251"/>
      <c r="B27" s="79" t="s">
        <v>2074</v>
      </c>
      <c r="C27" s="64" t="s">
        <v>2077</v>
      </c>
      <c r="D27" s="95">
        <v>43503</v>
      </c>
    </row>
    <row r="28" spans="1:4" ht="45" customHeight="1">
      <c r="A28" s="251"/>
      <c r="B28" s="79" t="s">
        <v>2074</v>
      </c>
      <c r="C28" s="64" t="s">
        <v>2078</v>
      </c>
      <c r="D28" s="95">
        <v>43516</v>
      </c>
    </row>
    <row r="29" spans="1:4" ht="45" customHeight="1">
      <c r="A29" s="251"/>
      <c r="B29" s="79" t="s">
        <v>2074</v>
      </c>
      <c r="C29" s="64" t="s">
        <v>2079</v>
      </c>
      <c r="D29" s="95">
        <v>43523</v>
      </c>
    </row>
    <row r="30" spans="1:4" ht="45" customHeight="1">
      <c r="A30" s="251"/>
      <c r="B30" s="79" t="s">
        <v>2074</v>
      </c>
      <c r="C30" s="64" t="s">
        <v>2080</v>
      </c>
      <c r="D30" s="95">
        <v>43531</v>
      </c>
    </row>
    <row r="31" spans="1:4" ht="45" customHeight="1">
      <c r="A31" s="251"/>
      <c r="B31" s="79" t="s">
        <v>2074</v>
      </c>
      <c r="C31" s="64" t="s">
        <v>2081</v>
      </c>
      <c r="D31" s="95">
        <v>43592</v>
      </c>
    </row>
    <row r="32" spans="1:4" ht="45" customHeight="1">
      <c r="A32" s="251"/>
      <c r="B32" s="79" t="s">
        <v>2074</v>
      </c>
      <c r="C32" s="64" t="s">
        <v>2082</v>
      </c>
      <c r="D32" s="95">
        <v>43530</v>
      </c>
    </row>
    <row r="33" spans="1:4" ht="45" customHeight="1">
      <c r="A33" s="251"/>
      <c r="B33" s="79" t="s">
        <v>2074</v>
      </c>
      <c r="C33" s="64" t="s">
        <v>2083</v>
      </c>
      <c r="D33" s="95">
        <v>43560</v>
      </c>
    </row>
    <row r="34" spans="1:4" ht="45" customHeight="1">
      <c r="A34" s="251"/>
      <c r="B34" s="79" t="s">
        <v>2074</v>
      </c>
      <c r="C34" s="64" t="s">
        <v>2084</v>
      </c>
      <c r="D34" s="95">
        <v>43579</v>
      </c>
    </row>
    <row r="35" spans="1:4" ht="45" customHeight="1">
      <c r="A35" s="251"/>
      <c r="B35" s="79" t="s">
        <v>2074</v>
      </c>
      <c r="C35" s="64" t="s">
        <v>2085</v>
      </c>
      <c r="D35" s="95">
        <v>43613</v>
      </c>
    </row>
    <row r="36" spans="1:4" ht="45" customHeight="1">
      <c r="A36" s="251"/>
      <c r="B36" s="79" t="s">
        <v>2074</v>
      </c>
      <c r="C36" s="64" t="s">
        <v>2086</v>
      </c>
      <c r="D36" s="95">
        <v>43616</v>
      </c>
    </row>
    <row r="37" spans="1:4" ht="45" customHeight="1">
      <c r="A37" s="251"/>
      <c r="B37" s="79" t="s">
        <v>2074</v>
      </c>
      <c r="C37" s="64" t="s">
        <v>2087</v>
      </c>
      <c r="D37" s="95">
        <v>43620</v>
      </c>
    </row>
    <row r="38" spans="1:4" ht="45" customHeight="1">
      <c r="A38" s="251"/>
      <c r="B38" s="79" t="s">
        <v>2074</v>
      </c>
      <c r="C38" s="64" t="s">
        <v>2088</v>
      </c>
      <c r="D38" s="95">
        <v>43713</v>
      </c>
    </row>
    <row r="39" spans="1:4" ht="45" customHeight="1">
      <c r="A39" s="251"/>
      <c r="B39" s="79" t="s">
        <v>2074</v>
      </c>
      <c r="C39" s="64" t="s">
        <v>2089</v>
      </c>
      <c r="D39" s="95">
        <v>43776</v>
      </c>
    </row>
    <row r="40" spans="1:4" ht="54" customHeight="1">
      <c r="A40" s="251"/>
      <c r="B40" s="79" t="s">
        <v>2074</v>
      </c>
      <c r="C40" s="64" t="s">
        <v>2090</v>
      </c>
      <c r="D40" s="95">
        <v>43782</v>
      </c>
    </row>
    <row r="41" spans="1:4" ht="36.75" customHeight="1">
      <c r="A41" s="251"/>
      <c r="B41" s="79" t="s">
        <v>2074</v>
      </c>
      <c r="C41" s="64" t="s">
        <v>2091</v>
      </c>
      <c r="D41" s="95">
        <v>43797</v>
      </c>
    </row>
    <row r="42" spans="1:4" ht="30.75" customHeight="1" thickBot="1">
      <c r="A42" s="251"/>
      <c r="B42" s="79" t="s">
        <v>141</v>
      </c>
      <c r="C42" s="64" t="s">
        <v>2092</v>
      </c>
      <c r="D42" s="95">
        <v>43796</v>
      </c>
    </row>
    <row r="43" spans="1:4" ht="33.75" customHeight="1">
      <c r="A43" s="254">
        <v>2020</v>
      </c>
      <c r="B43" s="79" t="s">
        <v>2074</v>
      </c>
      <c r="C43" s="64" t="s">
        <v>2093</v>
      </c>
      <c r="D43" s="95">
        <v>43845</v>
      </c>
    </row>
    <row r="44" spans="1:4" ht="27" customHeight="1">
      <c r="A44" s="251"/>
      <c r="B44" s="79" t="s">
        <v>2074</v>
      </c>
      <c r="C44" s="64" t="s">
        <v>2094</v>
      </c>
      <c r="D44" s="95">
        <v>43867</v>
      </c>
    </row>
    <row r="45" spans="1:4" ht="30.75" customHeight="1">
      <c r="A45" s="251"/>
      <c r="B45" s="79" t="s">
        <v>149</v>
      </c>
      <c r="C45" s="64" t="s">
        <v>2095</v>
      </c>
      <c r="D45" s="95">
        <v>43865</v>
      </c>
    </row>
    <row r="46" spans="1:4" ht="25.5" customHeight="1">
      <c r="A46" s="251"/>
      <c r="B46" s="79" t="s">
        <v>2096</v>
      </c>
      <c r="C46" s="64" t="s">
        <v>2097</v>
      </c>
      <c r="D46" s="95">
        <v>43873</v>
      </c>
    </row>
    <row r="47" spans="1:4" ht="28.5" customHeight="1">
      <c r="A47" s="251"/>
      <c r="B47" s="79" t="s">
        <v>149</v>
      </c>
      <c r="C47" s="64" t="s">
        <v>2098</v>
      </c>
      <c r="D47" s="95">
        <v>43902</v>
      </c>
    </row>
    <row r="48" spans="1:4" ht="24.75" customHeight="1">
      <c r="A48" s="251"/>
      <c r="B48" s="79" t="s">
        <v>711</v>
      </c>
      <c r="C48" s="64" t="s">
        <v>2099</v>
      </c>
      <c r="D48" s="95">
        <v>43902</v>
      </c>
    </row>
    <row r="49" spans="1:4" ht="33" customHeight="1">
      <c r="A49" s="251"/>
      <c r="B49" s="79" t="s">
        <v>2060</v>
      </c>
      <c r="C49" s="64" t="s">
        <v>2100</v>
      </c>
      <c r="D49" s="95" t="s">
        <v>750</v>
      </c>
    </row>
    <row r="50" spans="1:4" ht="28.5" customHeight="1">
      <c r="A50" s="251"/>
      <c r="B50" s="79" t="s">
        <v>2074</v>
      </c>
      <c r="C50" s="64" t="s">
        <v>2101</v>
      </c>
      <c r="D50" s="95" t="s">
        <v>2102</v>
      </c>
    </row>
    <row r="51" spans="1:4" ht="32.25" customHeight="1" thickBot="1">
      <c r="A51" s="251"/>
      <c r="B51" s="79" t="s">
        <v>2103</v>
      </c>
      <c r="C51" s="64" t="s">
        <v>2104</v>
      </c>
      <c r="D51" s="95">
        <v>44165</v>
      </c>
    </row>
    <row r="52" spans="1:4" ht="26.25" customHeight="1">
      <c r="A52" s="253">
        <v>2021</v>
      </c>
      <c r="B52" s="79" t="s">
        <v>2103</v>
      </c>
      <c r="C52" s="64" t="s">
        <v>2105</v>
      </c>
      <c r="D52" s="95">
        <v>44216</v>
      </c>
    </row>
    <row r="53" spans="1:4" ht="34.5" customHeight="1" thickBot="1">
      <c r="A53" s="248"/>
      <c r="B53" s="79" t="s">
        <v>2103</v>
      </c>
      <c r="C53" s="64" t="s">
        <v>2106</v>
      </c>
      <c r="D53" s="95">
        <v>44236</v>
      </c>
    </row>
    <row r="54" spans="1:4" ht="40.5" customHeight="1" thickBot="1">
      <c r="A54" s="248"/>
      <c r="B54" s="85" t="s">
        <v>325</v>
      </c>
      <c r="C54" s="64" t="s">
        <v>2107</v>
      </c>
      <c r="D54" s="83">
        <v>44333</v>
      </c>
    </row>
    <row r="55" spans="1:4" ht="48">
      <c r="A55" s="248"/>
      <c r="B55" s="125" t="s">
        <v>325</v>
      </c>
      <c r="C55" s="64" t="s">
        <v>2108</v>
      </c>
      <c r="D55" s="83">
        <v>44354</v>
      </c>
    </row>
    <row r="56" spans="1:4" ht="30" customHeight="1">
      <c r="A56" s="248"/>
      <c r="B56" s="79" t="s">
        <v>325</v>
      </c>
      <c r="C56" s="64" t="s">
        <v>2109</v>
      </c>
      <c r="D56" s="83">
        <v>44361</v>
      </c>
    </row>
    <row r="57" spans="1:4" ht="19.5" customHeight="1">
      <c r="A57" s="248"/>
      <c r="B57" s="79" t="s">
        <v>325</v>
      </c>
      <c r="C57" s="64" t="s">
        <v>2110</v>
      </c>
      <c r="D57" s="83">
        <v>44368</v>
      </c>
    </row>
    <row r="58" spans="1:4" ht="25.5" customHeight="1">
      <c r="A58" s="248"/>
      <c r="B58" s="79" t="s">
        <v>325</v>
      </c>
      <c r="C58" s="64" t="s">
        <v>2111</v>
      </c>
      <c r="D58" s="83">
        <v>44368</v>
      </c>
    </row>
    <row r="59" spans="1:4">
      <c r="A59" s="248"/>
      <c r="B59" s="80" t="s">
        <v>325</v>
      </c>
      <c r="C59" s="64" t="s">
        <v>2109</v>
      </c>
      <c r="D59" s="83">
        <v>44371</v>
      </c>
    </row>
    <row r="60" spans="1:4" ht="29.25" customHeight="1">
      <c r="A60" s="248"/>
      <c r="B60" s="79" t="s">
        <v>1358</v>
      </c>
      <c r="C60" s="64" t="s">
        <v>2112</v>
      </c>
      <c r="D60" s="83">
        <v>44373</v>
      </c>
    </row>
    <row r="61" spans="1:4" ht="24" customHeight="1">
      <c r="A61" s="248"/>
      <c r="B61" s="79" t="s">
        <v>325</v>
      </c>
      <c r="C61" s="64" t="s">
        <v>2113</v>
      </c>
      <c r="D61" s="83">
        <v>44382</v>
      </c>
    </row>
    <row r="62" spans="1:4" ht="25.5" customHeight="1">
      <c r="A62" s="248"/>
      <c r="B62" s="79" t="s">
        <v>325</v>
      </c>
      <c r="C62" s="64" t="s">
        <v>2114</v>
      </c>
      <c r="D62" s="83">
        <v>44382</v>
      </c>
    </row>
    <row r="63" spans="1:4" ht="33.75" customHeight="1">
      <c r="A63" s="248"/>
      <c r="B63" s="79" t="s">
        <v>325</v>
      </c>
      <c r="C63" s="64" t="s">
        <v>2115</v>
      </c>
      <c r="D63" s="83">
        <v>44382</v>
      </c>
    </row>
    <row r="64" spans="1:4" ht="36">
      <c r="A64" s="248"/>
      <c r="B64" s="80" t="s">
        <v>325</v>
      </c>
      <c r="C64" s="64" t="s">
        <v>2116</v>
      </c>
      <c r="D64" s="83">
        <v>44391</v>
      </c>
    </row>
    <row r="65" spans="1:4" ht="33" customHeight="1">
      <c r="A65" s="248"/>
      <c r="B65" s="79" t="s">
        <v>325</v>
      </c>
      <c r="C65" s="64" t="s">
        <v>2117</v>
      </c>
      <c r="D65" s="83">
        <v>44403</v>
      </c>
    </row>
    <row r="66" spans="1:4" ht="33" customHeight="1">
      <c r="A66" s="248"/>
      <c r="B66" s="138" t="s">
        <v>74</v>
      </c>
      <c r="C66" s="139" t="s">
        <v>2118</v>
      </c>
      <c r="D66" s="140">
        <v>44433</v>
      </c>
    </row>
    <row r="67" spans="1:4" ht="33" customHeight="1">
      <c r="A67" s="248"/>
      <c r="B67" s="138" t="s">
        <v>74</v>
      </c>
      <c r="C67" s="139" t="s">
        <v>2119</v>
      </c>
      <c r="D67" s="140">
        <v>44433</v>
      </c>
    </row>
    <row r="68" spans="1:4" ht="33" customHeight="1">
      <c r="A68" s="248"/>
      <c r="B68" s="138" t="s">
        <v>74</v>
      </c>
      <c r="C68" s="139" t="s">
        <v>2120</v>
      </c>
      <c r="D68" s="140">
        <v>44420</v>
      </c>
    </row>
    <row r="69" spans="1:4" ht="33" customHeight="1">
      <c r="A69" s="248"/>
      <c r="B69" s="138" t="s">
        <v>74</v>
      </c>
      <c r="C69" s="139" t="s">
        <v>81</v>
      </c>
      <c r="D69" s="140">
        <v>44432</v>
      </c>
    </row>
    <row r="70" spans="1:4" ht="33" customHeight="1">
      <c r="A70" s="248"/>
      <c r="B70" s="138" t="s">
        <v>74</v>
      </c>
      <c r="C70" s="139" t="s">
        <v>2121</v>
      </c>
      <c r="D70" s="140">
        <v>44418</v>
      </c>
    </row>
    <row r="71" spans="1:4" ht="33" customHeight="1">
      <c r="A71" s="248"/>
      <c r="B71" s="138" t="s">
        <v>74</v>
      </c>
      <c r="C71" s="139" t="s">
        <v>2122</v>
      </c>
      <c r="D71" s="140">
        <v>44434</v>
      </c>
    </row>
    <row r="72" spans="1:4" ht="33" customHeight="1">
      <c r="A72" s="248"/>
      <c r="B72" s="138" t="s">
        <v>74</v>
      </c>
      <c r="C72" s="139" t="s">
        <v>2123</v>
      </c>
      <c r="D72" s="140">
        <v>44446</v>
      </c>
    </row>
    <row r="73" spans="1:4" ht="33" customHeight="1">
      <c r="A73" s="248"/>
      <c r="B73" s="138" t="s">
        <v>74</v>
      </c>
      <c r="C73" s="139" t="s">
        <v>2124</v>
      </c>
      <c r="D73" s="140">
        <v>44446</v>
      </c>
    </row>
    <row r="74" spans="1:4" ht="33" customHeight="1">
      <c r="A74" s="248"/>
      <c r="B74" s="138" t="s">
        <v>74</v>
      </c>
      <c r="C74" s="139" t="s">
        <v>2125</v>
      </c>
      <c r="D74" s="140">
        <v>44446</v>
      </c>
    </row>
    <row r="75" spans="1:4" ht="33" customHeight="1">
      <c r="A75" s="248"/>
      <c r="B75" s="138" t="s">
        <v>74</v>
      </c>
      <c r="C75" s="139" t="s">
        <v>2126</v>
      </c>
      <c r="D75" s="140">
        <v>44434</v>
      </c>
    </row>
    <row r="76" spans="1:4" ht="33" customHeight="1">
      <c r="A76" s="248"/>
      <c r="B76" s="138" t="s">
        <v>74</v>
      </c>
      <c r="C76" s="139" t="s">
        <v>82</v>
      </c>
      <c r="D76" s="140">
        <v>44432</v>
      </c>
    </row>
    <row r="77" spans="1:4" ht="33" customHeight="1">
      <c r="A77" s="248"/>
      <c r="B77" s="138" t="s">
        <v>74</v>
      </c>
      <c r="C77" s="139" t="s">
        <v>2127</v>
      </c>
      <c r="D77" s="140">
        <v>44432</v>
      </c>
    </row>
    <row r="78" spans="1:4" ht="33" customHeight="1">
      <c r="A78" s="248"/>
      <c r="B78" s="138" t="s">
        <v>2128</v>
      </c>
      <c r="C78" s="139" t="s">
        <v>2129</v>
      </c>
      <c r="D78" s="140">
        <v>44432</v>
      </c>
    </row>
    <row r="79" spans="1:4" ht="33" customHeight="1">
      <c r="A79" s="248"/>
      <c r="B79" s="138" t="s">
        <v>74</v>
      </c>
      <c r="C79" s="139" t="s">
        <v>2130</v>
      </c>
      <c r="D79" s="140">
        <v>44434</v>
      </c>
    </row>
    <row r="80" spans="1:4" ht="33" customHeight="1">
      <c r="A80" s="248"/>
      <c r="B80" s="138" t="s">
        <v>74</v>
      </c>
      <c r="C80" s="139" t="s">
        <v>2131</v>
      </c>
      <c r="D80" s="140">
        <v>44440</v>
      </c>
    </row>
    <row r="81" spans="1:4" ht="33" customHeight="1">
      <c r="A81" s="248"/>
      <c r="B81" s="138" t="s">
        <v>273</v>
      </c>
      <c r="C81" s="139" t="s">
        <v>2132</v>
      </c>
      <c r="D81" s="140">
        <v>44413</v>
      </c>
    </row>
    <row r="82" spans="1:4" ht="33" customHeight="1">
      <c r="A82" s="248"/>
      <c r="B82" s="138" t="s">
        <v>1358</v>
      </c>
      <c r="C82" s="139" t="s">
        <v>2133</v>
      </c>
      <c r="D82" s="140">
        <v>44440</v>
      </c>
    </row>
    <row r="83" spans="1:4" ht="33" customHeight="1">
      <c r="A83" s="248"/>
      <c r="B83" s="138" t="s">
        <v>273</v>
      </c>
      <c r="C83" s="139" t="s">
        <v>2134</v>
      </c>
      <c r="D83" s="140">
        <v>44441</v>
      </c>
    </row>
    <row r="84" spans="1:4" ht="24">
      <c r="A84" s="248"/>
      <c r="B84" s="79" t="s">
        <v>2074</v>
      </c>
      <c r="C84" s="64" t="s">
        <v>2135</v>
      </c>
      <c r="D84" s="83">
        <v>44454</v>
      </c>
    </row>
    <row r="85" spans="1:4" ht="24">
      <c r="A85" s="248"/>
      <c r="B85" s="79" t="s">
        <v>2074</v>
      </c>
      <c r="C85" s="64" t="s">
        <v>2136</v>
      </c>
      <c r="D85" s="83">
        <v>44453</v>
      </c>
    </row>
    <row r="86" spans="1:4">
      <c r="A86" s="248"/>
      <c r="B86" s="79" t="s">
        <v>74</v>
      </c>
      <c r="C86" s="64" t="s">
        <v>2137</v>
      </c>
      <c r="D86" s="83">
        <v>44469</v>
      </c>
    </row>
    <row r="87" spans="1:4" ht="24">
      <c r="A87" s="248"/>
      <c r="B87" s="79" t="s">
        <v>74</v>
      </c>
      <c r="C87" s="64" t="s">
        <v>2138</v>
      </c>
      <c r="D87" s="83">
        <v>44468</v>
      </c>
    </row>
    <row r="88" spans="1:4">
      <c r="A88" s="248"/>
      <c r="B88" s="79" t="s">
        <v>74</v>
      </c>
      <c r="C88" s="64" t="s">
        <v>2139</v>
      </c>
      <c r="D88" s="83">
        <v>44474</v>
      </c>
    </row>
    <row r="89" spans="1:4" ht="24">
      <c r="A89" s="248"/>
      <c r="B89" s="79" t="s">
        <v>74</v>
      </c>
      <c r="C89" s="64" t="s">
        <v>2140</v>
      </c>
      <c r="D89" s="83">
        <v>44474</v>
      </c>
    </row>
    <row r="90" spans="1:4">
      <c r="A90" s="248"/>
      <c r="B90" s="79" t="s">
        <v>74</v>
      </c>
      <c r="C90" s="64" t="s">
        <v>2141</v>
      </c>
      <c r="D90" s="83">
        <v>44474</v>
      </c>
    </row>
    <row r="91" spans="1:4">
      <c r="A91" s="248"/>
      <c r="B91" s="79" t="s">
        <v>2142</v>
      </c>
      <c r="C91" s="64" t="s">
        <v>2143</v>
      </c>
      <c r="D91" s="83">
        <v>44475</v>
      </c>
    </row>
    <row r="92" spans="1:4" ht="24">
      <c r="A92" s="248"/>
      <c r="B92" s="79" t="s">
        <v>2144</v>
      </c>
      <c r="C92" s="64" t="s">
        <v>2145</v>
      </c>
      <c r="D92" s="83">
        <v>44490</v>
      </c>
    </row>
    <row r="93" spans="1:4">
      <c r="A93" s="248"/>
      <c r="B93" s="79" t="s">
        <v>74</v>
      </c>
      <c r="C93" s="64" t="s">
        <v>2146</v>
      </c>
      <c r="D93" s="83">
        <v>44517</v>
      </c>
    </row>
    <row r="94" spans="1:4" ht="48">
      <c r="A94" s="248"/>
      <c r="B94" s="79" t="s">
        <v>2144</v>
      </c>
      <c r="C94" s="64" t="s">
        <v>2147</v>
      </c>
      <c r="D94" s="83">
        <v>44567</v>
      </c>
    </row>
    <row r="95" spans="1:4" ht="24">
      <c r="A95" s="248"/>
      <c r="B95" s="79" t="s">
        <v>74</v>
      </c>
      <c r="C95" s="64" t="s">
        <v>2148</v>
      </c>
      <c r="D95" s="83" t="s">
        <v>68</v>
      </c>
    </row>
    <row r="96" spans="1:4" ht="24.6" customHeight="1" thickBot="1">
      <c r="A96" s="248"/>
      <c r="B96" s="79" t="s">
        <v>74</v>
      </c>
      <c r="C96" s="64" t="s">
        <v>2149</v>
      </c>
      <c r="D96" s="83">
        <v>44685</v>
      </c>
    </row>
    <row r="97" spans="1:15" ht="24">
      <c r="A97" s="253">
        <v>2022</v>
      </c>
      <c r="B97" s="79" t="s">
        <v>74</v>
      </c>
      <c r="C97" s="64" t="s">
        <v>2150</v>
      </c>
      <c r="D97" s="83">
        <v>44686</v>
      </c>
    </row>
    <row r="98" spans="1:15">
      <c r="A98" s="248"/>
      <c r="B98" s="79" t="s">
        <v>1358</v>
      </c>
      <c r="C98" s="64" t="s">
        <v>2151</v>
      </c>
      <c r="D98" s="83">
        <v>44692</v>
      </c>
    </row>
    <row r="99" spans="1:15" ht="24">
      <c r="A99" s="248"/>
      <c r="B99" s="79" t="s">
        <v>1358</v>
      </c>
      <c r="C99" s="64" t="s">
        <v>2152</v>
      </c>
      <c r="D99" s="83">
        <v>44692</v>
      </c>
    </row>
    <row r="100" spans="1:15" ht="24">
      <c r="A100" s="248"/>
      <c r="B100" s="79" t="s">
        <v>1358</v>
      </c>
      <c r="C100" s="64" t="s">
        <v>2153</v>
      </c>
      <c r="D100" s="83">
        <v>44692</v>
      </c>
    </row>
    <row r="101" spans="1:15">
      <c r="A101" s="248"/>
      <c r="B101" s="79" t="s">
        <v>74</v>
      </c>
      <c r="C101" s="64" t="s">
        <v>2137</v>
      </c>
      <c r="D101" s="83">
        <v>44712</v>
      </c>
    </row>
    <row r="102" spans="1:15">
      <c r="A102" s="248"/>
      <c r="B102" s="79" t="s">
        <v>74</v>
      </c>
      <c r="C102" s="64" t="s">
        <v>2139</v>
      </c>
      <c r="D102" s="83">
        <v>44714</v>
      </c>
    </row>
    <row r="103" spans="1:15" ht="24">
      <c r="A103" s="248"/>
      <c r="B103" s="79" t="s">
        <v>325</v>
      </c>
      <c r="C103" s="64" t="s">
        <v>2154</v>
      </c>
      <c r="D103" s="83">
        <v>44719</v>
      </c>
    </row>
    <row r="104" spans="1:15" ht="24">
      <c r="A104" s="248"/>
      <c r="B104" s="79" t="s">
        <v>325</v>
      </c>
      <c r="C104" s="64" t="s">
        <v>2155</v>
      </c>
      <c r="D104" s="83">
        <v>44727</v>
      </c>
    </row>
    <row r="105" spans="1:15">
      <c r="A105" s="248"/>
      <c r="B105" s="79" t="s">
        <v>1358</v>
      </c>
      <c r="C105" s="64" t="s">
        <v>2156</v>
      </c>
      <c r="D105" s="83">
        <v>44727</v>
      </c>
    </row>
    <row r="106" spans="1:15" ht="60.75" customHeight="1">
      <c r="A106" s="248"/>
      <c r="B106" s="79" t="s">
        <v>74</v>
      </c>
      <c r="C106" s="64" t="s">
        <v>2157</v>
      </c>
      <c r="D106" s="83">
        <v>44824</v>
      </c>
    </row>
    <row r="107" spans="1:15" ht="60.75" customHeight="1">
      <c r="A107" s="248"/>
      <c r="B107" s="79" t="s">
        <v>74</v>
      </c>
      <c r="C107" s="64" t="s">
        <v>2158</v>
      </c>
      <c r="D107" s="83">
        <v>44839</v>
      </c>
    </row>
    <row r="108" spans="1:15" ht="60.75" customHeight="1">
      <c r="A108" s="248"/>
      <c r="B108" s="63" t="s">
        <v>14</v>
      </c>
      <c r="C108" s="64" t="s">
        <v>2159</v>
      </c>
      <c r="D108" s="83">
        <v>44852</v>
      </c>
    </row>
    <row r="109" spans="1:15" ht="60.75" customHeight="1">
      <c r="A109" s="248"/>
      <c r="B109" s="79" t="s">
        <v>74</v>
      </c>
      <c r="C109" s="64" t="s">
        <v>2160</v>
      </c>
      <c r="D109" s="83">
        <v>44873</v>
      </c>
    </row>
    <row r="110" spans="1:15" ht="60.75" customHeight="1">
      <c r="A110" s="248"/>
      <c r="B110" s="79" t="s">
        <v>2161</v>
      </c>
      <c r="C110" s="64" t="s">
        <v>2162</v>
      </c>
      <c r="D110" s="83">
        <v>44875</v>
      </c>
    </row>
    <row r="111" spans="1:15" ht="60" customHeight="1">
      <c r="A111" s="248"/>
      <c r="B111" s="79" t="s">
        <v>74</v>
      </c>
      <c r="C111" s="64" t="s">
        <v>76</v>
      </c>
      <c r="D111" s="83">
        <v>44893</v>
      </c>
      <c r="O111" s="21"/>
    </row>
    <row r="112" spans="1:15" ht="60.75" customHeight="1">
      <c r="A112" s="248"/>
      <c r="B112" s="79" t="s">
        <v>74</v>
      </c>
      <c r="C112" s="64" t="s">
        <v>75</v>
      </c>
      <c r="D112" s="83">
        <v>44937</v>
      </c>
    </row>
    <row r="113" spans="1:15" ht="60" customHeight="1">
      <c r="A113" s="248"/>
      <c r="B113" s="79" t="s">
        <v>74</v>
      </c>
      <c r="C113" s="64" t="s">
        <v>82</v>
      </c>
      <c r="D113" s="83">
        <v>44949</v>
      </c>
      <c r="O113" s="21"/>
    </row>
    <row r="114" spans="1:15" ht="60" customHeight="1">
      <c r="A114" s="248"/>
      <c r="B114" s="79" t="s">
        <v>74</v>
      </c>
      <c r="C114" s="64" t="s">
        <v>84</v>
      </c>
      <c r="D114" s="83">
        <v>44950</v>
      </c>
      <c r="O114" s="21"/>
    </row>
    <row r="115" spans="1:15" ht="60" customHeight="1">
      <c r="A115" s="248"/>
      <c r="B115" s="79" t="s">
        <v>74</v>
      </c>
      <c r="C115" s="64" t="s">
        <v>83</v>
      </c>
      <c r="D115" s="83">
        <v>44942</v>
      </c>
      <c r="O115" s="21"/>
    </row>
    <row r="116" spans="1:15" ht="36">
      <c r="A116" s="248"/>
      <c r="B116" s="79" t="s">
        <v>77</v>
      </c>
      <c r="C116" s="64" t="s">
        <v>78</v>
      </c>
      <c r="D116" s="83">
        <v>44957</v>
      </c>
    </row>
    <row r="117" spans="1:15" ht="36">
      <c r="A117" s="248"/>
      <c r="B117" s="79" t="s">
        <v>77</v>
      </c>
      <c r="C117" s="64" t="s">
        <v>79</v>
      </c>
      <c r="D117" s="83">
        <v>44957</v>
      </c>
    </row>
    <row r="118" spans="1:15">
      <c r="A118" s="248"/>
    </row>
    <row r="119" spans="1:15">
      <c r="A119" s="248"/>
    </row>
    <row r="120" spans="1:15">
      <c r="A120" s="248"/>
    </row>
    <row r="121" spans="1:15">
      <c r="A121" s="248"/>
    </row>
    <row r="122" spans="1:15">
      <c r="A122" s="248"/>
    </row>
    <row r="123" spans="1:15">
      <c r="A123" s="248"/>
    </row>
    <row r="124" spans="1:15">
      <c r="A124" s="248"/>
    </row>
    <row r="125" spans="1:15">
      <c r="A125" s="248"/>
    </row>
    <row r="126" spans="1:15">
      <c r="A126" s="248"/>
    </row>
    <row r="127" spans="1:15">
      <c r="A127" s="248"/>
    </row>
    <row r="128" spans="1:15">
      <c r="A128" s="248"/>
    </row>
    <row r="129" spans="1:1">
      <c r="A129" s="248"/>
    </row>
    <row r="130" spans="1:1">
      <c r="A130" s="248"/>
    </row>
    <row r="131" spans="1:1">
      <c r="A131" s="248"/>
    </row>
    <row r="132" spans="1:1">
      <c r="A132" s="248"/>
    </row>
    <row r="133" spans="1:1">
      <c r="A133" s="248"/>
    </row>
    <row r="134" spans="1:1">
      <c r="A134" s="248"/>
    </row>
    <row r="135" spans="1:1">
      <c r="A135" s="248"/>
    </row>
    <row r="136" spans="1:1">
      <c r="A136" s="248"/>
    </row>
    <row r="137" spans="1:1">
      <c r="A137" s="248"/>
    </row>
    <row r="138" spans="1:1">
      <c r="A138" s="248"/>
    </row>
    <row r="139" spans="1:1">
      <c r="A139" s="248"/>
    </row>
    <row r="140" spans="1:1">
      <c r="A140" s="248"/>
    </row>
    <row r="141" spans="1:1">
      <c r="A141" s="248"/>
    </row>
    <row r="142" spans="1:1" ht="52.5" customHeight="1">
      <c r="A142" s="248"/>
    </row>
    <row r="143" spans="1:1" ht="71.25" customHeight="1">
      <c r="A143" s="248"/>
    </row>
    <row r="144" spans="1:1" ht="55.5" customHeight="1">
      <c r="A144" s="248"/>
    </row>
    <row r="145" spans="1:1" ht="57" customHeight="1">
      <c r="A145" s="248"/>
    </row>
    <row r="146" spans="1:1" ht="57" customHeight="1">
      <c r="A146" s="248"/>
    </row>
    <row r="147" spans="1:1">
      <c r="A147" s="248"/>
    </row>
    <row r="148" spans="1:1">
      <c r="A148" s="248"/>
    </row>
    <row r="149" spans="1:1">
      <c r="A149" s="248"/>
    </row>
    <row r="150" spans="1:1">
      <c r="A150" s="248"/>
    </row>
  </sheetData>
  <mergeCells count="6">
    <mergeCell ref="A97:A150"/>
    <mergeCell ref="C2:C3"/>
    <mergeCell ref="A6:A25"/>
    <mergeCell ref="A26:A42"/>
    <mergeCell ref="A43:A51"/>
    <mergeCell ref="A52:A96"/>
  </mergeCells>
  <phoneticPr fontId="24" type="noConversion"/>
  <conditionalFormatting sqref="A106">
    <cfRule type="cellIs" dxfId="20" priority="39" operator="equal">
      <formula>"!"</formula>
    </cfRule>
  </conditionalFormatting>
  <conditionalFormatting sqref="A107">
    <cfRule type="cellIs" dxfId="19" priority="35" operator="equal">
      <formula>"!"</formula>
    </cfRule>
  </conditionalFormatting>
  <conditionalFormatting sqref="A108">
    <cfRule type="cellIs" dxfId="18" priority="31" operator="equal">
      <formula>"!"</formula>
    </cfRule>
  </conditionalFormatting>
  <conditionalFormatting sqref="A109">
    <cfRule type="cellIs" dxfId="17" priority="27" operator="equal">
      <formula>"!"</formula>
    </cfRule>
  </conditionalFormatting>
  <conditionalFormatting sqref="A110">
    <cfRule type="cellIs" dxfId="16" priority="23" operator="equal">
      <formula>"!"</formula>
    </cfRule>
  </conditionalFormatting>
  <conditionalFormatting sqref="A111">
    <cfRule type="cellIs" dxfId="15" priority="19" operator="equal">
      <formula>"!"</formula>
    </cfRule>
  </conditionalFormatting>
  <conditionalFormatting sqref="A112">
    <cfRule type="cellIs" dxfId="14" priority="15" operator="equal">
      <formula>"!"</formula>
    </cfRule>
  </conditionalFormatting>
  <conditionalFormatting sqref="A115">
    <cfRule type="cellIs" dxfId="13" priority="11" operator="equal">
      <formula>"!"</formula>
    </cfRule>
  </conditionalFormatting>
  <conditionalFormatting sqref="A113:A114">
    <cfRule type="cellIs" dxfId="12" priority="7" operator="equal">
      <formula>"!"</formula>
    </cfRule>
  </conditionalFormatting>
  <pageMargins left="0.7" right="0.7" top="0.75" bottom="0.75" header="0.3" footer="0.3"/>
  <pageSetup paperSize="9" orientation="portrait" r:id="rId1"/>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40"/>
  <sheetViews>
    <sheetView workbookViewId="0">
      <pane ySplit="5" topLeftCell="A6" activePane="bottomLeft" state="frozen"/>
      <selection pane="bottomLeft" activeCell="C7" sqref="C7"/>
    </sheetView>
  </sheetViews>
  <sheetFormatPr defaultColWidth="8.42578125" defaultRowHeight="12.75"/>
  <cols>
    <col min="2" max="2" width="18" customWidth="1"/>
    <col min="3" max="3" width="46.28515625" customWidth="1"/>
    <col min="4" max="4" width="17.28515625" customWidth="1"/>
    <col min="5" max="5" width="14" customWidth="1"/>
    <col min="7" max="7" width="13.28515625" customWidth="1"/>
  </cols>
  <sheetData>
    <row r="1" spans="1:10" ht="16.5" customHeight="1" thickBot="1"/>
    <row r="2" spans="1:10" ht="37.5" customHeight="1" thickTop="1">
      <c r="C2" s="237" t="s">
        <v>2163</v>
      </c>
      <c r="E2" s="87"/>
      <c r="G2" s="93"/>
    </row>
    <row r="3" spans="1:10" ht="27.75" customHeight="1" thickBot="1">
      <c r="C3" s="238"/>
      <c r="E3" s="86" t="s">
        <v>169</v>
      </c>
      <c r="G3" s="86" t="s">
        <v>331</v>
      </c>
    </row>
    <row r="4" spans="1:10" ht="21" customHeight="1" thickTop="1" thickBot="1"/>
    <row r="5" spans="1:10" ht="15.75" thickBot="1">
      <c r="A5" s="71" t="s">
        <v>1000</v>
      </c>
      <c r="B5" s="71" t="s">
        <v>28</v>
      </c>
      <c r="C5" s="71" t="s">
        <v>1001</v>
      </c>
      <c r="D5" s="71" t="s">
        <v>30</v>
      </c>
    </row>
    <row r="6" spans="1:10" ht="66" customHeight="1">
      <c r="A6" s="254">
        <v>2018</v>
      </c>
      <c r="B6" s="79" t="s">
        <v>2164</v>
      </c>
      <c r="C6" s="64" t="s">
        <v>2165</v>
      </c>
      <c r="D6" s="95">
        <v>43111</v>
      </c>
    </row>
    <row r="7" spans="1:10" ht="50.25" customHeight="1">
      <c r="A7" s="251"/>
      <c r="B7" s="79" t="s">
        <v>2166</v>
      </c>
      <c r="C7" s="64" t="s">
        <v>2167</v>
      </c>
      <c r="D7" s="95">
        <v>43160</v>
      </c>
    </row>
    <row r="8" spans="1:10" ht="50.25" customHeight="1">
      <c r="A8" s="251"/>
      <c r="B8" s="79" t="s">
        <v>2168</v>
      </c>
      <c r="C8" s="64" t="s">
        <v>2169</v>
      </c>
      <c r="D8" s="95">
        <v>43165</v>
      </c>
      <c r="J8" s="91"/>
    </row>
    <row r="9" spans="1:10" ht="50.25" customHeight="1">
      <c r="A9" s="251"/>
      <c r="B9" s="79" t="s">
        <v>2168</v>
      </c>
      <c r="C9" s="64" t="s">
        <v>2170</v>
      </c>
      <c r="D9" s="95">
        <v>43179</v>
      </c>
    </row>
    <row r="10" spans="1:10" ht="50.25" customHeight="1">
      <c r="A10" s="251"/>
      <c r="B10" s="79" t="s">
        <v>2171</v>
      </c>
      <c r="C10" s="64" t="s">
        <v>2172</v>
      </c>
      <c r="D10" s="95">
        <v>43179</v>
      </c>
    </row>
    <row r="11" spans="1:10" ht="50.25" customHeight="1">
      <c r="A11" s="251"/>
      <c r="B11" s="79" t="s">
        <v>2173</v>
      </c>
      <c r="C11" s="64" t="s">
        <v>2174</v>
      </c>
      <c r="D11" s="95">
        <v>43187</v>
      </c>
    </row>
    <row r="12" spans="1:10" ht="50.25" customHeight="1">
      <c r="A12" s="251"/>
      <c r="B12" s="79" t="s">
        <v>2166</v>
      </c>
      <c r="C12" s="64" t="s">
        <v>2175</v>
      </c>
      <c r="D12" s="95">
        <v>43195</v>
      </c>
    </row>
    <row r="13" spans="1:10" ht="50.25" customHeight="1">
      <c r="A13" s="251"/>
      <c r="B13" s="79" t="s">
        <v>2166</v>
      </c>
      <c r="C13" s="64" t="s">
        <v>2176</v>
      </c>
      <c r="D13" s="95">
        <v>43195</v>
      </c>
    </row>
    <row r="14" spans="1:10" ht="50.25" customHeight="1">
      <c r="A14" s="251"/>
      <c r="B14" s="79" t="s">
        <v>2177</v>
      </c>
      <c r="C14" s="64" t="s">
        <v>2178</v>
      </c>
      <c r="D14" s="95">
        <v>43216</v>
      </c>
    </row>
    <row r="15" spans="1:10" ht="50.25" customHeight="1">
      <c r="A15" s="251"/>
      <c r="B15" s="79" t="s">
        <v>1852</v>
      </c>
      <c r="C15" s="64" t="s">
        <v>2179</v>
      </c>
      <c r="D15" s="95">
        <v>43235</v>
      </c>
    </row>
    <row r="16" spans="1:10" ht="50.25" customHeight="1">
      <c r="A16" s="251"/>
      <c r="B16" s="79" t="s">
        <v>2177</v>
      </c>
      <c r="C16" s="64" t="s">
        <v>2180</v>
      </c>
      <c r="D16" s="95">
        <v>43251</v>
      </c>
    </row>
    <row r="17" spans="1:4" ht="50.25" customHeight="1" thickBot="1">
      <c r="A17" s="255"/>
      <c r="B17" s="79" t="s">
        <v>2181</v>
      </c>
      <c r="C17" s="64" t="s">
        <v>2182</v>
      </c>
      <c r="D17" s="95">
        <v>43389</v>
      </c>
    </row>
    <row r="18" spans="1:4" ht="50.25" customHeight="1">
      <c r="A18" s="254">
        <v>2019</v>
      </c>
      <c r="B18" s="79" t="s">
        <v>2183</v>
      </c>
      <c r="C18" s="64" t="s">
        <v>2184</v>
      </c>
      <c r="D18" s="95">
        <v>43496</v>
      </c>
    </row>
    <row r="19" spans="1:4" ht="50.25" customHeight="1">
      <c r="A19" s="251"/>
      <c r="B19" s="79" t="s">
        <v>2183</v>
      </c>
      <c r="C19" s="64" t="s">
        <v>2185</v>
      </c>
      <c r="D19" s="95">
        <v>43496</v>
      </c>
    </row>
    <row r="20" spans="1:4" ht="50.25" customHeight="1">
      <c r="A20" s="251"/>
      <c r="B20" s="79" t="s">
        <v>2183</v>
      </c>
      <c r="C20" s="64" t="s">
        <v>2186</v>
      </c>
      <c r="D20" s="95">
        <v>43496</v>
      </c>
    </row>
    <row r="21" spans="1:4" ht="50.25" customHeight="1">
      <c r="A21" s="251"/>
      <c r="B21" s="79" t="s">
        <v>2183</v>
      </c>
      <c r="C21" s="64" t="s">
        <v>2187</v>
      </c>
      <c r="D21" s="95">
        <v>43496</v>
      </c>
    </row>
    <row r="22" spans="1:4" ht="50.25" customHeight="1">
      <c r="A22" s="251"/>
      <c r="B22" s="79" t="s">
        <v>2183</v>
      </c>
      <c r="C22" s="64" t="s">
        <v>2188</v>
      </c>
      <c r="D22" s="95">
        <v>43496</v>
      </c>
    </row>
    <row r="23" spans="1:4" ht="50.25" customHeight="1">
      <c r="A23" s="251"/>
      <c r="B23" s="79" t="s">
        <v>2189</v>
      </c>
      <c r="C23" s="64" t="s">
        <v>2190</v>
      </c>
      <c r="D23" s="95">
        <v>43508</v>
      </c>
    </row>
    <row r="24" spans="1:4" ht="50.25" customHeight="1">
      <c r="A24" s="251"/>
      <c r="B24" s="79" t="s">
        <v>2191</v>
      </c>
      <c r="C24" s="64" t="s">
        <v>2192</v>
      </c>
      <c r="D24" s="95">
        <v>43510</v>
      </c>
    </row>
    <row r="25" spans="1:4" ht="50.25" customHeight="1">
      <c r="A25" s="251"/>
      <c r="B25" s="79" t="s">
        <v>2191</v>
      </c>
      <c r="C25" s="64" t="s">
        <v>2193</v>
      </c>
      <c r="D25" s="95">
        <v>43510</v>
      </c>
    </row>
    <row r="26" spans="1:4" ht="50.25" customHeight="1">
      <c r="A26" s="251"/>
      <c r="B26" s="79" t="s">
        <v>2181</v>
      </c>
      <c r="C26" s="64" t="s">
        <v>2182</v>
      </c>
      <c r="D26" s="95">
        <v>43531</v>
      </c>
    </row>
    <row r="27" spans="1:4" ht="50.25" customHeight="1">
      <c r="A27" s="251"/>
      <c r="B27" s="79" t="s">
        <v>2191</v>
      </c>
      <c r="C27" s="64" t="s">
        <v>2194</v>
      </c>
      <c r="D27" s="95">
        <v>43543</v>
      </c>
    </row>
    <row r="28" spans="1:4" ht="50.25" customHeight="1">
      <c r="A28" s="251"/>
      <c r="B28" s="79" t="s">
        <v>2195</v>
      </c>
      <c r="C28" s="64" t="s">
        <v>2196</v>
      </c>
      <c r="D28" s="95">
        <v>43559</v>
      </c>
    </row>
    <row r="29" spans="1:4" ht="50.25" customHeight="1">
      <c r="A29" s="251"/>
      <c r="B29" s="79" t="s">
        <v>2195</v>
      </c>
      <c r="C29" s="64" t="s">
        <v>2197</v>
      </c>
      <c r="D29" s="95">
        <v>43559</v>
      </c>
    </row>
    <row r="30" spans="1:4" ht="50.25" customHeight="1">
      <c r="A30" s="251"/>
      <c r="B30" s="79" t="s">
        <v>2198</v>
      </c>
      <c r="C30" s="64" t="s">
        <v>2199</v>
      </c>
      <c r="D30" s="95">
        <v>43566</v>
      </c>
    </row>
    <row r="31" spans="1:4" ht="50.25" customHeight="1">
      <c r="A31" s="251"/>
      <c r="B31" s="79" t="s">
        <v>2198</v>
      </c>
      <c r="C31" s="64" t="s">
        <v>2200</v>
      </c>
      <c r="D31" s="95">
        <v>43566</v>
      </c>
    </row>
    <row r="32" spans="1:4" ht="50.25" customHeight="1">
      <c r="A32" s="251"/>
      <c r="B32" s="79" t="s">
        <v>2201</v>
      </c>
      <c r="C32" s="64" t="s">
        <v>2202</v>
      </c>
      <c r="D32" s="95">
        <v>43571</v>
      </c>
    </row>
    <row r="33" spans="1:4" ht="50.25" customHeight="1">
      <c r="A33" s="251"/>
      <c r="B33" s="79" t="s">
        <v>2191</v>
      </c>
      <c r="C33" s="64" t="s">
        <v>2203</v>
      </c>
      <c r="D33" s="95">
        <v>43580</v>
      </c>
    </row>
    <row r="34" spans="1:4" ht="50.25" customHeight="1">
      <c r="A34" s="251"/>
      <c r="B34" s="79" t="s">
        <v>2198</v>
      </c>
      <c r="C34" s="64" t="s">
        <v>2204</v>
      </c>
      <c r="D34" s="95">
        <v>43579</v>
      </c>
    </row>
    <row r="35" spans="1:4" ht="50.25" customHeight="1">
      <c r="A35" s="251"/>
      <c r="B35" s="79" t="s">
        <v>2191</v>
      </c>
      <c r="C35" s="64" t="s">
        <v>2205</v>
      </c>
      <c r="D35" s="95">
        <v>43587</v>
      </c>
    </row>
    <row r="36" spans="1:4" ht="50.25" customHeight="1">
      <c r="A36" s="251"/>
      <c r="B36" s="79" t="s">
        <v>2201</v>
      </c>
      <c r="C36" s="64" t="s">
        <v>2206</v>
      </c>
      <c r="D36" s="95">
        <v>43599</v>
      </c>
    </row>
    <row r="37" spans="1:4" ht="50.25" customHeight="1">
      <c r="A37" s="251"/>
      <c r="B37" s="79" t="s">
        <v>2198</v>
      </c>
      <c r="C37" s="64" t="s">
        <v>2207</v>
      </c>
      <c r="D37" s="95">
        <v>43599</v>
      </c>
    </row>
    <row r="38" spans="1:4" ht="50.25" customHeight="1">
      <c r="A38" s="251"/>
      <c r="B38" s="79" t="s">
        <v>2198</v>
      </c>
      <c r="C38" s="64" t="s">
        <v>2208</v>
      </c>
      <c r="D38" s="95">
        <v>43601</v>
      </c>
    </row>
    <row r="39" spans="1:4" ht="50.25" customHeight="1">
      <c r="A39" s="251"/>
      <c r="B39" s="79" t="s">
        <v>1852</v>
      </c>
      <c r="C39" s="64" t="s">
        <v>2209</v>
      </c>
      <c r="D39" s="95">
        <v>43600</v>
      </c>
    </row>
    <row r="40" spans="1:4" ht="50.25" customHeight="1">
      <c r="A40" s="251"/>
      <c r="B40" s="79" t="s">
        <v>2191</v>
      </c>
      <c r="C40" s="64" t="s">
        <v>2210</v>
      </c>
      <c r="D40" s="95">
        <v>43613</v>
      </c>
    </row>
    <row r="41" spans="1:4" ht="50.25" customHeight="1">
      <c r="A41" s="251"/>
      <c r="B41" s="79" t="s">
        <v>2211</v>
      </c>
      <c r="C41" s="64" t="s">
        <v>2212</v>
      </c>
      <c r="D41" s="95">
        <v>43613</v>
      </c>
    </row>
    <row r="42" spans="1:4" ht="50.25" customHeight="1">
      <c r="A42" s="251"/>
      <c r="B42" s="79" t="s">
        <v>2213</v>
      </c>
      <c r="C42" s="64" t="s">
        <v>2214</v>
      </c>
      <c r="D42" s="95">
        <v>43629</v>
      </c>
    </row>
    <row r="43" spans="1:4" ht="50.25" customHeight="1">
      <c r="A43" s="251"/>
      <c r="B43" s="79" t="s">
        <v>2198</v>
      </c>
      <c r="C43" s="64" t="s">
        <v>2215</v>
      </c>
      <c r="D43" s="95">
        <v>43629</v>
      </c>
    </row>
    <row r="44" spans="1:4" ht="50.25" customHeight="1">
      <c r="A44" s="251"/>
      <c r="B44" s="79" t="s">
        <v>2198</v>
      </c>
      <c r="C44" s="64" t="s">
        <v>2216</v>
      </c>
      <c r="D44" s="95">
        <v>43636</v>
      </c>
    </row>
    <row r="45" spans="1:4" ht="50.25" customHeight="1">
      <c r="A45" s="251"/>
      <c r="B45" s="79" t="s">
        <v>2217</v>
      </c>
      <c r="C45" s="64" t="s">
        <v>2218</v>
      </c>
      <c r="D45" s="95">
        <v>43797</v>
      </c>
    </row>
    <row r="46" spans="1:4" ht="33.75" customHeight="1" thickBot="1">
      <c r="A46" s="252"/>
      <c r="B46" s="79" t="s">
        <v>2217</v>
      </c>
      <c r="C46" s="64" t="s">
        <v>2219</v>
      </c>
      <c r="D46" s="95">
        <v>43797</v>
      </c>
    </row>
    <row r="47" spans="1:4" ht="25.5" customHeight="1">
      <c r="A47" s="250">
        <v>2020</v>
      </c>
      <c r="B47" s="79" t="s">
        <v>2183</v>
      </c>
      <c r="C47" s="64" t="s">
        <v>2220</v>
      </c>
      <c r="D47" s="95">
        <v>43860</v>
      </c>
    </row>
    <row r="48" spans="1:4" ht="25.5" customHeight="1">
      <c r="A48" s="251"/>
      <c r="B48" s="79" t="s">
        <v>2217</v>
      </c>
      <c r="C48" s="64" t="s">
        <v>2221</v>
      </c>
      <c r="D48" s="95">
        <v>43873</v>
      </c>
    </row>
    <row r="49" spans="1:4" ht="29.25" customHeight="1">
      <c r="A49" s="251"/>
      <c r="B49" s="79" t="s">
        <v>2222</v>
      </c>
      <c r="C49" s="64" t="s">
        <v>2223</v>
      </c>
      <c r="D49" s="95" t="s">
        <v>2224</v>
      </c>
    </row>
    <row r="50" spans="1:4" ht="33" customHeight="1">
      <c r="A50" s="251"/>
      <c r="B50" s="79" t="s">
        <v>2222</v>
      </c>
      <c r="C50" s="64" t="s">
        <v>2225</v>
      </c>
      <c r="D50" s="95">
        <v>44116</v>
      </c>
    </row>
    <row r="51" spans="1:4" ht="35.25" customHeight="1">
      <c r="A51" s="251"/>
      <c r="B51" s="79" t="s">
        <v>2222</v>
      </c>
      <c r="C51" s="64" t="s">
        <v>2226</v>
      </c>
      <c r="D51" s="95" t="s">
        <v>2227</v>
      </c>
    </row>
    <row r="52" spans="1:4" ht="37.5" customHeight="1">
      <c r="A52" s="251"/>
      <c r="B52" s="79" t="s">
        <v>2222</v>
      </c>
      <c r="C52" s="64" t="s">
        <v>2228</v>
      </c>
      <c r="D52" s="95" t="s">
        <v>2229</v>
      </c>
    </row>
    <row r="53" spans="1:4" ht="26.25" customHeight="1" thickBot="1">
      <c r="A53" s="257"/>
      <c r="B53" s="79" t="s">
        <v>2222</v>
      </c>
      <c r="C53" s="64" t="s">
        <v>2230</v>
      </c>
      <c r="D53" s="95" t="s">
        <v>2231</v>
      </c>
    </row>
    <row r="54" spans="1:4" ht="47.25" customHeight="1" thickTop="1">
      <c r="A54" s="256">
        <v>2021</v>
      </c>
      <c r="B54" s="79" t="s">
        <v>2222</v>
      </c>
      <c r="C54" s="64" t="s">
        <v>2232</v>
      </c>
      <c r="D54" s="95" t="s">
        <v>2233</v>
      </c>
    </row>
    <row r="55" spans="1:4" ht="57" customHeight="1">
      <c r="A55" s="248"/>
      <c r="B55" s="79" t="s">
        <v>2222</v>
      </c>
      <c r="C55" s="64" t="s">
        <v>2234</v>
      </c>
      <c r="D55" s="95" t="s">
        <v>2233</v>
      </c>
    </row>
    <row r="56" spans="1:4" ht="23.25" customHeight="1">
      <c r="A56" s="248"/>
      <c r="B56" s="79" t="s">
        <v>2222</v>
      </c>
      <c r="C56" s="64" t="s">
        <v>2235</v>
      </c>
      <c r="D56" s="95" t="s">
        <v>2233</v>
      </c>
    </row>
    <row r="57" spans="1:4" ht="23.25" customHeight="1">
      <c r="A57" s="248"/>
      <c r="B57" s="79" t="s">
        <v>2222</v>
      </c>
      <c r="C57" s="64" t="s">
        <v>2235</v>
      </c>
      <c r="D57" s="95" t="s">
        <v>2233</v>
      </c>
    </row>
    <row r="58" spans="1:4" ht="51" customHeight="1">
      <c r="A58" s="248"/>
      <c r="B58" s="79" t="s">
        <v>2222</v>
      </c>
      <c r="C58" s="64" t="s">
        <v>2236</v>
      </c>
      <c r="D58" s="95">
        <v>44231</v>
      </c>
    </row>
    <row r="59" spans="1:4" ht="41.25" customHeight="1">
      <c r="A59" s="248"/>
      <c r="B59" s="79" t="s">
        <v>2183</v>
      </c>
      <c r="C59" s="64" t="s">
        <v>2237</v>
      </c>
      <c r="D59" s="95">
        <v>44243</v>
      </c>
    </row>
    <row r="60" spans="1:4" ht="36" customHeight="1">
      <c r="A60" s="248"/>
      <c r="B60" s="79" t="s">
        <v>2222</v>
      </c>
      <c r="C60" s="64" t="s">
        <v>2238</v>
      </c>
      <c r="D60" s="95">
        <v>44252</v>
      </c>
    </row>
    <row r="61" spans="1:4" ht="36" customHeight="1">
      <c r="A61" s="248"/>
      <c r="B61" s="79" t="s">
        <v>2222</v>
      </c>
      <c r="C61" s="64" t="s">
        <v>2239</v>
      </c>
      <c r="D61" s="95">
        <v>44252</v>
      </c>
    </row>
    <row r="62" spans="1:4" ht="42" customHeight="1">
      <c r="A62" s="248"/>
      <c r="B62" s="79" t="s">
        <v>2222</v>
      </c>
      <c r="C62" s="64" t="s">
        <v>2240</v>
      </c>
      <c r="D62" s="95">
        <v>44252</v>
      </c>
    </row>
    <row r="63" spans="1:4" ht="36">
      <c r="A63" s="248"/>
      <c r="B63" s="79" t="s">
        <v>2222</v>
      </c>
      <c r="C63" s="64" t="s">
        <v>2241</v>
      </c>
      <c r="D63" s="95">
        <v>44273</v>
      </c>
    </row>
    <row r="64" spans="1:4" ht="44.25" customHeight="1">
      <c r="A64" s="248"/>
      <c r="B64" s="79" t="s">
        <v>2201</v>
      </c>
      <c r="C64" s="64" t="s">
        <v>2242</v>
      </c>
      <c r="D64" s="95">
        <v>44308</v>
      </c>
    </row>
    <row r="65" spans="1:4" ht="29.25" customHeight="1">
      <c r="A65" s="248"/>
      <c r="B65" s="79" t="s">
        <v>2201</v>
      </c>
      <c r="C65" s="64" t="s">
        <v>2243</v>
      </c>
      <c r="D65" s="83">
        <v>44322</v>
      </c>
    </row>
    <row r="66" spans="1:4" ht="24">
      <c r="A66" s="248"/>
      <c r="B66" s="79" t="s">
        <v>2201</v>
      </c>
      <c r="C66" s="64" t="s">
        <v>2244</v>
      </c>
      <c r="D66" s="83">
        <v>44322</v>
      </c>
    </row>
    <row r="67" spans="1:4" ht="48">
      <c r="A67" s="248"/>
      <c r="B67" s="79" t="s">
        <v>2201</v>
      </c>
      <c r="C67" s="64" t="s">
        <v>2245</v>
      </c>
      <c r="D67" s="83">
        <v>44322</v>
      </c>
    </row>
    <row r="68" spans="1:4" ht="60">
      <c r="A68" s="248"/>
      <c r="B68" s="79" t="s">
        <v>2201</v>
      </c>
      <c r="C68" s="64" t="s">
        <v>2246</v>
      </c>
      <c r="D68" s="83">
        <v>44322</v>
      </c>
    </row>
    <row r="69" spans="1:4" ht="48">
      <c r="A69" s="248"/>
      <c r="B69" s="79" t="s">
        <v>2247</v>
      </c>
      <c r="C69" s="64" t="s">
        <v>2248</v>
      </c>
      <c r="D69" s="83">
        <v>44448</v>
      </c>
    </row>
    <row r="70" spans="1:4" ht="48">
      <c r="A70" s="248"/>
      <c r="B70" s="79" t="s">
        <v>2211</v>
      </c>
      <c r="C70" s="64" t="s">
        <v>2249</v>
      </c>
      <c r="D70" s="83">
        <v>44448</v>
      </c>
    </row>
    <row r="71" spans="1:4" ht="36">
      <c r="A71" s="248"/>
      <c r="B71" s="79" t="s">
        <v>325</v>
      </c>
      <c r="C71" s="64" t="s">
        <v>2250</v>
      </c>
      <c r="D71" s="83">
        <v>44376</v>
      </c>
    </row>
    <row r="72" spans="1:4" ht="72">
      <c r="A72" s="248"/>
      <c r="B72" s="79" t="s">
        <v>1266</v>
      </c>
      <c r="C72" s="64" t="s">
        <v>2251</v>
      </c>
      <c r="D72" s="83">
        <v>44495</v>
      </c>
    </row>
    <row r="73" spans="1:4" ht="36">
      <c r="A73" s="248"/>
      <c r="B73" s="79" t="s">
        <v>2252</v>
      </c>
      <c r="C73" s="64" t="s">
        <v>2253</v>
      </c>
      <c r="D73" s="83">
        <v>44587</v>
      </c>
    </row>
    <row r="74" spans="1:4" ht="36">
      <c r="A74" s="248"/>
      <c r="B74" s="79" t="s">
        <v>1375</v>
      </c>
      <c r="C74" s="64" t="s">
        <v>2036</v>
      </c>
      <c r="D74" s="95">
        <v>44616</v>
      </c>
    </row>
    <row r="75" spans="1:4" ht="25.5">
      <c r="A75" s="248"/>
      <c r="B75" s="79" t="s">
        <v>2252</v>
      </c>
      <c r="C75" s="64" t="s">
        <v>2254</v>
      </c>
      <c r="D75" s="95">
        <v>44616</v>
      </c>
    </row>
    <row r="76" spans="1:4" ht="24">
      <c r="A76" s="248"/>
      <c r="B76" s="79" t="s">
        <v>1375</v>
      </c>
      <c r="C76" s="64" t="s">
        <v>2255</v>
      </c>
      <c r="D76" s="95">
        <v>44623</v>
      </c>
    </row>
    <row r="77" spans="1:4" ht="36">
      <c r="A77" s="248"/>
      <c r="B77" s="79" t="s">
        <v>2256</v>
      </c>
      <c r="C77" s="64" t="s">
        <v>2257</v>
      </c>
      <c r="D77" s="95">
        <v>44635</v>
      </c>
    </row>
    <row r="78" spans="1:4" ht="24.6" customHeight="1">
      <c r="A78" s="248"/>
      <c r="B78" s="79" t="s">
        <v>1375</v>
      </c>
      <c r="C78" s="64" t="s">
        <v>2258</v>
      </c>
      <c r="D78" s="95">
        <v>44636</v>
      </c>
    </row>
    <row r="79" spans="1:4" ht="48">
      <c r="A79" s="248"/>
      <c r="B79" s="79" t="s">
        <v>2256</v>
      </c>
      <c r="C79" s="64" t="s">
        <v>2259</v>
      </c>
      <c r="D79" s="95">
        <v>44642</v>
      </c>
    </row>
    <row r="80" spans="1:4">
      <c r="A80" s="248"/>
      <c r="B80" s="79" t="s">
        <v>1375</v>
      </c>
      <c r="C80" s="64" t="s">
        <v>2260</v>
      </c>
      <c r="D80" s="95">
        <v>44649</v>
      </c>
    </row>
    <row r="81" spans="1:6" ht="36">
      <c r="A81" s="248"/>
      <c r="B81" s="79" t="s">
        <v>2261</v>
      </c>
      <c r="C81" s="64" t="s">
        <v>2262</v>
      </c>
      <c r="D81" s="95">
        <v>44662</v>
      </c>
    </row>
    <row r="82" spans="1:6" ht="24">
      <c r="A82" s="248"/>
      <c r="B82" s="79" t="s">
        <v>1375</v>
      </c>
      <c r="C82" s="64" t="s">
        <v>2035</v>
      </c>
      <c r="D82" s="95">
        <v>44677</v>
      </c>
    </row>
    <row r="83" spans="1:6" ht="25.5">
      <c r="A83" s="248"/>
      <c r="B83" s="79" t="s">
        <v>2252</v>
      </c>
      <c r="C83" s="64" t="s">
        <v>2263</v>
      </c>
      <c r="D83" s="95">
        <v>44692</v>
      </c>
    </row>
    <row r="84" spans="1:6" ht="24.75" thickBot="1">
      <c r="A84" s="248"/>
      <c r="B84" s="79" t="s">
        <v>1375</v>
      </c>
      <c r="C84" s="64" t="s">
        <v>2040</v>
      </c>
      <c r="D84" s="95">
        <v>44699</v>
      </c>
    </row>
    <row r="85" spans="1:6" ht="39" thickTop="1">
      <c r="A85" s="256">
        <v>2022</v>
      </c>
      <c r="B85" s="79" t="s">
        <v>2264</v>
      </c>
      <c r="C85" s="64" t="s">
        <v>2265</v>
      </c>
      <c r="D85" s="95">
        <v>44700</v>
      </c>
    </row>
    <row r="86" spans="1:6">
      <c r="A86" s="248"/>
      <c r="B86" s="79" t="s">
        <v>1852</v>
      </c>
      <c r="C86" s="64" t="s">
        <v>2266</v>
      </c>
      <c r="D86" s="95">
        <v>44705</v>
      </c>
    </row>
    <row r="87" spans="1:6">
      <c r="A87" s="248"/>
      <c r="B87" s="79" t="s">
        <v>1852</v>
      </c>
      <c r="C87" s="64" t="s">
        <v>2267</v>
      </c>
      <c r="D87" s="95">
        <v>44721</v>
      </c>
    </row>
    <row r="88" spans="1:6" ht="25.5">
      <c r="A88" s="248"/>
      <c r="B88" s="79" t="s">
        <v>2252</v>
      </c>
      <c r="C88" s="64" t="s">
        <v>2268</v>
      </c>
      <c r="D88" s="95">
        <v>44733</v>
      </c>
    </row>
    <row r="89" spans="1:6" ht="69" customHeight="1">
      <c r="A89" s="248"/>
      <c r="B89" s="79" t="s">
        <v>2252</v>
      </c>
      <c r="C89" s="64" t="s">
        <v>2269</v>
      </c>
      <c r="D89" s="95">
        <v>44819</v>
      </c>
    </row>
    <row r="90" spans="1:6" ht="90" customHeight="1">
      <c r="A90" s="248"/>
      <c r="B90" s="79" t="s">
        <v>2252</v>
      </c>
      <c r="C90" s="64" t="s">
        <v>2270</v>
      </c>
      <c r="D90" s="95">
        <v>44837</v>
      </c>
    </row>
    <row r="91" spans="1:6" ht="54.6" customHeight="1">
      <c r="A91" s="248"/>
      <c r="B91" s="79" t="s">
        <v>2183</v>
      </c>
      <c r="C91" s="64" t="s">
        <v>2271</v>
      </c>
      <c r="D91" s="95" t="s">
        <v>68</v>
      </c>
    </row>
    <row r="92" spans="1:6">
      <c r="A92" s="248"/>
    </row>
    <row r="93" spans="1:6">
      <c r="A93" s="248"/>
    </row>
    <row r="94" spans="1:6">
      <c r="A94" s="248"/>
    </row>
    <row r="95" spans="1:6">
      <c r="A95" s="248"/>
    </row>
    <row r="96" spans="1:6">
      <c r="A96" s="248"/>
    </row>
    <row r="97" spans="1:1">
      <c r="A97" s="248"/>
    </row>
    <row r="98" spans="1:1">
      <c r="A98" s="248"/>
    </row>
    <row r="99" spans="1:1">
      <c r="A99" s="248"/>
    </row>
    <row r="100" spans="1:1">
      <c r="A100" s="248"/>
    </row>
    <row r="101" spans="1:1">
      <c r="A101" s="248"/>
    </row>
    <row r="102" spans="1:1">
      <c r="A102" s="248"/>
    </row>
    <row r="103" spans="1:1">
      <c r="A103" s="248"/>
    </row>
    <row r="104" spans="1:1">
      <c r="A104" s="248"/>
    </row>
    <row r="105" spans="1:1">
      <c r="A105" s="248"/>
    </row>
    <row r="106" spans="1:1">
      <c r="A106" s="248"/>
    </row>
    <row r="107" spans="1:1">
      <c r="A107" s="248"/>
    </row>
    <row r="108" spans="1:1">
      <c r="A108" s="248"/>
    </row>
    <row r="109" spans="1:1">
      <c r="A109" s="248"/>
    </row>
    <row r="110" spans="1:1">
      <c r="A110" s="248"/>
    </row>
    <row r="111" spans="1:1">
      <c r="A111" s="248"/>
    </row>
    <row r="112" spans="1:1">
      <c r="A112" s="248"/>
    </row>
    <row r="113" spans="1:1">
      <c r="A113" s="248"/>
    </row>
    <row r="114" spans="1:1">
      <c r="A114" s="248"/>
    </row>
    <row r="115" spans="1:1">
      <c r="A115" s="248"/>
    </row>
    <row r="116" spans="1:1">
      <c r="A116" s="248"/>
    </row>
    <row r="117" spans="1:1">
      <c r="A117" s="248"/>
    </row>
    <row r="139" ht="24" customHeight="1"/>
    <row r="140" ht="33.75" customHeight="1"/>
  </sheetData>
  <mergeCells count="6">
    <mergeCell ref="A85:A117"/>
    <mergeCell ref="C2:C3"/>
    <mergeCell ref="A47:A53"/>
    <mergeCell ref="A6:A17"/>
    <mergeCell ref="A18:A46"/>
    <mergeCell ref="A54:A84"/>
  </mergeCells>
  <conditionalFormatting sqref="A89">
    <cfRule type="cellIs" dxfId="11" priority="12" operator="equal">
      <formula>"!"</formula>
    </cfRule>
  </conditionalFormatting>
  <conditionalFormatting sqref="A90">
    <cfRule type="cellIs" dxfId="10" priority="8" operator="equal">
      <formula>"!"</formula>
    </cfRule>
  </conditionalFormatting>
  <conditionalFormatting sqref="A91">
    <cfRule type="cellIs" dxfId="9" priority="4" operator="equal">
      <formula>"!"</formula>
    </cfRule>
  </conditionalFormatting>
  <pageMargins left="0.7" right="0.7" top="0.75" bottom="0.75" header="0.3" footer="0.3"/>
  <drawing r:id="rId1"/>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27"/>
  <sheetViews>
    <sheetView workbookViewId="0">
      <pane ySplit="5" topLeftCell="A6" activePane="bottomLeft" state="frozen"/>
      <selection pane="bottomLeft"/>
    </sheetView>
  </sheetViews>
  <sheetFormatPr defaultColWidth="8.42578125" defaultRowHeight="12.75"/>
  <cols>
    <col min="2" max="2" width="14.7109375" customWidth="1"/>
    <col min="3" max="3" width="43.42578125" customWidth="1"/>
    <col min="4" max="5" width="13.42578125" customWidth="1"/>
    <col min="7" max="7" width="13.42578125" customWidth="1"/>
  </cols>
  <sheetData>
    <row r="1" spans="1:10" ht="18" customHeight="1" thickBot="1"/>
    <row r="2" spans="1:10" ht="37.5" customHeight="1" thickTop="1">
      <c r="C2" s="237" t="s">
        <v>2272</v>
      </c>
      <c r="E2" s="87"/>
      <c r="G2" s="93"/>
    </row>
    <row r="3" spans="1:10" ht="33" customHeight="1" thickBot="1">
      <c r="C3" s="238"/>
      <c r="E3" s="86" t="s">
        <v>169</v>
      </c>
      <c r="G3" s="86" t="s">
        <v>331</v>
      </c>
    </row>
    <row r="4" spans="1:10" ht="17.25" customHeight="1" thickTop="1" thickBot="1"/>
    <row r="5" spans="1:10" ht="15.75" thickBot="1">
      <c r="A5" s="71" t="s">
        <v>1000</v>
      </c>
      <c r="B5" s="71" t="s">
        <v>28</v>
      </c>
      <c r="C5" s="71" t="s">
        <v>1001</v>
      </c>
      <c r="D5" s="71" t="s">
        <v>30</v>
      </c>
    </row>
    <row r="6" spans="1:10" ht="59.25" customHeight="1" thickBot="1">
      <c r="A6" s="101">
        <v>2018</v>
      </c>
      <c r="B6" s="79" t="s">
        <v>1027</v>
      </c>
      <c r="C6" s="64" t="s">
        <v>2273</v>
      </c>
      <c r="D6" s="95">
        <v>43279</v>
      </c>
    </row>
    <row r="7" spans="1:10" ht="59.25" customHeight="1">
      <c r="A7" s="258">
        <v>2019</v>
      </c>
      <c r="B7" s="79" t="s">
        <v>2274</v>
      </c>
      <c r="C7" s="64" t="s">
        <v>2275</v>
      </c>
      <c r="D7" s="95">
        <v>43570</v>
      </c>
    </row>
    <row r="8" spans="1:10" ht="57.75" customHeight="1">
      <c r="A8" s="244"/>
      <c r="B8" s="79" t="s">
        <v>2276</v>
      </c>
      <c r="C8" s="64" t="s">
        <v>2277</v>
      </c>
      <c r="D8" s="95">
        <v>43650</v>
      </c>
      <c r="J8" s="91"/>
    </row>
    <row r="9" spans="1:10" ht="126" customHeight="1">
      <c r="A9" s="244"/>
      <c r="B9" s="79" t="s">
        <v>2276</v>
      </c>
      <c r="C9" s="64" t="s">
        <v>2277</v>
      </c>
      <c r="D9" s="95">
        <v>43664</v>
      </c>
    </row>
    <row r="10" spans="1:10" ht="62.25" customHeight="1">
      <c r="A10" s="244"/>
      <c r="B10" s="79" t="s">
        <v>2276</v>
      </c>
      <c r="C10" s="64" t="s">
        <v>2278</v>
      </c>
      <c r="D10" s="95">
        <v>43727</v>
      </c>
    </row>
    <row r="11" spans="1:10" ht="61.5" customHeight="1">
      <c r="A11" s="244"/>
      <c r="B11" s="79" t="s">
        <v>2279</v>
      </c>
      <c r="C11" s="64" t="s">
        <v>2280</v>
      </c>
      <c r="D11" s="95">
        <v>43775</v>
      </c>
    </row>
    <row r="12" spans="1:10" ht="66" customHeight="1" thickBot="1">
      <c r="A12" s="259"/>
      <c r="B12" s="79" t="s">
        <v>2281</v>
      </c>
      <c r="C12" s="64" t="s">
        <v>2282</v>
      </c>
      <c r="D12" s="95">
        <v>43798</v>
      </c>
    </row>
    <row r="13" spans="1:10" ht="66" customHeight="1" thickBot="1">
      <c r="A13" s="103">
        <v>2020</v>
      </c>
      <c r="B13" s="79" t="s">
        <v>2281</v>
      </c>
      <c r="C13" s="64" t="s">
        <v>2283</v>
      </c>
      <c r="D13" s="95" t="s">
        <v>2284</v>
      </c>
    </row>
    <row r="14" spans="1:10" ht="53.25" customHeight="1">
      <c r="A14" s="253">
        <v>2021</v>
      </c>
      <c r="B14" s="79" t="s">
        <v>2201</v>
      </c>
      <c r="C14" s="64" t="s">
        <v>2275</v>
      </c>
      <c r="D14" s="95">
        <v>44227</v>
      </c>
    </row>
    <row r="15" spans="1:10" ht="55.5" customHeight="1">
      <c r="A15" s="248"/>
      <c r="B15" s="79" t="s">
        <v>2285</v>
      </c>
      <c r="C15" s="64" t="s">
        <v>2286</v>
      </c>
      <c r="D15" s="83">
        <v>44488</v>
      </c>
    </row>
    <row r="16" spans="1:10" ht="79.5" customHeight="1">
      <c r="A16" s="248"/>
    </row>
    <row r="17" spans="1:1" ht="67.5" customHeight="1">
      <c r="A17" s="248"/>
    </row>
    <row r="18" spans="1:1" ht="47.25" customHeight="1" thickBot="1">
      <c r="A18" s="260"/>
    </row>
    <row r="19" spans="1:1" ht="46.5" customHeight="1" thickBot="1">
      <c r="A19" s="102"/>
    </row>
    <row r="20" spans="1:1" ht="66" customHeight="1"/>
    <row r="21" spans="1:1" ht="47.25" customHeight="1"/>
    <row r="22" spans="1:1" ht="48" customHeight="1"/>
    <row r="23" spans="1:1" ht="87.75" customHeight="1"/>
    <row r="24" spans="1:1" ht="72" customHeight="1"/>
    <row r="25" spans="1:1" ht="72" customHeight="1"/>
    <row r="26" spans="1:1" ht="72" customHeight="1"/>
    <row r="27" spans="1:1" ht="72" customHeight="1"/>
  </sheetData>
  <mergeCells count="3">
    <mergeCell ref="C2:C3"/>
    <mergeCell ref="A7:A12"/>
    <mergeCell ref="A14:A1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15"/>
  <sheetViews>
    <sheetView workbookViewId="0">
      <pane ySplit="5" topLeftCell="A6" activePane="bottomLeft" state="frozen"/>
      <selection pane="bottomLeft"/>
    </sheetView>
  </sheetViews>
  <sheetFormatPr defaultColWidth="8.42578125" defaultRowHeight="12.75"/>
  <cols>
    <col min="2" max="2" width="16.42578125" customWidth="1"/>
    <col min="3" max="3" width="45.42578125" customWidth="1"/>
    <col min="4" max="4" width="15.28515625" customWidth="1"/>
    <col min="5" max="5" width="13.42578125" customWidth="1"/>
    <col min="7" max="7" width="14" customWidth="1"/>
  </cols>
  <sheetData>
    <row r="1" spans="1:10" ht="21" customHeight="1" thickBot="1"/>
    <row r="2" spans="1:10" ht="36.75" customHeight="1" thickTop="1">
      <c r="C2" s="237" t="s">
        <v>2287</v>
      </c>
      <c r="E2" s="87"/>
      <c r="G2" s="93"/>
    </row>
    <row r="3" spans="1:10" ht="28.5" customHeight="1" thickBot="1">
      <c r="C3" s="238"/>
      <c r="E3" s="86" t="s">
        <v>169</v>
      </c>
      <c r="G3" s="86" t="s">
        <v>331</v>
      </c>
    </row>
    <row r="4" spans="1:10" ht="24.75" customHeight="1" thickTop="1" thickBot="1"/>
    <row r="5" spans="1:10" ht="13.5" customHeight="1" thickBot="1">
      <c r="A5" s="71" t="s">
        <v>1000</v>
      </c>
      <c r="B5" s="71" t="s">
        <v>28</v>
      </c>
      <c r="C5" s="71" t="s">
        <v>1001</v>
      </c>
      <c r="D5" s="71" t="s">
        <v>30</v>
      </c>
    </row>
    <row r="6" spans="1:10" ht="88.5" customHeight="1">
      <c r="A6" s="253">
        <v>2021</v>
      </c>
      <c r="B6" s="79" t="s">
        <v>114</v>
      </c>
      <c r="C6" s="64" t="s">
        <v>2288</v>
      </c>
      <c r="D6" s="83">
        <v>44355</v>
      </c>
    </row>
    <row r="7" spans="1:10" ht="55.5" customHeight="1">
      <c r="A7" s="248"/>
      <c r="B7" s="79" t="s">
        <v>114</v>
      </c>
      <c r="C7" s="64" t="s">
        <v>2289</v>
      </c>
      <c r="D7" s="95">
        <v>44700</v>
      </c>
    </row>
    <row r="8" spans="1:10" ht="79.5" customHeight="1">
      <c r="A8" s="248"/>
      <c r="J8" s="91"/>
    </row>
    <row r="9" spans="1:10" ht="47.25" customHeight="1">
      <c r="A9" s="248"/>
    </row>
    <row r="10" spans="1:10" ht="52.5" customHeight="1" thickBot="1">
      <c r="A10" s="260"/>
    </row>
    <row r="11" spans="1:10" ht="43.5" customHeight="1"/>
    <row r="12" spans="1:10" ht="47.25" customHeight="1"/>
    <row r="13" spans="1:10" ht="43.5" customHeight="1"/>
    <row r="14" spans="1:10" ht="54.75" customHeight="1"/>
    <row r="15" spans="1:10" ht="54.75" customHeight="1"/>
  </sheetData>
  <mergeCells count="2">
    <mergeCell ref="C2:C3"/>
    <mergeCell ref="A6:A10"/>
  </mergeCells>
  <pageMargins left="0.7" right="0.7" top="0.75" bottom="0.75" header="0.3" footer="0.3"/>
  <drawing r:id="rId1"/>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60"/>
  <sheetViews>
    <sheetView workbookViewId="0">
      <pane ySplit="5" topLeftCell="A36" activePane="bottomLeft" state="frozen"/>
      <selection pane="bottomLeft" activeCell="E43" sqref="E43:G44"/>
    </sheetView>
  </sheetViews>
  <sheetFormatPr defaultColWidth="8.42578125" defaultRowHeight="12.75"/>
  <cols>
    <col min="2" max="2" width="15.42578125" customWidth="1"/>
    <col min="3" max="3" width="38.28515625" customWidth="1"/>
    <col min="4" max="4" width="18.28515625" customWidth="1"/>
    <col min="5" max="5" width="12.7109375" customWidth="1"/>
    <col min="7" max="7" width="13.42578125" customWidth="1"/>
  </cols>
  <sheetData>
    <row r="1" spans="1:10" ht="21.75" customHeight="1" thickBot="1"/>
    <row r="2" spans="1:10" ht="36" customHeight="1" thickTop="1">
      <c r="C2" s="237" t="s">
        <v>2290</v>
      </c>
      <c r="E2" s="87"/>
      <c r="G2" s="93"/>
    </row>
    <row r="3" spans="1:10" ht="32.25" customHeight="1" thickBot="1">
      <c r="C3" s="238"/>
      <c r="E3" s="86" t="s">
        <v>169</v>
      </c>
      <c r="G3" s="86" t="s">
        <v>331</v>
      </c>
    </row>
    <row r="4" spans="1:10" ht="19.5" customHeight="1" thickTop="1" thickBot="1"/>
    <row r="5" spans="1:10" ht="15.75" thickBot="1">
      <c r="A5" s="71" t="s">
        <v>1000</v>
      </c>
      <c r="B5" s="71" t="s">
        <v>28</v>
      </c>
      <c r="C5" s="71" t="s">
        <v>1001</v>
      </c>
      <c r="D5" s="71" t="s">
        <v>30</v>
      </c>
    </row>
    <row r="6" spans="1:10" ht="69" customHeight="1" thickTop="1">
      <c r="A6" s="261">
        <v>2018</v>
      </c>
      <c r="B6" s="79" t="s">
        <v>2291</v>
      </c>
      <c r="C6" s="64" t="s">
        <v>2292</v>
      </c>
      <c r="D6" s="95">
        <v>43356</v>
      </c>
    </row>
    <row r="7" spans="1:10" ht="24">
      <c r="A7" s="251"/>
      <c r="B7" s="79" t="s">
        <v>2291</v>
      </c>
      <c r="C7" s="64" t="s">
        <v>2293</v>
      </c>
      <c r="D7" s="95">
        <v>43356</v>
      </c>
    </row>
    <row r="8" spans="1:10" ht="81.75" customHeight="1">
      <c r="A8" s="251"/>
      <c r="B8" s="79" t="s">
        <v>2291</v>
      </c>
      <c r="C8" s="64" t="s">
        <v>2294</v>
      </c>
      <c r="D8" s="95">
        <v>43356</v>
      </c>
      <c r="J8" s="91"/>
    </row>
    <row r="9" spans="1:10" ht="74.25" customHeight="1">
      <c r="A9" s="251"/>
      <c r="B9" s="79" t="s">
        <v>2291</v>
      </c>
      <c r="C9" s="64" t="s">
        <v>2295</v>
      </c>
      <c r="D9" s="95">
        <v>43356</v>
      </c>
    </row>
    <row r="10" spans="1:10" ht="66.75" customHeight="1">
      <c r="A10" s="251"/>
      <c r="B10" s="79" t="s">
        <v>2291</v>
      </c>
      <c r="C10" s="64" t="s">
        <v>2296</v>
      </c>
      <c r="D10" s="95">
        <v>43356</v>
      </c>
    </row>
    <row r="11" spans="1:10">
      <c r="A11" s="251"/>
      <c r="B11" s="79" t="s">
        <v>2291</v>
      </c>
      <c r="C11" s="64" t="s">
        <v>2297</v>
      </c>
      <c r="D11" s="95">
        <v>43356</v>
      </c>
    </row>
    <row r="12" spans="1:10">
      <c r="A12" s="251"/>
      <c r="B12" s="79" t="s">
        <v>2291</v>
      </c>
      <c r="C12" s="64" t="s">
        <v>2298</v>
      </c>
      <c r="D12" s="95">
        <v>43356</v>
      </c>
    </row>
    <row r="13" spans="1:10" ht="36">
      <c r="A13" s="251"/>
      <c r="B13" s="79" t="s">
        <v>2291</v>
      </c>
      <c r="C13" s="64" t="s">
        <v>2299</v>
      </c>
      <c r="D13" s="95">
        <v>43356</v>
      </c>
    </row>
    <row r="14" spans="1:10">
      <c r="A14" s="251"/>
      <c r="B14" s="79" t="s">
        <v>2291</v>
      </c>
      <c r="C14" s="64" t="s">
        <v>2298</v>
      </c>
      <c r="D14" s="95">
        <v>43356</v>
      </c>
    </row>
    <row r="15" spans="1:10" ht="24">
      <c r="A15" s="251"/>
      <c r="B15" s="79" t="s">
        <v>2291</v>
      </c>
      <c r="C15" s="64" t="s">
        <v>2300</v>
      </c>
      <c r="D15" s="95">
        <v>43356</v>
      </c>
    </row>
    <row r="16" spans="1:10" ht="24">
      <c r="A16" s="251"/>
      <c r="B16" s="79" t="s">
        <v>2291</v>
      </c>
      <c r="C16" s="64" t="s">
        <v>2301</v>
      </c>
      <c r="D16" s="95">
        <v>43356</v>
      </c>
    </row>
    <row r="17" spans="1:4" ht="36">
      <c r="A17" s="251"/>
      <c r="B17" s="79" t="s">
        <v>2291</v>
      </c>
      <c r="C17" s="64" t="s">
        <v>2302</v>
      </c>
      <c r="D17" s="95">
        <v>43356</v>
      </c>
    </row>
    <row r="18" spans="1:4">
      <c r="A18" s="251"/>
      <c r="B18" s="79" t="s">
        <v>2291</v>
      </c>
      <c r="C18" s="64" t="s">
        <v>2303</v>
      </c>
      <c r="D18" s="95">
        <v>43356</v>
      </c>
    </row>
    <row r="19" spans="1:4" ht="36">
      <c r="A19" s="251"/>
      <c r="B19" s="79" t="s">
        <v>2291</v>
      </c>
      <c r="C19" s="64" t="s">
        <v>2304</v>
      </c>
      <c r="D19" s="95">
        <v>43356</v>
      </c>
    </row>
    <row r="20" spans="1:4" ht="13.5" thickBot="1">
      <c r="A20" s="251"/>
      <c r="B20" s="79" t="s">
        <v>2305</v>
      </c>
      <c r="C20" s="64" t="s">
        <v>2306</v>
      </c>
      <c r="D20" s="95">
        <v>43384</v>
      </c>
    </row>
    <row r="21" spans="1:4" ht="24.75" thickTop="1">
      <c r="A21" s="261">
        <v>2019</v>
      </c>
      <c r="B21" s="79" t="s">
        <v>2291</v>
      </c>
      <c r="C21" s="64" t="s">
        <v>2307</v>
      </c>
      <c r="D21" s="95">
        <v>43531</v>
      </c>
    </row>
    <row r="22" spans="1:4" ht="24">
      <c r="A22" s="251"/>
      <c r="B22" s="79" t="s">
        <v>2291</v>
      </c>
      <c r="C22" s="64" t="s">
        <v>2308</v>
      </c>
      <c r="D22" s="95">
        <v>43580</v>
      </c>
    </row>
    <row r="23" spans="1:4" ht="24">
      <c r="A23" s="251"/>
      <c r="B23" s="79" t="s">
        <v>2291</v>
      </c>
      <c r="C23" s="64" t="s">
        <v>2309</v>
      </c>
      <c r="D23" s="95">
        <v>43580</v>
      </c>
    </row>
    <row r="24" spans="1:4" ht="48" customHeight="1">
      <c r="A24" s="251"/>
      <c r="B24" s="79" t="s">
        <v>2310</v>
      </c>
      <c r="C24" s="64" t="s">
        <v>2311</v>
      </c>
      <c r="D24" s="95">
        <v>43629</v>
      </c>
    </row>
    <row r="25" spans="1:4" ht="39.75" customHeight="1">
      <c r="A25" s="251"/>
      <c r="B25" s="79" t="s">
        <v>1012</v>
      </c>
      <c r="C25" s="64" t="s">
        <v>2312</v>
      </c>
      <c r="D25" s="95">
        <v>43711</v>
      </c>
    </row>
    <row r="26" spans="1:4" ht="36">
      <c r="A26" s="251"/>
      <c r="B26" s="79" t="s">
        <v>1012</v>
      </c>
      <c r="C26" s="64" t="s">
        <v>2313</v>
      </c>
      <c r="D26" s="95">
        <v>43711</v>
      </c>
    </row>
    <row r="27" spans="1:4" ht="24">
      <c r="A27" s="251"/>
      <c r="B27" s="79" t="s">
        <v>1012</v>
      </c>
      <c r="C27" s="64" t="s">
        <v>2314</v>
      </c>
      <c r="D27" s="95">
        <v>43718</v>
      </c>
    </row>
    <row r="28" spans="1:4" ht="48">
      <c r="A28" s="251"/>
      <c r="B28" s="79" t="s">
        <v>1012</v>
      </c>
      <c r="C28" s="64" t="s">
        <v>2315</v>
      </c>
      <c r="D28" s="95">
        <v>43718</v>
      </c>
    </row>
    <row r="29" spans="1:4" ht="24">
      <c r="A29" s="251"/>
      <c r="B29" s="79" t="s">
        <v>1012</v>
      </c>
      <c r="C29" s="64" t="s">
        <v>2316</v>
      </c>
      <c r="D29" s="95">
        <v>43718</v>
      </c>
    </row>
    <row r="30" spans="1:4" ht="60">
      <c r="A30" s="251"/>
      <c r="B30" s="79" t="s">
        <v>1012</v>
      </c>
      <c r="C30" s="64" t="s">
        <v>2317</v>
      </c>
      <c r="D30" s="95">
        <v>43718</v>
      </c>
    </row>
    <row r="31" spans="1:4" ht="24">
      <c r="A31" s="251"/>
      <c r="B31" s="79" t="s">
        <v>1012</v>
      </c>
      <c r="C31" s="64" t="s">
        <v>2318</v>
      </c>
      <c r="D31" s="95">
        <v>43718</v>
      </c>
    </row>
    <row r="32" spans="1:4" ht="36">
      <c r="A32" s="251"/>
      <c r="B32" s="79" t="s">
        <v>1012</v>
      </c>
      <c r="C32" s="64" t="s">
        <v>2319</v>
      </c>
      <c r="D32" s="95">
        <v>43718</v>
      </c>
    </row>
    <row r="33" spans="1:8" ht="36">
      <c r="A33" s="251"/>
      <c r="B33" s="79" t="s">
        <v>1012</v>
      </c>
      <c r="C33" s="64" t="s">
        <v>2320</v>
      </c>
      <c r="D33" s="95">
        <v>43718</v>
      </c>
    </row>
    <row r="34" spans="1:8" ht="36">
      <c r="A34" s="251"/>
      <c r="B34" s="79" t="s">
        <v>1012</v>
      </c>
      <c r="C34" s="64" t="s">
        <v>2321</v>
      </c>
      <c r="D34" s="95">
        <v>43718</v>
      </c>
    </row>
    <row r="35" spans="1:8" ht="36">
      <c r="A35" s="251"/>
      <c r="B35" s="79" t="s">
        <v>1012</v>
      </c>
      <c r="C35" s="64" t="s">
        <v>2322</v>
      </c>
      <c r="D35" s="95">
        <v>43718</v>
      </c>
    </row>
    <row r="36" spans="1:8" ht="36">
      <c r="A36" s="251"/>
      <c r="B36" s="79" t="s">
        <v>1012</v>
      </c>
      <c r="C36" s="64" t="s">
        <v>2323</v>
      </c>
      <c r="D36" s="95">
        <v>43718</v>
      </c>
    </row>
    <row r="37" spans="1:8" ht="36">
      <c r="A37" s="251"/>
      <c r="B37" s="79" t="s">
        <v>1012</v>
      </c>
      <c r="C37" s="64" t="s">
        <v>2324</v>
      </c>
      <c r="D37" s="95">
        <v>43718</v>
      </c>
    </row>
    <row r="38" spans="1:8" ht="36">
      <c r="A38" s="251"/>
      <c r="B38" s="79" t="s">
        <v>2325</v>
      </c>
      <c r="C38" s="64" t="s">
        <v>2326</v>
      </c>
      <c r="D38" s="95">
        <v>43718</v>
      </c>
    </row>
    <row r="39" spans="1:8" ht="36">
      <c r="A39" s="251"/>
      <c r="B39" s="79" t="s">
        <v>1012</v>
      </c>
      <c r="C39" s="64" t="s">
        <v>2327</v>
      </c>
      <c r="D39" s="95">
        <v>43718</v>
      </c>
    </row>
    <row r="40" spans="1:8" ht="60.75" thickBot="1">
      <c r="A40" s="262"/>
      <c r="B40" s="79" t="s">
        <v>1012</v>
      </c>
      <c r="C40" s="64" t="s">
        <v>2328</v>
      </c>
      <c r="D40" s="95">
        <v>43721</v>
      </c>
    </row>
    <row r="41" spans="1:8" ht="24.75" thickTop="1">
      <c r="A41" s="104"/>
      <c r="B41" s="79" t="s">
        <v>101</v>
      </c>
      <c r="C41" s="64" t="s">
        <v>2329</v>
      </c>
      <c r="D41" s="83">
        <v>44593</v>
      </c>
    </row>
    <row r="42" spans="1:8" ht="24">
      <c r="A42" s="104"/>
      <c r="B42" s="79" t="s">
        <v>325</v>
      </c>
      <c r="C42" s="64" t="s">
        <v>2330</v>
      </c>
      <c r="D42" s="83">
        <v>44672</v>
      </c>
    </row>
    <row r="43" spans="1:8" ht="48">
      <c r="A43" s="104"/>
      <c r="B43" s="79" t="s">
        <v>325</v>
      </c>
      <c r="C43" s="64" t="s">
        <v>2331</v>
      </c>
      <c r="D43" s="83">
        <v>44680</v>
      </c>
    </row>
    <row r="44" spans="1:8">
      <c r="A44" s="104"/>
      <c r="B44" s="79" t="s">
        <v>103</v>
      </c>
      <c r="C44" s="64" t="s">
        <v>104</v>
      </c>
      <c r="D44" s="83">
        <v>44925</v>
      </c>
      <c r="H44" s="142"/>
    </row>
    <row r="45" spans="1:8" ht="34.5" customHeight="1">
      <c r="A45" s="104"/>
    </row>
    <row r="46" spans="1:8" ht="40.5" customHeight="1">
      <c r="A46" s="104"/>
    </row>
    <row r="47" spans="1:8" ht="28.5" customHeight="1"/>
    <row r="48" spans="1:8" ht="44.25" customHeight="1"/>
    <row r="49" ht="30" customHeight="1"/>
    <row r="50" ht="50.25" customHeight="1"/>
    <row r="51" ht="25.5" customHeight="1"/>
    <row r="52" ht="34.5" customHeight="1"/>
    <row r="53" ht="35.25" customHeight="1"/>
    <row r="54" ht="44.25" customHeight="1"/>
    <row r="55" ht="41.25" customHeight="1"/>
    <row r="56" ht="37.5" customHeight="1"/>
    <row r="57" ht="35.25" customHeight="1"/>
    <row r="58" ht="27.75" customHeight="1"/>
    <row r="59" ht="36" customHeight="1"/>
    <row r="60" ht="48" customHeight="1"/>
  </sheetData>
  <mergeCells count="3">
    <mergeCell ref="C2:C3"/>
    <mergeCell ref="A6:A20"/>
    <mergeCell ref="A21:A40"/>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J71"/>
  <sheetViews>
    <sheetView zoomScale="85" zoomScaleNormal="85" workbookViewId="0">
      <pane ySplit="5" topLeftCell="A34" activePane="bottomLeft" state="frozen"/>
      <selection pane="bottomLeft"/>
    </sheetView>
  </sheetViews>
  <sheetFormatPr defaultColWidth="8.42578125" defaultRowHeight="12.75"/>
  <cols>
    <col min="2" max="2" width="14.42578125" customWidth="1"/>
    <col min="3" max="3" width="36.42578125" customWidth="1"/>
    <col min="4" max="4" width="12.42578125" customWidth="1"/>
    <col min="5" max="5" width="13.42578125" customWidth="1"/>
    <col min="7" max="7" width="13.28515625" customWidth="1"/>
  </cols>
  <sheetData>
    <row r="1" spans="1:10" ht="22.5" customHeight="1" thickBot="1"/>
    <row r="2" spans="1:10" ht="36" customHeight="1" thickTop="1">
      <c r="C2" s="237" t="s">
        <v>2332</v>
      </c>
      <c r="E2" s="87"/>
      <c r="G2" s="93"/>
    </row>
    <row r="3" spans="1:10" ht="28.5" customHeight="1" thickBot="1">
      <c r="C3" s="238"/>
      <c r="E3" s="86" t="s">
        <v>169</v>
      </c>
      <c r="G3" s="86" t="s">
        <v>331</v>
      </c>
    </row>
    <row r="4" spans="1:10" ht="21" customHeight="1" thickTop="1" thickBot="1"/>
    <row r="5" spans="1:10" ht="15.75" thickBot="1">
      <c r="A5" s="71" t="s">
        <v>1000</v>
      </c>
      <c r="B5" s="71" t="s">
        <v>28</v>
      </c>
      <c r="C5" s="71" t="s">
        <v>1001</v>
      </c>
      <c r="D5" s="71" t="s">
        <v>30</v>
      </c>
    </row>
    <row r="6" spans="1:10" ht="64.5" customHeight="1" thickTop="1">
      <c r="A6" s="261">
        <v>2018</v>
      </c>
      <c r="B6" s="79" t="s">
        <v>2333</v>
      </c>
      <c r="C6" s="64" t="s">
        <v>2334</v>
      </c>
      <c r="D6" s="95">
        <v>43165</v>
      </c>
    </row>
    <row r="7" spans="1:10" ht="48.75" customHeight="1">
      <c r="A7" s="251"/>
      <c r="B7" s="79" t="s">
        <v>2335</v>
      </c>
      <c r="C7" s="64" t="s">
        <v>2336</v>
      </c>
      <c r="D7" s="95">
        <v>43208</v>
      </c>
    </row>
    <row r="8" spans="1:10" ht="45.75" customHeight="1">
      <c r="A8" s="251"/>
      <c r="B8" s="79" t="s">
        <v>2337</v>
      </c>
      <c r="C8" s="64" t="s">
        <v>2338</v>
      </c>
      <c r="D8" s="95">
        <v>43235</v>
      </c>
      <c r="J8" s="91"/>
    </row>
    <row r="9" spans="1:10" ht="48" customHeight="1">
      <c r="A9" s="251"/>
      <c r="B9" s="79" t="s">
        <v>2335</v>
      </c>
      <c r="C9" s="64" t="s">
        <v>2339</v>
      </c>
      <c r="D9" s="95">
        <v>43238</v>
      </c>
    </row>
    <row r="10" spans="1:10" ht="60.75" customHeight="1">
      <c r="A10" s="251"/>
      <c r="B10" s="79" t="s">
        <v>2335</v>
      </c>
      <c r="C10" s="64" t="s">
        <v>2340</v>
      </c>
      <c r="D10" s="95">
        <v>43257</v>
      </c>
    </row>
    <row r="11" spans="1:10" ht="57.75" customHeight="1">
      <c r="A11" s="251"/>
      <c r="B11" s="79" t="s">
        <v>2335</v>
      </c>
      <c r="C11" s="64" t="s">
        <v>2341</v>
      </c>
      <c r="D11" s="95">
        <v>43264</v>
      </c>
    </row>
    <row r="12" spans="1:10" ht="60" customHeight="1">
      <c r="A12" s="251"/>
      <c r="B12" s="79" t="s">
        <v>2342</v>
      </c>
      <c r="C12" s="64" t="s">
        <v>2343</v>
      </c>
      <c r="D12" s="95">
        <v>43266</v>
      </c>
    </row>
    <row r="13" spans="1:10" ht="59.25" customHeight="1">
      <c r="A13" s="251"/>
      <c r="B13" s="79" t="s">
        <v>2344</v>
      </c>
      <c r="C13" s="64" t="s">
        <v>2345</v>
      </c>
      <c r="D13" s="95">
        <v>43276</v>
      </c>
    </row>
    <row r="14" spans="1:10" ht="48.75" customHeight="1">
      <c r="A14" s="251"/>
      <c r="B14" s="79" t="s">
        <v>2346</v>
      </c>
      <c r="C14" s="64" t="s">
        <v>2347</v>
      </c>
      <c r="D14" s="95">
        <v>43281</v>
      </c>
    </row>
    <row r="15" spans="1:10" ht="59.25" customHeight="1">
      <c r="A15" s="251"/>
      <c r="B15" s="79" t="s">
        <v>2337</v>
      </c>
      <c r="C15" s="64" t="s">
        <v>2348</v>
      </c>
      <c r="D15" s="95">
        <v>43294</v>
      </c>
    </row>
    <row r="16" spans="1:10" ht="56.25" customHeight="1">
      <c r="A16" s="251"/>
      <c r="B16" s="79" t="s">
        <v>2342</v>
      </c>
      <c r="C16" s="64" t="s">
        <v>2349</v>
      </c>
      <c r="D16" s="95">
        <v>43300</v>
      </c>
    </row>
    <row r="17" spans="1:4" ht="33.75" customHeight="1">
      <c r="A17" s="251"/>
      <c r="B17" s="79" t="s">
        <v>2350</v>
      </c>
      <c r="C17" s="64" t="s">
        <v>2351</v>
      </c>
      <c r="D17" s="95">
        <v>43349</v>
      </c>
    </row>
    <row r="18" spans="1:4" ht="49.5" customHeight="1">
      <c r="A18" s="251"/>
      <c r="B18" s="79" t="s">
        <v>2342</v>
      </c>
      <c r="C18" s="64" t="s">
        <v>2352</v>
      </c>
      <c r="D18" s="95">
        <v>43348</v>
      </c>
    </row>
    <row r="19" spans="1:4" ht="45" customHeight="1">
      <c r="A19" s="251"/>
      <c r="B19" s="79" t="s">
        <v>2342</v>
      </c>
      <c r="C19" s="64" t="s">
        <v>2353</v>
      </c>
      <c r="D19" s="95">
        <v>43368</v>
      </c>
    </row>
    <row r="20" spans="1:4" ht="54.75" customHeight="1" thickBot="1">
      <c r="A20" s="251"/>
      <c r="B20" s="79" t="s">
        <v>2354</v>
      </c>
      <c r="C20" s="64" t="s">
        <v>2355</v>
      </c>
      <c r="D20" s="95">
        <v>43367</v>
      </c>
    </row>
    <row r="21" spans="1:4" ht="58.5" customHeight="1" thickTop="1">
      <c r="A21" s="261">
        <v>2019</v>
      </c>
      <c r="B21" s="79" t="s">
        <v>2356</v>
      </c>
      <c r="C21" s="64" t="s">
        <v>2357</v>
      </c>
      <c r="D21" s="95">
        <v>43531</v>
      </c>
    </row>
    <row r="22" spans="1:4" ht="52.5" customHeight="1">
      <c r="A22" s="251"/>
      <c r="B22" s="79" t="s">
        <v>2350</v>
      </c>
      <c r="C22" s="64" t="s">
        <v>2358</v>
      </c>
      <c r="D22" s="95">
        <v>43545</v>
      </c>
    </row>
    <row r="23" spans="1:4" ht="44.25" customHeight="1">
      <c r="A23" s="251"/>
      <c r="B23" s="79" t="s">
        <v>2342</v>
      </c>
      <c r="C23" s="64" t="s">
        <v>2359</v>
      </c>
      <c r="D23" s="95">
        <v>43591</v>
      </c>
    </row>
    <row r="24" spans="1:4" ht="36" customHeight="1">
      <c r="A24" s="251"/>
      <c r="B24" s="79" t="s">
        <v>2360</v>
      </c>
      <c r="C24" s="64" t="s">
        <v>2361</v>
      </c>
      <c r="D24" s="95">
        <v>43605</v>
      </c>
    </row>
    <row r="25" spans="1:4" ht="39.75" customHeight="1">
      <c r="A25" s="251"/>
      <c r="B25" s="79" t="s">
        <v>2362</v>
      </c>
      <c r="C25" s="64" t="s">
        <v>2363</v>
      </c>
      <c r="D25" s="95">
        <v>43627</v>
      </c>
    </row>
    <row r="26" spans="1:4" ht="38.25" customHeight="1">
      <c r="A26" s="251"/>
      <c r="B26" s="79" t="s">
        <v>2364</v>
      </c>
      <c r="C26" s="64" t="s">
        <v>2365</v>
      </c>
      <c r="D26" s="95">
        <v>43647</v>
      </c>
    </row>
    <row r="27" spans="1:4" ht="72.75" customHeight="1">
      <c r="A27" s="251"/>
      <c r="B27" s="79" t="s">
        <v>2342</v>
      </c>
      <c r="C27" s="64" t="s">
        <v>2366</v>
      </c>
      <c r="D27" s="95">
        <v>43668</v>
      </c>
    </row>
    <row r="28" spans="1:4" ht="53.25" customHeight="1">
      <c r="A28" s="251"/>
      <c r="B28" s="79" t="s">
        <v>2367</v>
      </c>
      <c r="C28" s="64" t="s">
        <v>2368</v>
      </c>
      <c r="D28" s="95">
        <v>43725</v>
      </c>
    </row>
    <row r="29" spans="1:4" ht="66" customHeight="1">
      <c r="A29" s="251"/>
      <c r="B29" s="79" t="s">
        <v>2367</v>
      </c>
      <c r="C29" s="64" t="s">
        <v>2369</v>
      </c>
      <c r="D29" s="95">
        <v>43733</v>
      </c>
    </row>
    <row r="30" spans="1:4" ht="72.75" customHeight="1">
      <c r="A30" s="251"/>
      <c r="B30" s="79" t="s">
        <v>2367</v>
      </c>
      <c r="C30" s="64" t="s">
        <v>2370</v>
      </c>
      <c r="D30" s="95">
        <v>43733</v>
      </c>
    </row>
    <row r="31" spans="1:4" ht="64.5" customHeight="1" thickBot="1">
      <c r="A31" s="251"/>
      <c r="B31" s="79" t="s">
        <v>2367</v>
      </c>
      <c r="C31" s="64" t="s">
        <v>2371</v>
      </c>
      <c r="D31" s="95">
        <v>43775</v>
      </c>
    </row>
    <row r="32" spans="1:4" ht="59.25" customHeight="1" thickTop="1">
      <c r="A32" s="261">
        <v>2020</v>
      </c>
      <c r="B32" s="79" t="s">
        <v>711</v>
      </c>
      <c r="C32" s="64" t="s">
        <v>2372</v>
      </c>
      <c r="D32" s="95">
        <v>43902</v>
      </c>
    </row>
    <row r="33" spans="1:4" ht="56.25" customHeight="1">
      <c r="A33" s="251"/>
      <c r="B33" s="79" t="s">
        <v>711</v>
      </c>
      <c r="C33" s="64" t="s">
        <v>2373</v>
      </c>
      <c r="D33" s="95">
        <v>43902</v>
      </c>
    </row>
    <row r="34" spans="1:4" ht="51" customHeight="1">
      <c r="A34" s="251"/>
      <c r="B34" s="79" t="s">
        <v>711</v>
      </c>
      <c r="C34" s="64" t="s">
        <v>2374</v>
      </c>
      <c r="D34" s="95">
        <v>43902</v>
      </c>
    </row>
    <row r="35" spans="1:4" ht="51" customHeight="1">
      <c r="A35" s="251"/>
      <c r="B35" s="79" t="s">
        <v>2342</v>
      </c>
      <c r="C35" s="64" t="s">
        <v>2375</v>
      </c>
      <c r="D35" s="95">
        <v>43896</v>
      </c>
    </row>
    <row r="36" spans="1:4" ht="53.25" customHeight="1">
      <c r="A36" s="251"/>
      <c r="B36" s="79" t="s">
        <v>2376</v>
      </c>
      <c r="C36" s="64" t="s">
        <v>2377</v>
      </c>
      <c r="D36" s="95" t="s">
        <v>752</v>
      </c>
    </row>
    <row r="37" spans="1:4" ht="38.25" customHeight="1" thickBot="1">
      <c r="A37" s="251"/>
      <c r="B37" s="79" t="s">
        <v>2378</v>
      </c>
      <c r="C37" s="64" t="s">
        <v>2379</v>
      </c>
      <c r="D37" s="95">
        <v>44151</v>
      </c>
    </row>
    <row r="38" spans="1:4" ht="41.25" customHeight="1" thickTop="1">
      <c r="A38" s="263">
        <v>2021</v>
      </c>
      <c r="B38" s="79" t="s">
        <v>2350</v>
      </c>
      <c r="C38" s="64" t="s">
        <v>2380</v>
      </c>
      <c r="D38" s="95" t="s">
        <v>2381</v>
      </c>
    </row>
    <row r="39" spans="1:4" ht="44.25" customHeight="1">
      <c r="A39" s="248"/>
      <c r="B39" s="79" t="s">
        <v>132</v>
      </c>
      <c r="C39" s="64" t="s">
        <v>2382</v>
      </c>
      <c r="D39" s="95">
        <v>44343</v>
      </c>
    </row>
    <row r="40" spans="1:4" ht="24">
      <c r="A40" s="248"/>
      <c r="B40" s="79" t="s">
        <v>132</v>
      </c>
      <c r="C40" s="64" t="s">
        <v>2383</v>
      </c>
      <c r="D40" s="95">
        <v>44356</v>
      </c>
    </row>
    <row r="41" spans="1:4">
      <c r="A41" s="248"/>
      <c r="B41" s="79" t="s">
        <v>1375</v>
      </c>
      <c r="C41" s="64" t="s">
        <v>1318</v>
      </c>
      <c r="D41" s="95">
        <v>44369</v>
      </c>
    </row>
    <row r="42" spans="1:4" ht="72">
      <c r="A42" s="248"/>
      <c r="B42" s="79" t="s">
        <v>1375</v>
      </c>
      <c r="C42" s="64" t="s">
        <v>2384</v>
      </c>
      <c r="D42" s="95">
        <v>44369</v>
      </c>
    </row>
    <row r="43" spans="1:4" ht="48">
      <c r="A43" s="248"/>
      <c r="B43" s="79" t="s">
        <v>325</v>
      </c>
      <c r="C43" s="64" t="s">
        <v>2385</v>
      </c>
      <c r="D43" s="95">
        <v>44370</v>
      </c>
    </row>
    <row r="44" spans="1:4">
      <c r="A44" s="248"/>
      <c r="B44" s="79" t="s">
        <v>132</v>
      </c>
      <c r="C44" s="64" t="s">
        <v>2386</v>
      </c>
      <c r="D44" s="95">
        <v>44377</v>
      </c>
    </row>
    <row r="45" spans="1:4" ht="36">
      <c r="A45" s="248"/>
      <c r="B45" s="79" t="s">
        <v>1375</v>
      </c>
      <c r="C45" s="64" t="s">
        <v>2387</v>
      </c>
      <c r="D45" s="95">
        <v>44376</v>
      </c>
    </row>
    <row r="46" spans="1:4" ht="48" customHeight="1">
      <c r="A46" s="248"/>
      <c r="B46" s="79" t="s">
        <v>132</v>
      </c>
      <c r="C46" s="64" t="s">
        <v>2388</v>
      </c>
      <c r="D46" s="95">
        <v>44392</v>
      </c>
    </row>
    <row r="47" spans="1:4" ht="48" customHeight="1">
      <c r="A47" s="248"/>
      <c r="B47" s="79" t="s">
        <v>1375</v>
      </c>
      <c r="C47" s="64" t="s">
        <v>2389</v>
      </c>
      <c r="D47" s="95">
        <v>44434</v>
      </c>
    </row>
    <row r="48" spans="1:4" ht="48" customHeight="1">
      <c r="A48" s="248"/>
      <c r="B48" s="79" t="s">
        <v>1375</v>
      </c>
      <c r="C48" s="64" t="s">
        <v>2390</v>
      </c>
      <c r="D48" s="95">
        <v>44434</v>
      </c>
    </row>
    <row r="49" spans="1:4" ht="101.25" customHeight="1">
      <c r="A49" s="248"/>
      <c r="B49" s="79" t="s">
        <v>2391</v>
      </c>
      <c r="C49" s="64" t="s">
        <v>2392</v>
      </c>
      <c r="D49" s="95">
        <v>44433</v>
      </c>
    </row>
    <row r="50" spans="1:4" ht="60.75" customHeight="1" thickBot="1">
      <c r="A50" s="248"/>
      <c r="B50" s="79" t="s">
        <v>325</v>
      </c>
      <c r="C50" s="64" t="s">
        <v>2393</v>
      </c>
      <c r="D50" s="95">
        <v>44404</v>
      </c>
    </row>
    <row r="51" spans="1:4" ht="26.25" thickTop="1">
      <c r="A51" s="263">
        <v>2021</v>
      </c>
      <c r="B51" s="79" t="s">
        <v>2394</v>
      </c>
      <c r="C51" s="64" t="s">
        <v>2395</v>
      </c>
      <c r="D51" s="95">
        <v>44425</v>
      </c>
    </row>
    <row r="52" spans="1:4" ht="24">
      <c r="A52" s="248"/>
      <c r="B52" s="79" t="s">
        <v>1375</v>
      </c>
      <c r="C52" s="64" t="s">
        <v>2396</v>
      </c>
      <c r="D52" s="95">
        <v>44467</v>
      </c>
    </row>
    <row r="53" spans="1:4" ht="25.5">
      <c r="A53" s="248"/>
      <c r="B53" s="79" t="s">
        <v>2394</v>
      </c>
      <c r="C53" s="64" t="s">
        <v>2397</v>
      </c>
      <c r="D53" s="95">
        <v>44467</v>
      </c>
    </row>
    <row r="54" spans="1:4" ht="25.5">
      <c r="A54" s="248"/>
      <c r="B54" s="79" t="s">
        <v>2394</v>
      </c>
      <c r="C54" s="64" t="s">
        <v>2398</v>
      </c>
      <c r="D54" s="95">
        <v>44467</v>
      </c>
    </row>
    <row r="55" spans="1:4" ht="25.5">
      <c r="A55" s="248"/>
      <c r="B55" s="79" t="s">
        <v>2394</v>
      </c>
      <c r="C55" s="64" t="s">
        <v>2399</v>
      </c>
      <c r="D55" s="95">
        <v>44467</v>
      </c>
    </row>
    <row r="56" spans="1:4" ht="25.5">
      <c r="A56" s="248"/>
      <c r="B56" s="79" t="s">
        <v>2394</v>
      </c>
      <c r="C56" s="64" t="s">
        <v>2400</v>
      </c>
      <c r="D56" s="95">
        <v>44467</v>
      </c>
    </row>
    <row r="57" spans="1:4" ht="24">
      <c r="A57" s="248"/>
      <c r="B57" s="79" t="s">
        <v>1375</v>
      </c>
      <c r="C57" s="64" t="s">
        <v>2401</v>
      </c>
      <c r="D57" s="95">
        <v>44469</v>
      </c>
    </row>
    <row r="58" spans="1:4" ht="36">
      <c r="A58" s="248"/>
      <c r="B58" s="79" t="s">
        <v>2394</v>
      </c>
      <c r="C58" s="64" t="s">
        <v>2402</v>
      </c>
      <c r="D58" s="95">
        <v>44469</v>
      </c>
    </row>
    <row r="59" spans="1:4" ht="36">
      <c r="A59" s="248"/>
      <c r="B59" s="79" t="s">
        <v>2394</v>
      </c>
      <c r="C59" s="64" t="s">
        <v>2403</v>
      </c>
      <c r="D59" s="95">
        <v>44469</v>
      </c>
    </row>
    <row r="60" spans="1:4" ht="25.5">
      <c r="A60" s="248"/>
      <c r="B60" s="79" t="s">
        <v>2394</v>
      </c>
      <c r="C60" s="64" t="s">
        <v>2404</v>
      </c>
      <c r="D60" s="95">
        <v>44469</v>
      </c>
    </row>
    <row r="61" spans="1:4" ht="25.5">
      <c r="A61" s="248"/>
      <c r="B61" s="79" t="s">
        <v>2394</v>
      </c>
      <c r="C61" s="64" t="s">
        <v>2405</v>
      </c>
      <c r="D61" s="95">
        <v>44469</v>
      </c>
    </row>
    <row r="62" spans="1:4" ht="25.5">
      <c r="A62" s="248"/>
      <c r="B62" s="79" t="s">
        <v>2394</v>
      </c>
      <c r="C62" s="64" t="s">
        <v>2406</v>
      </c>
      <c r="D62" s="95">
        <v>44469</v>
      </c>
    </row>
    <row r="63" spans="1:4" ht="25.5">
      <c r="A63" s="248"/>
      <c r="B63" s="79" t="s">
        <v>2394</v>
      </c>
      <c r="C63" s="64" t="s">
        <v>2407</v>
      </c>
      <c r="D63" s="95">
        <v>44469</v>
      </c>
    </row>
    <row r="64" spans="1:4" ht="60">
      <c r="A64" s="144"/>
      <c r="B64" s="79" t="s">
        <v>1375</v>
      </c>
      <c r="C64" s="64" t="s">
        <v>2408</v>
      </c>
      <c r="D64" s="95">
        <v>44538</v>
      </c>
    </row>
    <row r="65" spans="1:4" ht="24">
      <c r="A65" s="144"/>
      <c r="B65" s="79" t="s">
        <v>1375</v>
      </c>
      <c r="C65" s="64" t="s">
        <v>2409</v>
      </c>
      <c r="D65" s="95">
        <v>44602</v>
      </c>
    </row>
    <row r="66" spans="1:4" ht="72">
      <c r="A66" s="144"/>
      <c r="B66" s="79" t="s">
        <v>1375</v>
      </c>
      <c r="C66" s="64" t="s">
        <v>2410</v>
      </c>
      <c r="D66" s="95">
        <v>44616</v>
      </c>
    </row>
    <row r="67" spans="1:4" ht="36">
      <c r="A67" s="144"/>
      <c r="B67" s="79" t="s">
        <v>1375</v>
      </c>
      <c r="C67" s="64" t="s">
        <v>2411</v>
      </c>
      <c r="D67" s="95">
        <v>44657</v>
      </c>
    </row>
    <row r="68" spans="1:4" ht="36">
      <c r="A68" s="144"/>
      <c r="B68" s="79" t="s">
        <v>1375</v>
      </c>
      <c r="C68" s="64" t="s">
        <v>2412</v>
      </c>
      <c r="D68" s="95">
        <v>44684</v>
      </c>
    </row>
    <row r="69" spans="1:4" ht="48">
      <c r="A69" s="144"/>
      <c r="B69" s="79" t="s">
        <v>2413</v>
      </c>
      <c r="C69" s="64" t="s">
        <v>2414</v>
      </c>
      <c r="D69" s="95">
        <v>44713</v>
      </c>
    </row>
    <row r="70" spans="1:4" ht="25.5">
      <c r="A70" s="144"/>
      <c r="B70" s="79" t="s">
        <v>2394</v>
      </c>
      <c r="C70" s="64" t="s">
        <v>2415</v>
      </c>
      <c r="D70" s="95">
        <v>44726</v>
      </c>
    </row>
    <row r="71" spans="1:4" ht="49.35" customHeight="1">
      <c r="A71" s="144"/>
      <c r="B71" s="79" t="s">
        <v>2394</v>
      </c>
      <c r="C71" s="64" t="s">
        <v>2416</v>
      </c>
      <c r="D71" s="95">
        <v>44833</v>
      </c>
    </row>
  </sheetData>
  <mergeCells count="6">
    <mergeCell ref="A51:A63"/>
    <mergeCell ref="C2:C3"/>
    <mergeCell ref="A6:A20"/>
    <mergeCell ref="A21:A31"/>
    <mergeCell ref="A32:A37"/>
    <mergeCell ref="A38:A50"/>
  </mergeCells>
  <phoneticPr fontId="26" type="noConversion"/>
  <pageMargins left="0.7" right="0.7" top="0.75" bottom="0.75" header="0.3" footer="0.3"/>
  <drawing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O91"/>
  <sheetViews>
    <sheetView workbookViewId="0">
      <pane ySplit="5" topLeftCell="A75" activePane="bottomLeft" state="frozen"/>
      <selection pane="bottomLeft" activeCell="E80" sqref="E80:G81"/>
    </sheetView>
  </sheetViews>
  <sheetFormatPr defaultColWidth="8.42578125" defaultRowHeight="12.75"/>
  <cols>
    <col min="2" max="2" width="13" customWidth="1"/>
    <col min="3" max="3" width="35.42578125" customWidth="1"/>
    <col min="4" max="4" width="29.42578125" customWidth="1"/>
    <col min="5" max="5" width="13.42578125" customWidth="1"/>
    <col min="7" max="7" width="13.7109375" customWidth="1"/>
  </cols>
  <sheetData>
    <row r="1" spans="1:10" ht="13.5" thickBot="1">
      <c r="A1" s="58"/>
      <c r="B1" s="59"/>
      <c r="C1" s="59"/>
      <c r="D1" s="59"/>
    </row>
    <row r="2" spans="1:10" ht="39" customHeight="1" thickTop="1">
      <c r="A2" s="23"/>
      <c r="C2" s="237" t="s">
        <v>2417</v>
      </c>
      <c r="E2" s="87"/>
      <c r="G2" s="93"/>
    </row>
    <row r="3" spans="1:10" ht="18" customHeight="1" thickBot="1">
      <c r="A3" s="23"/>
      <c r="C3" s="238"/>
      <c r="E3" s="86" t="s">
        <v>169</v>
      </c>
      <c r="G3" s="86" t="s">
        <v>331</v>
      </c>
    </row>
    <row r="4" spans="1:10" ht="12.75" customHeight="1" thickTop="1" thickBot="1">
      <c r="A4" s="23"/>
      <c r="E4" s="86"/>
      <c r="G4" s="86"/>
    </row>
    <row r="5" spans="1:10" ht="21.75" customHeight="1" thickBot="1">
      <c r="A5" s="71" t="s">
        <v>1000</v>
      </c>
      <c r="B5" s="71" t="s">
        <v>28</v>
      </c>
      <c r="C5" s="71" t="s">
        <v>1001</v>
      </c>
      <c r="D5" s="71" t="s">
        <v>30</v>
      </c>
    </row>
    <row r="6" spans="1:10" ht="114.75" customHeight="1" thickTop="1">
      <c r="A6" s="261">
        <v>2018</v>
      </c>
      <c r="B6" s="79" t="s">
        <v>711</v>
      </c>
      <c r="C6" s="64" t="s">
        <v>2418</v>
      </c>
      <c r="D6" s="83" t="s">
        <v>2419</v>
      </c>
      <c r="E6" s="15"/>
      <c r="F6" s="15"/>
    </row>
    <row r="7" spans="1:10" ht="55.5" customHeight="1">
      <c r="A7" s="251"/>
      <c r="B7" s="79" t="s">
        <v>101</v>
      </c>
      <c r="C7" s="64" t="s">
        <v>2420</v>
      </c>
      <c r="D7" s="83">
        <v>43202</v>
      </c>
    </row>
    <row r="8" spans="1:10" ht="55.5" customHeight="1">
      <c r="A8" s="251"/>
      <c r="B8" s="79" t="s">
        <v>101</v>
      </c>
      <c r="C8" s="64" t="s">
        <v>2421</v>
      </c>
      <c r="D8" s="83">
        <v>43202</v>
      </c>
    </row>
    <row r="9" spans="1:10" ht="72" customHeight="1">
      <c r="A9" s="251"/>
      <c r="B9" s="79" t="s">
        <v>2422</v>
      </c>
      <c r="C9" s="64" t="s">
        <v>2423</v>
      </c>
      <c r="D9" s="83">
        <v>43216</v>
      </c>
      <c r="J9" s="91"/>
    </row>
    <row r="10" spans="1:10" ht="55.5" customHeight="1">
      <c r="A10" s="251"/>
      <c r="B10" s="79" t="s">
        <v>2422</v>
      </c>
      <c r="C10" s="64" t="s">
        <v>2424</v>
      </c>
      <c r="D10" s="83">
        <v>43223</v>
      </c>
    </row>
    <row r="11" spans="1:10" ht="55.5" customHeight="1">
      <c r="A11" s="251"/>
      <c r="B11" s="79" t="s">
        <v>2422</v>
      </c>
      <c r="C11" s="64" t="s">
        <v>2425</v>
      </c>
      <c r="D11" s="83">
        <v>43235</v>
      </c>
    </row>
    <row r="12" spans="1:10" ht="55.5" customHeight="1">
      <c r="A12" s="251"/>
      <c r="B12" s="79" t="s">
        <v>2422</v>
      </c>
      <c r="C12" s="64" t="s">
        <v>2426</v>
      </c>
      <c r="D12" s="83">
        <v>43235</v>
      </c>
    </row>
    <row r="13" spans="1:10" ht="55.5" customHeight="1">
      <c r="A13" s="251"/>
      <c r="B13" s="79" t="s">
        <v>2422</v>
      </c>
      <c r="C13" s="64" t="s">
        <v>2427</v>
      </c>
      <c r="D13" s="83">
        <v>43235</v>
      </c>
    </row>
    <row r="14" spans="1:10" ht="55.5" customHeight="1">
      <c r="A14" s="251"/>
      <c r="B14" s="79" t="s">
        <v>2428</v>
      </c>
      <c r="C14" s="64" t="s">
        <v>2429</v>
      </c>
      <c r="D14" s="83">
        <v>43301</v>
      </c>
    </row>
    <row r="15" spans="1:10" ht="55.5" customHeight="1">
      <c r="A15" s="251"/>
      <c r="B15" s="79" t="s">
        <v>2428</v>
      </c>
      <c r="C15" s="64" t="s">
        <v>2430</v>
      </c>
      <c r="D15" s="83">
        <v>43333</v>
      </c>
    </row>
    <row r="16" spans="1:10" ht="55.5" customHeight="1">
      <c r="A16" s="251"/>
      <c r="B16" s="79" t="s">
        <v>2422</v>
      </c>
      <c r="C16" s="64" t="s">
        <v>2431</v>
      </c>
      <c r="D16" s="83">
        <v>43361</v>
      </c>
    </row>
    <row r="17" spans="1:4" ht="55.5" customHeight="1">
      <c r="A17" s="251"/>
      <c r="B17" s="79" t="s">
        <v>2422</v>
      </c>
      <c r="C17" s="64" t="s">
        <v>2432</v>
      </c>
      <c r="D17" s="83">
        <v>43361</v>
      </c>
    </row>
    <row r="18" spans="1:4" ht="55.5" customHeight="1">
      <c r="A18" s="251"/>
      <c r="B18" s="79" t="s">
        <v>2422</v>
      </c>
      <c r="C18" s="64" t="s">
        <v>2433</v>
      </c>
      <c r="D18" s="83">
        <v>43361</v>
      </c>
    </row>
    <row r="19" spans="1:4" ht="55.5" customHeight="1">
      <c r="A19" s="251"/>
      <c r="B19" s="79" t="s">
        <v>2422</v>
      </c>
      <c r="C19" s="64" t="s">
        <v>2434</v>
      </c>
      <c r="D19" s="83">
        <v>43397</v>
      </c>
    </row>
    <row r="20" spans="1:4" ht="55.5" customHeight="1">
      <c r="A20" s="251"/>
      <c r="B20" s="79" t="s">
        <v>2422</v>
      </c>
      <c r="C20" s="64" t="s">
        <v>2435</v>
      </c>
      <c r="D20" s="83">
        <v>43419</v>
      </c>
    </row>
    <row r="21" spans="1:4" ht="55.5" customHeight="1">
      <c r="A21" s="251"/>
      <c r="B21" s="79" t="s">
        <v>2422</v>
      </c>
      <c r="C21" s="64" t="s">
        <v>2436</v>
      </c>
      <c r="D21" s="83">
        <v>43426</v>
      </c>
    </row>
    <row r="22" spans="1:4" ht="55.5" customHeight="1">
      <c r="A22" s="251"/>
      <c r="B22" s="79" t="s">
        <v>2422</v>
      </c>
      <c r="C22" s="64" t="s">
        <v>2437</v>
      </c>
      <c r="D22" s="83">
        <v>43426</v>
      </c>
    </row>
    <row r="23" spans="1:4" ht="55.5" customHeight="1">
      <c r="A23" s="251"/>
      <c r="B23" s="79" t="s">
        <v>2422</v>
      </c>
      <c r="C23" s="64" t="s">
        <v>2438</v>
      </c>
      <c r="D23" s="83">
        <v>43426</v>
      </c>
    </row>
    <row r="24" spans="1:4" ht="55.5" customHeight="1">
      <c r="A24" s="251"/>
      <c r="B24" s="79" t="s">
        <v>2422</v>
      </c>
      <c r="C24" s="64" t="s">
        <v>2439</v>
      </c>
      <c r="D24" s="83">
        <v>43426</v>
      </c>
    </row>
    <row r="25" spans="1:4" ht="55.5" customHeight="1" thickBot="1">
      <c r="A25" s="262"/>
      <c r="B25" s="79" t="s">
        <v>2422</v>
      </c>
      <c r="C25" s="64" t="s">
        <v>2440</v>
      </c>
      <c r="D25" s="83">
        <v>43440</v>
      </c>
    </row>
    <row r="26" spans="1:4" ht="55.5" customHeight="1" thickTop="1">
      <c r="A26" s="261">
        <v>2019</v>
      </c>
      <c r="B26" s="79" t="s">
        <v>325</v>
      </c>
      <c r="C26" s="64" t="s">
        <v>2441</v>
      </c>
      <c r="D26" s="83">
        <v>43486</v>
      </c>
    </row>
    <row r="27" spans="1:4" ht="55.5" customHeight="1">
      <c r="A27" s="251"/>
      <c r="B27" s="79" t="s">
        <v>2422</v>
      </c>
      <c r="C27" s="64" t="s">
        <v>2442</v>
      </c>
      <c r="D27" s="83">
        <v>43524</v>
      </c>
    </row>
    <row r="28" spans="1:4" ht="55.5" customHeight="1">
      <c r="A28" s="251"/>
      <c r="B28" s="79" t="s">
        <v>711</v>
      </c>
      <c r="C28" s="64" t="s">
        <v>2443</v>
      </c>
      <c r="D28" s="83">
        <v>43529</v>
      </c>
    </row>
    <row r="29" spans="1:4" ht="55.5" customHeight="1">
      <c r="A29" s="251"/>
      <c r="B29" s="79" t="s">
        <v>2444</v>
      </c>
      <c r="C29" s="64" t="s">
        <v>2442</v>
      </c>
      <c r="D29" s="83">
        <v>43553</v>
      </c>
    </row>
    <row r="30" spans="1:4" ht="55.5" customHeight="1">
      <c r="A30" s="251"/>
      <c r="B30" s="79" t="s">
        <v>2445</v>
      </c>
      <c r="C30" s="64" t="s">
        <v>2446</v>
      </c>
      <c r="D30" s="83">
        <v>43579</v>
      </c>
    </row>
    <row r="31" spans="1:4" ht="55.5" customHeight="1">
      <c r="A31" s="251"/>
      <c r="B31" s="79" t="s">
        <v>2445</v>
      </c>
      <c r="C31" s="64" t="s">
        <v>2447</v>
      </c>
      <c r="D31" s="83">
        <v>43770</v>
      </c>
    </row>
    <row r="32" spans="1:4" ht="35.25" customHeight="1">
      <c r="A32" s="251"/>
      <c r="B32" s="79" t="s">
        <v>2445</v>
      </c>
      <c r="C32" s="64" t="s">
        <v>2448</v>
      </c>
      <c r="D32" s="83">
        <v>43783</v>
      </c>
    </row>
    <row r="33" spans="1:4" ht="35.25" customHeight="1">
      <c r="A33" s="251"/>
      <c r="B33" s="79" t="s">
        <v>2445</v>
      </c>
      <c r="C33" s="64" t="s">
        <v>2449</v>
      </c>
      <c r="D33" s="83">
        <v>43783</v>
      </c>
    </row>
    <row r="34" spans="1:4" ht="35.25" customHeight="1">
      <c r="A34" s="251"/>
      <c r="B34" s="79" t="s">
        <v>2445</v>
      </c>
      <c r="C34" s="64" t="s">
        <v>2450</v>
      </c>
      <c r="D34" s="83">
        <v>43783</v>
      </c>
    </row>
    <row r="35" spans="1:4" ht="35.25" customHeight="1">
      <c r="A35" s="251"/>
      <c r="B35" s="79" t="s">
        <v>2445</v>
      </c>
      <c r="C35" s="64" t="s">
        <v>2451</v>
      </c>
      <c r="D35" s="83">
        <v>43783</v>
      </c>
    </row>
    <row r="36" spans="1:4" ht="35.25" customHeight="1">
      <c r="A36" s="251"/>
      <c r="B36" s="79" t="s">
        <v>2445</v>
      </c>
      <c r="C36" s="64" t="s">
        <v>2452</v>
      </c>
      <c r="D36" s="83">
        <v>43783</v>
      </c>
    </row>
    <row r="37" spans="1:4" ht="35.25" customHeight="1">
      <c r="A37" s="251"/>
      <c r="B37" s="79" t="s">
        <v>2445</v>
      </c>
      <c r="C37" s="64" t="s">
        <v>2453</v>
      </c>
      <c r="D37" s="83">
        <v>43783</v>
      </c>
    </row>
    <row r="38" spans="1:4" ht="40.5" customHeight="1">
      <c r="A38" s="251"/>
      <c r="B38" s="79" t="s">
        <v>2445</v>
      </c>
      <c r="C38" s="64" t="s">
        <v>2454</v>
      </c>
      <c r="D38" s="83">
        <v>43784</v>
      </c>
    </row>
    <row r="39" spans="1:4" ht="35.25" customHeight="1">
      <c r="A39" s="251"/>
      <c r="B39" s="79" t="s">
        <v>2445</v>
      </c>
      <c r="C39" s="64" t="s">
        <v>2451</v>
      </c>
      <c r="D39" s="83">
        <v>43783</v>
      </c>
    </row>
    <row r="40" spans="1:4" ht="50.25" customHeight="1" thickBot="1">
      <c r="A40" s="264"/>
      <c r="B40" s="79" t="s">
        <v>2445</v>
      </c>
      <c r="C40" s="64" t="s">
        <v>2454</v>
      </c>
      <c r="D40" s="83">
        <v>43784</v>
      </c>
    </row>
    <row r="41" spans="1:4" ht="35.25" customHeight="1" thickTop="1">
      <c r="A41" s="261">
        <v>2020</v>
      </c>
      <c r="B41" s="79" t="s">
        <v>216</v>
      </c>
      <c r="C41" s="64" t="s">
        <v>2455</v>
      </c>
      <c r="D41" s="83" t="s">
        <v>733</v>
      </c>
    </row>
    <row r="42" spans="1:4" ht="35.25" customHeight="1">
      <c r="A42" s="251"/>
      <c r="B42" s="79" t="s">
        <v>216</v>
      </c>
      <c r="C42" s="64" t="s">
        <v>2456</v>
      </c>
      <c r="D42" s="83">
        <v>43887</v>
      </c>
    </row>
    <row r="43" spans="1:4" ht="42" customHeight="1">
      <c r="A43" s="251"/>
      <c r="B43" s="79" t="s">
        <v>216</v>
      </c>
      <c r="C43" s="64" t="s">
        <v>2457</v>
      </c>
      <c r="D43" s="83">
        <v>43887</v>
      </c>
    </row>
    <row r="44" spans="1:4" ht="34.5" customHeight="1">
      <c r="A44" s="251"/>
      <c r="B44" s="79" t="s">
        <v>216</v>
      </c>
      <c r="C44" s="64" t="s">
        <v>2458</v>
      </c>
      <c r="D44" s="83">
        <v>43887</v>
      </c>
    </row>
    <row r="45" spans="1:4" ht="33" customHeight="1">
      <c r="A45" s="251"/>
      <c r="B45" s="79" t="s">
        <v>216</v>
      </c>
      <c r="C45" s="64" t="s">
        <v>2459</v>
      </c>
      <c r="D45" s="83">
        <v>43887</v>
      </c>
    </row>
    <row r="46" spans="1:4" ht="27" customHeight="1">
      <c r="A46" s="251"/>
      <c r="B46" s="79" t="s">
        <v>216</v>
      </c>
      <c r="C46" s="64" t="s">
        <v>2460</v>
      </c>
      <c r="D46" s="83">
        <v>43887</v>
      </c>
    </row>
    <row r="47" spans="1:4" ht="30" customHeight="1">
      <c r="A47" s="251"/>
      <c r="B47" s="79" t="s">
        <v>216</v>
      </c>
      <c r="C47" s="64" t="s">
        <v>2461</v>
      </c>
      <c r="D47" s="83">
        <v>43887</v>
      </c>
    </row>
    <row r="48" spans="1:4" ht="30" customHeight="1">
      <c r="A48" s="251"/>
      <c r="B48" s="79" t="s">
        <v>216</v>
      </c>
      <c r="C48" s="64" t="s">
        <v>2462</v>
      </c>
      <c r="D48" s="83">
        <v>43887</v>
      </c>
    </row>
    <row r="49" spans="1:4" ht="30" customHeight="1">
      <c r="A49" s="251"/>
      <c r="B49" s="79" t="s">
        <v>1326</v>
      </c>
      <c r="C49" s="64" t="s">
        <v>2463</v>
      </c>
      <c r="D49" s="83">
        <v>43895</v>
      </c>
    </row>
    <row r="50" spans="1:4" ht="30" customHeight="1">
      <c r="A50" s="251"/>
      <c r="B50" s="79" t="s">
        <v>1326</v>
      </c>
      <c r="C50" s="64" t="s">
        <v>2464</v>
      </c>
      <c r="D50" s="83">
        <v>43895</v>
      </c>
    </row>
    <row r="51" spans="1:4" ht="30" customHeight="1">
      <c r="A51" s="251"/>
      <c r="B51" s="79" t="s">
        <v>1326</v>
      </c>
      <c r="C51" s="64" t="s">
        <v>2465</v>
      </c>
      <c r="D51" s="83">
        <v>43895</v>
      </c>
    </row>
    <row r="52" spans="1:4" ht="30" customHeight="1">
      <c r="A52" s="251"/>
      <c r="B52" s="79" t="s">
        <v>1326</v>
      </c>
      <c r="C52" s="64" t="s">
        <v>2466</v>
      </c>
      <c r="D52" s="83">
        <v>43895</v>
      </c>
    </row>
    <row r="53" spans="1:4" ht="35.25" customHeight="1">
      <c r="A53" s="251"/>
      <c r="B53" s="79" t="s">
        <v>2445</v>
      </c>
      <c r="C53" s="64" t="s">
        <v>2425</v>
      </c>
      <c r="D53" s="83">
        <v>44170</v>
      </c>
    </row>
    <row r="54" spans="1:4" ht="35.25" customHeight="1">
      <c r="A54" s="251"/>
      <c r="B54" s="79" t="s">
        <v>2445</v>
      </c>
      <c r="C54" s="64" t="s">
        <v>2467</v>
      </c>
      <c r="D54" s="83">
        <v>44170</v>
      </c>
    </row>
    <row r="55" spans="1:4" ht="35.25" customHeight="1">
      <c r="A55" s="251"/>
      <c r="B55" s="79" t="s">
        <v>2445</v>
      </c>
      <c r="C55" s="64" t="s">
        <v>2468</v>
      </c>
      <c r="D55" s="83">
        <v>44170</v>
      </c>
    </row>
    <row r="56" spans="1:4" ht="35.25" customHeight="1">
      <c r="A56" s="251"/>
      <c r="B56" s="79" t="s">
        <v>2445</v>
      </c>
      <c r="C56" s="64" t="s">
        <v>2469</v>
      </c>
      <c r="D56" s="83">
        <v>44170</v>
      </c>
    </row>
    <row r="57" spans="1:4" ht="35.25" customHeight="1">
      <c r="A57" s="251"/>
      <c r="B57" s="79" t="s">
        <v>2445</v>
      </c>
      <c r="C57" s="64" t="s">
        <v>2470</v>
      </c>
      <c r="D57" s="83">
        <v>44170</v>
      </c>
    </row>
    <row r="58" spans="1:4" ht="35.25" customHeight="1">
      <c r="A58" s="251"/>
      <c r="B58" s="79" t="s">
        <v>2445</v>
      </c>
      <c r="C58" s="64" t="s">
        <v>2471</v>
      </c>
      <c r="D58" s="83">
        <v>44170</v>
      </c>
    </row>
    <row r="59" spans="1:4" ht="35.25" customHeight="1">
      <c r="A59" s="251"/>
      <c r="B59" s="79" t="s">
        <v>2445</v>
      </c>
      <c r="C59" s="64" t="s">
        <v>2472</v>
      </c>
      <c r="D59" s="83">
        <v>44170</v>
      </c>
    </row>
    <row r="60" spans="1:4" ht="31.5" customHeight="1">
      <c r="A60" s="251"/>
      <c r="B60" s="79" t="s">
        <v>325</v>
      </c>
      <c r="C60" s="64" t="s">
        <v>2473</v>
      </c>
      <c r="D60" s="83" t="s">
        <v>2474</v>
      </c>
    </row>
    <row r="61" spans="1:4" ht="28.5" customHeight="1">
      <c r="A61" s="251"/>
      <c r="B61" s="79" t="s">
        <v>101</v>
      </c>
      <c r="C61" s="64" t="s">
        <v>2475</v>
      </c>
      <c r="D61" s="83">
        <v>44136</v>
      </c>
    </row>
    <row r="62" spans="1:4" ht="28.5" customHeight="1">
      <c r="A62" s="251"/>
      <c r="B62" s="79" t="s">
        <v>101</v>
      </c>
      <c r="C62" s="64" t="s">
        <v>2476</v>
      </c>
      <c r="D62" s="83">
        <v>44140</v>
      </c>
    </row>
    <row r="63" spans="1:4" ht="35.25" customHeight="1" thickBot="1">
      <c r="A63" s="264"/>
      <c r="B63" s="79" t="s">
        <v>101</v>
      </c>
      <c r="C63" s="64" t="s">
        <v>2477</v>
      </c>
      <c r="D63" s="83">
        <v>44151</v>
      </c>
    </row>
    <row r="64" spans="1:4" ht="12.75" customHeight="1" thickTop="1">
      <c r="A64" s="261">
        <v>2021</v>
      </c>
      <c r="B64" s="79" t="s">
        <v>101</v>
      </c>
      <c r="C64" s="64" t="s">
        <v>2478</v>
      </c>
      <c r="D64" s="83">
        <v>44277</v>
      </c>
    </row>
    <row r="65" spans="1:5" ht="20.25" customHeight="1">
      <c r="A65" s="251"/>
      <c r="B65" s="79" t="s">
        <v>101</v>
      </c>
      <c r="C65" s="64" t="s">
        <v>2479</v>
      </c>
      <c r="D65" s="83">
        <v>44286</v>
      </c>
    </row>
    <row r="66" spans="1:5" ht="36" customHeight="1">
      <c r="A66" s="251"/>
      <c r="B66" s="79" t="s">
        <v>273</v>
      </c>
      <c r="C66" s="64" t="s">
        <v>2480</v>
      </c>
      <c r="D66" s="68">
        <v>44343</v>
      </c>
    </row>
    <row r="67" spans="1:5" ht="31.5" customHeight="1">
      <c r="A67" s="251"/>
      <c r="B67" s="79" t="s">
        <v>2481</v>
      </c>
      <c r="C67" s="64" t="s">
        <v>2482</v>
      </c>
      <c r="D67" s="68">
        <v>44396</v>
      </c>
    </row>
    <row r="68" spans="1:5" ht="24">
      <c r="A68" s="251"/>
      <c r="B68" s="79" t="s">
        <v>273</v>
      </c>
      <c r="C68" s="64" t="s">
        <v>2483</v>
      </c>
      <c r="D68" s="68">
        <v>44445</v>
      </c>
    </row>
    <row r="69" spans="1:5">
      <c r="A69" s="251"/>
      <c r="B69" s="79" t="s">
        <v>101</v>
      </c>
      <c r="C69" s="64" t="s">
        <v>2484</v>
      </c>
      <c r="D69" s="95">
        <v>44488</v>
      </c>
    </row>
    <row r="70" spans="1:5" ht="24">
      <c r="A70" s="251"/>
      <c r="B70" s="138" t="s">
        <v>101</v>
      </c>
      <c r="C70" s="139" t="s">
        <v>2485</v>
      </c>
      <c r="D70" s="143">
        <v>44580</v>
      </c>
      <c r="E70" s="140"/>
    </row>
    <row r="71" spans="1:5" ht="24">
      <c r="A71" s="251"/>
      <c r="B71" s="138" t="s">
        <v>101</v>
      </c>
      <c r="C71" s="139" t="s">
        <v>2486</v>
      </c>
      <c r="D71" s="143">
        <v>44609</v>
      </c>
    </row>
    <row r="72" spans="1:5">
      <c r="A72" s="251"/>
      <c r="B72" s="138" t="s">
        <v>101</v>
      </c>
      <c r="C72" s="139" t="s">
        <v>2487</v>
      </c>
      <c r="D72" s="143">
        <v>44588</v>
      </c>
    </row>
    <row r="73" spans="1:5">
      <c r="A73" s="251"/>
      <c r="B73" s="151" t="s">
        <v>101</v>
      </c>
      <c r="C73" s="64" t="s">
        <v>2488</v>
      </c>
      <c r="D73" s="95">
        <v>44671</v>
      </c>
    </row>
    <row r="74" spans="1:5" ht="24">
      <c r="A74" s="251"/>
      <c r="B74" s="151" t="s">
        <v>215</v>
      </c>
      <c r="C74" s="64" t="s">
        <v>2489</v>
      </c>
      <c r="D74" s="95">
        <v>44735</v>
      </c>
    </row>
    <row r="75" spans="1:5" ht="36">
      <c r="A75" s="251"/>
      <c r="B75" s="151" t="s">
        <v>215</v>
      </c>
      <c r="C75" s="64" t="s">
        <v>2490</v>
      </c>
      <c r="D75" s="95">
        <v>44735</v>
      </c>
    </row>
    <row r="76" spans="1:5" ht="46.5" customHeight="1">
      <c r="A76" s="251"/>
      <c r="B76" s="151" t="s">
        <v>101</v>
      </c>
      <c r="C76" s="64" t="s">
        <v>2491</v>
      </c>
      <c r="D76" s="95">
        <v>44832</v>
      </c>
    </row>
    <row r="77" spans="1:5" ht="46.5" customHeight="1">
      <c r="A77" s="251"/>
      <c r="B77" s="151" t="s">
        <v>2428</v>
      </c>
      <c r="C77" s="64" t="s">
        <v>2492</v>
      </c>
      <c r="D77" s="95">
        <v>44847</v>
      </c>
    </row>
    <row r="78" spans="1:5" ht="46.5" customHeight="1">
      <c r="A78" s="251"/>
      <c r="B78" s="151" t="s">
        <v>314</v>
      </c>
      <c r="C78" s="64" t="s">
        <v>315</v>
      </c>
      <c r="D78" s="95">
        <v>44908</v>
      </c>
    </row>
    <row r="79" spans="1:5" ht="46.5" customHeight="1">
      <c r="A79" s="251"/>
      <c r="B79" s="151" t="s">
        <v>314</v>
      </c>
      <c r="C79" s="64" t="s">
        <v>316</v>
      </c>
      <c r="D79" s="95">
        <v>44908</v>
      </c>
    </row>
    <row r="80" spans="1:5" ht="46.5" customHeight="1">
      <c r="A80" s="251"/>
      <c r="B80" s="151" t="s">
        <v>101</v>
      </c>
      <c r="C80" s="64" t="s">
        <v>317</v>
      </c>
      <c r="D80" s="95">
        <v>44935</v>
      </c>
    </row>
    <row r="81" spans="1:15" s="13" customFormat="1" ht="47.25" customHeight="1">
      <c r="A81" s="251"/>
      <c r="B81" s="79" t="s">
        <v>325</v>
      </c>
      <c r="C81" s="64" t="s">
        <v>326</v>
      </c>
      <c r="D81" s="83">
        <v>44935</v>
      </c>
      <c r="E81"/>
      <c r="F81"/>
      <c r="G81"/>
      <c r="H81" s="28"/>
      <c r="I81" s="28"/>
      <c r="M81" s="49"/>
      <c r="N81" s="50"/>
      <c r="O81" s="51"/>
    </row>
    <row r="82" spans="1:15">
      <c r="A82" s="251"/>
    </row>
    <row r="83" spans="1:15">
      <c r="A83" s="251"/>
    </row>
    <row r="84" spans="1:15">
      <c r="A84" s="251"/>
    </row>
    <row r="85" spans="1:15">
      <c r="A85" s="251"/>
    </row>
    <row r="86" spans="1:15">
      <c r="A86" s="251"/>
    </row>
    <row r="87" spans="1:15">
      <c r="A87" s="251"/>
    </row>
    <row r="88" spans="1:15">
      <c r="A88" s="251"/>
    </row>
    <row r="89" spans="1:15">
      <c r="A89" s="251"/>
    </row>
    <row r="90" spans="1:15">
      <c r="A90" s="251"/>
    </row>
    <row r="91" spans="1:15">
      <c r="A91" s="264"/>
    </row>
  </sheetData>
  <mergeCells count="5">
    <mergeCell ref="C2:C3"/>
    <mergeCell ref="A26:A40"/>
    <mergeCell ref="A41:A63"/>
    <mergeCell ref="A6:A25"/>
    <mergeCell ref="A64:A91"/>
  </mergeCells>
  <phoneticPr fontId="26" type="noConversion"/>
  <conditionalFormatting sqref="E70">
    <cfRule type="cellIs" dxfId="8" priority="25" operator="equal">
      <formula>"VEDI NOTA"</formula>
    </cfRule>
    <cfRule type="cellIs" dxfId="7" priority="26" operator="equal">
      <formula>"SCADUTA"</formula>
    </cfRule>
    <cfRule type="cellIs" dxfId="6" priority="27" operator="equal">
      <formula>"MENO DI 30 GIORNI!"</formula>
    </cfRule>
  </conditionalFormatting>
  <conditionalFormatting sqref="A76">
    <cfRule type="cellIs" dxfId="5" priority="24" operator="equal">
      <formula>"!"</formula>
    </cfRule>
  </conditionalFormatting>
  <conditionalFormatting sqref="A77">
    <cfRule type="cellIs" dxfId="4" priority="20" operator="equal">
      <formula>"!"</formula>
    </cfRule>
  </conditionalFormatting>
  <conditionalFormatting sqref="A78">
    <cfRule type="cellIs" dxfId="3" priority="16" operator="equal">
      <formula>"!"</formula>
    </cfRule>
  </conditionalFormatting>
  <conditionalFormatting sqref="A79">
    <cfRule type="cellIs" dxfId="2" priority="12" operator="equal">
      <formula>"!"</formula>
    </cfRule>
  </conditionalFormatting>
  <conditionalFormatting sqref="A80">
    <cfRule type="cellIs" dxfId="1" priority="8" operator="equal">
      <formula>"!"</formula>
    </cfRule>
  </conditionalFormatting>
  <conditionalFormatting sqref="A81">
    <cfRule type="cellIs" dxfId="0" priority="4" operator="equal">
      <formula>"!"</formula>
    </cfRule>
  </conditionalFormatting>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CFFFF"/>
  </sheetPr>
  <dimension ref="A1:H30"/>
  <sheetViews>
    <sheetView zoomScale="90" zoomScaleNormal="90" workbookViewId="0">
      <pane ySplit="5" topLeftCell="A6" activePane="bottomLeft" state="frozen"/>
      <selection activeCell="N12" sqref="N12"/>
      <selection pane="bottomLeft"/>
    </sheetView>
  </sheetViews>
  <sheetFormatPr defaultColWidth="8.42578125" defaultRowHeight="12.75"/>
  <cols>
    <col min="1" max="1" width="7.42578125" customWidth="1"/>
    <col min="2" max="2" width="15.42578125" customWidth="1"/>
    <col min="3" max="3" width="14.42578125" customWidth="1"/>
    <col min="4" max="4" width="41.42578125" customWidth="1"/>
    <col min="5" max="5" width="16.42578125" customWidth="1"/>
    <col min="6" max="6" width="13.42578125" customWidth="1"/>
    <col min="8" max="8" width="13.42578125" customWidth="1"/>
    <col min="9" max="9" width="11.42578125" customWidth="1"/>
    <col min="10" max="10" width="10" customWidth="1"/>
  </cols>
  <sheetData>
    <row r="1" spans="1:8" ht="21" customHeight="1" thickBot="1"/>
    <row r="2" spans="1:8" ht="34.5" customHeight="1" thickTop="1">
      <c r="B2" s="81" t="s">
        <v>23</v>
      </c>
      <c r="D2" s="201" t="s">
        <v>11</v>
      </c>
      <c r="F2" s="87"/>
      <c r="H2" s="89"/>
    </row>
    <row r="3" spans="1:8" ht="24.75" customHeight="1" thickBot="1">
      <c r="B3" s="62">
        <f>COUNTA(D6:D7)</f>
        <v>1</v>
      </c>
      <c r="D3" s="202"/>
      <c r="F3" s="86" t="s">
        <v>24</v>
      </c>
      <c r="H3" s="86" t="s">
        <v>25</v>
      </c>
    </row>
    <row r="4" spans="1:8" ht="12" customHeight="1" thickTop="1"/>
    <row r="5" spans="1:8" ht="15.75" thickBot="1">
      <c r="A5" s="82" t="s">
        <v>26</v>
      </c>
      <c r="B5" s="82" t="s">
        <v>27</v>
      </c>
      <c r="C5" s="82" t="s">
        <v>28</v>
      </c>
      <c r="D5" s="82" t="s">
        <v>29</v>
      </c>
      <c r="E5" s="82" t="s">
        <v>30</v>
      </c>
      <c r="F5" s="82" t="s">
        <v>31</v>
      </c>
      <c r="G5" s="82" t="s">
        <v>32</v>
      </c>
      <c r="H5" s="82" t="s">
        <v>58</v>
      </c>
    </row>
    <row r="6" spans="1:8" ht="46.35" customHeight="1">
      <c r="A6" s="78"/>
      <c r="B6" s="63" t="s">
        <v>11</v>
      </c>
      <c r="C6" s="79" t="s">
        <v>66</v>
      </c>
      <c r="D6" s="64" t="s">
        <v>67</v>
      </c>
      <c r="E6" s="83" t="s">
        <v>68</v>
      </c>
      <c r="F6" s="83" t="str">
        <f ca="1">IF(ISNUMBER(TODAY()-E6)=FALSE,"VEDI NOTA",IF(E6="","",IF((E6-TODAY())&lt;1,"SCADUTA",IF((E6-TODAY())&lt;31,"MENO DI 30 GIORNI!",""))))</f>
        <v>VEDI NOTA</v>
      </c>
      <c r="G6" s="119" t="s">
        <v>60</v>
      </c>
      <c r="H6" s="142"/>
    </row>
    <row r="7" spans="1:8" ht="56.1" customHeight="1" thickBot="1"/>
    <row r="8" spans="1:8" ht="57" customHeight="1" thickBot="1">
      <c r="B8" s="120" t="s">
        <v>26</v>
      </c>
      <c r="C8" s="120" t="s">
        <v>45</v>
      </c>
      <c r="D8" s="120" t="s">
        <v>46</v>
      </c>
    </row>
    <row r="9" spans="1:8" ht="45" customHeight="1">
      <c r="B9" s="78"/>
      <c r="C9" s="119" t="s">
        <v>60</v>
      </c>
      <c r="D9" s="64" t="s">
        <v>69</v>
      </c>
    </row>
    <row r="10" spans="1:8" ht="60.75" customHeight="1" thickBot="1"/>
    <row r="11" spans="1:8" ht="60.75" customHeight="1" thickBot="1">
      <c r="C11" s="74" t="s">
        <v>47</v>
      </c>
      <c r="D11" s="74" t="s">
        <v>61</v>
      </c>
    </row>
    <row r="12" spans="1:8" ht="60.75" customHeight="1" thickBot="1">
      <c r="C12" s="76" t="s">
        <v>56</v>
      </c>
      <c r="D12" s="76" t="s">
        <v>70</v>
      </c>
    </row>
    <row r="13" spans="1:8" ht="60.75" customHeight="1" thickBot="1">
      <c r="C13" s="76" t="s">
        <v>54</v>
      </c>
      <c r="D13" s="76" t="s">
        <v>71</v>
      </c>
    </row>
    <row r="14" spans="1:8" ht="60.75" customHeight="1" thickBot="1">
      <c r="C14" s="76" t="s">
        <v>52</v>
      </c>
      <c r="D14" s="76" t="s">
        <v>66</v>
      </c>
    </row>
    <row r="15" spans="1:8" ht="59.25" customHeight="1" thickBot="1">
      <c r="C15" s="76"/>
      <c r="D15" s="76" t="s">
        <v>72</v>
      </c>
    </row>
    <row r="16" spans="1:8" ht="56.25" customHeight="1"/>
    <row r="17" ht="49.5" customHeight="1"/>
    <row r="18" ht="46.5" customHeight="1"/>
    <row r="19" ht="54.75" customHeight="1"/>
    <row r="20" ht="44.25" customHeight="1"/>
    <row r="21" ht="44.25" customHeight="1"/>
    <row r="22" ht="44.25" customHeight="1"/>
    <row r="23" ht="67.5" customHeight="1"/>
    <row r="24" ht="57" customHeight="1"/>
    <row r="25" ht="78.75" customHeight="1"/>
    <row r="26" ht="78.75" customHeight="1"/>
    <row r="27" ht="78.75" customHeight="1"/>
    <row r="28" ht="78.75" customHeight="1"/>
    <row r="29" ht="78.75" customHeight="1"/>
    <row r="30" ht="78.7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
    <cfRule type="cellIs" dxfId="164" priority="20" operator="equal">
      <formula>"!"</formula>
    </cfRule>
  </conditionalFormatting>
  <conditionalFormatting sqref="F6">
    <cfRule type="cellIs" dxfId="163" priority="17" operator="equal">
      <formula>"VEDI NOTA"</formula>
    </cfRule>
    <cfRule type="cellIs" dxfId="162" priority="18" operator="equal">
      <formula>"SCADUTA"</formula>
    </cfRule>
    <cfRule type="cellIs" dxfId="161" priority="19" operator="equal">
      <formula>"MENO DI 30 GIORNI!"</formula>
    </cfRule>
  </conditionalFormatting>
  <conditionalFormatting sqref="B9">
    <cfRule type="cellIs" dxfId="160" priority="1" operator="equal">
      <formula>"!"</formula>
    </cfRule>
  </conditionalFormatting>
  <hyperlinks>
    <hyperlink ref="C14" r:id="rId1"/>
    <hyperlink ref="C13" r:id="rId2"/>
    <hyperlink ref="D13" r:id="rId3"/>
    <hyperlink ref="D14" r:id="rId4"/>
    <hyperlink ref="D15" r:id="rId5"/>
    <hyperlink ref="D12" r:id="rId6"/>
    <hyperlink ref="G6" r:id="rId7"/>
    <hyperlink ref="C12" r:id="rId8"/>
    <hyperlink ref="C9" r:id="rId9"/>
  </hyperlinks>
  <pageMargins left="0.75" right="0.75" top="1" bottom="1" header="0.5" footer="0.5"/>
  <pageSetup paperSize="139" orientation="portrait" r:id="rId10"/>
  <headerFooter alignWithMargins="0"/>
  <drawing r:id="rId11"/>
  <legacy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FFFF"/>
  </sheetPr>
  <dimension ref="A1:O86"/>
  <sheetViews>
    <sheetView zoomScale="90" zoomScaleNormal="90" workbookViewId="0">
      <pane ySplit="5" topLeftCell="A6" activePane="bottomLeft" state="frozen"/>
      <selection pane="bottomLeft"/>
    </sheetView>
  </sheetViews>
  <sheetFormatPr defaultColWidth="8.42578125" defaultRowHeight="12.75"/>
  <cols>
    <col min="1" max="1" width="11.42578125" customWidth="1"/>
    <col min="2" max="2" width="15.28515625" customWidth="1"/>
    <col min="3" max="3" width="13.42578125" customWidth="1"/>
    <col min="4" max="4" width="38.42578125" customWidth="1"/>
    <col min="5" max="5" width="15.42578125" customWidth="1"/>
    <col min="6" max="6" width="14.42578125" customWidth="1"/>
    <col min="8" max="8" width="14.42578125" customWidth="1"/>
    <col min="9" max="9" width="11.42578125" customWidth="1"/>
  </cols>
  <sheetData>
    <row r="1" spans="1:15" ht="18" customHeight="1" thickBot="1">
      <c r="A1" s="15"/>
    </row>
    <row r="2" spans="1:15" ht="32.25" customHeight="1">
      <c r="A2" s="15"/>
      <c r="B2" s="126" t="s">
        <v>23</v>
      </c>
      <c r="D2" s="203" t="s">
        <v>14</v>
      </c>
      <c r="F2" s="87"/>
      <c r="H2" s="89"/>
    </row>
    <row r="3" spans="1:15" ht="27" customHeight="1" thickBot="1">
      <c r="A3" s="15"/>
      <c r="B3" s="62">
        <f>COUNTA(D6:D13)</f>
        <v>8</v>
      </c>
      <c r="D3" s="204"/>
      <c r="F3" s="86" t="s">
        <v>24</v>
      </c>
      <c r="H3" s="86" t="s">
        <v>25</v>
      </c>
    </row>
    <row r="4" spans="1:15" ht="13.5" thickTop="1">
      <c r="H4" s="3"/>
    </row>
    <row r="5" spans="1:15" ht="15.75" thickBot="1">
      <c r="A5" s="82" t="s">
        <v>26</v>
      </c>
      <c r="B5" s="82" t="s">
        <v>27</v>
      </c>
      <c r="C5" s="82" t="s">
        <v>28</v>
      </c>
      <c r="D5" s="82" t="s">
        <v>29</v>
      </c>
      <c r="E5" s="82" t="s">
        <v>30</v>
      </c>
      <c r="F5" s="82" t="s">
        <v>31</v>
      </c>
      <c r="G5" s="82" t="s">
        <v>36</v>
      </c>
      <c r="H5" s="82" t="s">
        <v>73</v>
      </c>
    </row>
    <row r="6" spans="1:15" ht="60" customHeight="1">
      <c r="A6" s="137"/>
      <c r="B6" s="63" t="s">
        <v>14</v>
      </c>
      <c r="C6" s="79" t="s">
        <v>74</v>
      </c>
      <c r="D6" s="64" t="s">
        <v>80</v>
      </c>
      <c r="E6" s="83">
        <v>44986</v>
      </c>
      <c r="F6" s="83" t="str">
        <f t="shared" ref="F6:F10" ca="1" si="0">IF(ISNUMBER(TODAY()-E6)=FALSE,"VEDI NOTA",IF(E6="","",IF((E6-TODAY())&lt;1,"SCADUTA",IF((E6-TODAY())&lt;31,"MENO DI 30 GIORNI!",""))))</f>
        <v>MENO DI 30 GIORNI!</v>
      </c>
      <c r="G6" s="161" t="s">
        <v>36</v>
      </c>
      <c r="O6" s="21"/>
    </row>
    <row r="7" spans="1:15" ht="60" customHeight="1">
      <c r="A7" s="137"/>
      <c r="B7" s="63" t="s">
        <v>14</v>
      </c>
      <c r="C7" s="79" t="s">
        <v>74</v>
      </c>
      <c r="D7" s="64" t="s">
        <v>81</v>
      </c>
      <c r="E7" s="83">
        <v>44999</v>
      </c>
      <c r="F7" s="83" t="str">
        <f ca="1">IF(ISNUMBER(TODAY()-E7)=FALSE,"VEDI NOTA",IF(E7="","",IF((E7-TODAY())&lt;1,"SCADUTA",IF((E7-TODAY())&lt;31,"MENO DI 30 GIORNI!",""))))</f>
        <v/>
      </c>
      <c r="G7" s="161" t="s">
        <v>36</v>
      </c>
      <c r="O7" s="21"/>
    </row>
    <row r="8" spans="1:15" ht="60" customHeight="1">
      <c r="A8" s="137"/>
      <c r="B8" s="63" t="s">
        <v>14</v>
      </c>
      <c r="C8" s="79" t="s">
        <v>74</v>
      </c>
      <c r="D8" s="64" t="s">
        <v>85</v>
      </c>
      <c r="E8" s="83">
        <v>45015</v>
      </c>
      <c r="F8" s="83" t="str">
        <f t="shared" ca="1" si="0"/>
        <v/>
      </c>
      <c r="G8" s="161" t="s">
        <v>36</v>
      </c>
      <c r="O8" s="21"/>
    </row>
    <row r="9" spans="1:15" ht="60" customHeight="1">
      <c r="A9" s="137"/>
      <c r="B9" s="63" t="s">
        <v>14</v>
      </c>
      <c r="C9" s="79" t="s">
        <v>74</v>
      </c>
      <c r="D9" s="64" t="s">
        <v>86</v>
      </c>
      <c r="E9" s="83">
        <v>44980</v>
      </c>
      <c r="F9" s="83" t="str">
        <f t="shared" ca="1" si="0"/>
        <v>MENO DI 30 GIORNI!</v>
      </c>
      <c r="G9" s="161" t="s">
        <v>36</v>
      </c>
      <c r="O9" s="21"/>
    </row>
    <row r="10" spans="1:15" ht="60" customHeight="1">
      <c r="A10" s="137"/>
      <c r="B10" s="63" t="s">
        <v>14</v>
      </c>
      <c r="C10" s="79" t="s">
        <v>74</v>
      </c>
      <c r="D10" s="64" t="s">
        <v>87</v>
      </c>
      <c r="E10" s="83">
        <v>44978</v>
      </c>
      <c r="F10" s="83" t="str">
        <f t="shared" ca="1" si="0"/>
        <v>MENO DI 30 GIORNI!</v>
      </c>
      <c r="G10" s="161" t="s">
        <v>36</v>
      </c>
      <c r="O10" s="21"/>
    </row>
    <row r="11" spans="1:15" ht="60" customHeight="1">
      <c r="A11" s="137"/>
      <c r="B11" s="63" t="s">
        <v>14</v>
      </c>
      <c r="C11" s="79" t="s">
        <v>74</v>
      </c>
      <c r="D11" s="64" t="s">
        <v>2526</v>
      </c>
      <c r="E11" s="83" t="s">
        <v>2527</v>
      </c>
      <c r="F11" s="83" t="str">
        <f t="shared" ref="F11" ca="1" si="1">IF(ISNUMBER(TODAY()-E11)=FALSE,"VEDI NOTA",IF(E11="","",IF((E11-TODAY())&lt;1,"SCADUTA",IF((E11-TODAY())&lt;31,"MENO DI 30 GIORNI!",""))))</f>
        <v>VEDI NOTA</v>
      </c>
      <c r="G11" s="161" t="s">
        <v>36</v>
      </c>
      <c r="O11" s="21"/>
    </row>
    <row r="12" spans="1:15" ht="60" customHeight="1">
      <c r="A12" s="137"/>
      <c r="B12" s="63" t="s">
        <v>14</v>
      </c>
      <c r="C12" s="79" t="s">
        <v>814</v>
      </c>
      <c r="D12" s="64" t="s">
        <v>2560</v>
      </c>
      <c r="E12" s="83">
        <v>45000</v>
      </c>
      <c r="F12" s="83" t="str">
        <f t="shared" ref="F12:F13" ca="1" si="2">IF(ISNUMBER(TODAY()-E12)=FALSE,"VEDI NOTA",IF(E12="","",IF((E12-TODAY())&lt;1,"SCADUTA",IF((E12-TODAY())&lt;31,"MENO DI 30 GIORNI!",""))))</f>
        <v/>
      </c>
      <c r="G12" s="161" t="s">
        <v>36</v>
      </c>
      <c r="O12" s="21"/>
    </row>
    <row r="13" spans="1:15" ht="60" customHeight="1">
      <c r="A13" s="137" t="s">
        <v>2592</v>
      </c>
      <c r="B13" s="63" t="s">
        <v>14</v>
      </c>
      <c r="C13" s="79" t="s">
        <v>2610</v>
      </c>
      <c r="D13" s="64" t="s">
        <v>2611</v>
      </c>
      <c r="E13" s="83">
        <v>44992</v>
      </c>
      <c r="F13" s="83" t="str">
        <f t="shared" ca="1" si="2"/>
        <v>MENO DI 30 GIORNI!</v>
      </c>
      <c r="G13" s="161" t="s">
        <v>36</v>
      </c>
      <c r="O13" s="21"/>
    </row>
    <row r="14" spans="1:15" ht="49.5" customHeight="1"/>
    <row r="15" spans="1:15" ht="44.85" customHeight="1" thickBot="1">
      <c r="I15" s="21"/>
    </row>
    <row r="16" spans="1:15" ht="37.5" customHeight="1" thickBot="1">
      <c r="B16" s="120" t="s">
        <v>26</v>
      </c>
      <c r="C16" s="120" t="s">
        <v>45</v>
      </c>
      <c r="D16" s="120" t="s">
        <v>46</v>
      </c>
    </row>
    <row r="17" spans="2:4" ht="38.25" customHeight="1">
      <c r="B17" s="78"/>
      <c r="C17" s="119" t="s">
        <v>88</v>
      </c>
      <c r="D17" s="64" t="s">
        <v>2582</v>
      </c>
    </row>
    <row r="18" spans="2:4" ht="37.5" customHeight="1">
      <c r="B18" s="78"/>
      <c r="C18" s="119" t="s">
        <v>88</v>
      </c>
      <c r="D18" s="64" t="s">
        <v>90</v>
      </c>
    </row>
    <row r="19" spans="2:4" ht="38.25" customHeight="1"/>
    <row r="20" spans="2:4" ht="31.5" customHeight="1"/>
    <row r="21" spans="2:4" ht="33" customHeight="1" thickBot="1"/>
    <row r="22" spans="2:4" ht="55.5" customHeight="1" thickBot="1">
      <c r="C22" s="74" t="s">
        <v>91</v>
      </c>
      <c r="D22" s="74" t="s">
        <v>61</v>
      </c>
    </row>
    <row r="23" spans="2:4" ht="45.75" customHeight="1" thickBot="1">
      <c r="C23" s="76" t="s">
        <v>54</v>
      </c>
      <c r="D23" s="117" t="s">
        <v>92</v>
      </c>
    </row>
    <row r="24" spans="2:4" ht="48.75" customHeight="1" thickBot="1">
      <c r="C24" s="76" t="s">
        <v>52</v>
      </c>
      <c r="D24" s="76" t="s">
        <v>93</v>
      </c>
    </row>
    <row r="25" spans="2:4" ht="39" customHeight="1" thickBot="1">
      <c r="C25" s="76" t="s">
        <v>56</v>
      </c>
      <c r="D25" s="76" t="s">
        <v>94</v>
      </c>
    </row>
    <row r="26" spans="2:4" ht="48.75" customHeight="1" thickBot="1">
      <c r="D26" s="76" t="s">
        <v>95</v>
      </c>
    </row>
    <row r="27" spans="2:4" ht="48.75" customHeight="1" thickBot="1">
      <c r="D27" s="76" t="s">
        <v>96</v>
      </c>
    </row>
    <row r="28" spans="2:4" ht="48.75" customHeight="1"/>
    <row r="29" spans="2:4" ht="40.5" customHeight="1"/>
    <row r="30" spans="2:4" ht="39" customHeight="1"/>
    <row r="31" spans="2:4" ht="39" customHeight="1"/>
    <row r="32" spans="2:4" ht="39" customHeight="1"/>
    <row r="33" ht="39" customHeight="1"/>
    <row r="34" ht="39" customHeight="1"/>
    <row r="35" ht="39" customHeight="1"/>
    <row r="36" ht="39" customHeight="1"/>
    <row r="37" ht="39" customHeight="1"/>
    <row r="38" ht="39" customHeight="1"/>
    <row r="39" ht="39" customHeight="1"/>
    <row r="40" ht="39" customHeight="1"/>
    <row r="41" ht="39" customHeight="1"/>
    <row r="42" ht="39" customHeight="1"/>
    <row r="43" ht="39" customHeight="1"/>
    <row r="44" ht="39" customHeight="1"/>
    <row r="45" ht="39" customHeight="1"/>
    <row r="46" ht="39" customHeight="1"/>
    <row r="47" ht="39" customHeight="1"/>
    <row r="48" ht="39" customHeight="1"/>
    <row r="49" spans="8:8" ht="39" customHeight="1"/>
    <row r="50" spans="8:8" ht="39" customHeight="1"/>
    <row r="51" spans="8:8" ht="39" customHeight="1"/>
    <row r="52" spans="8:8" ht="39" customHeight="1"/>
    <row r="53" spans="8:8" ht="39" customHeight="1"/>
    <row r="54" spans="8:8" ht="39" customHeight="1"/>
    <row r="55" spans="8:8" ht="39" customHeight="1"/>
    <row r="56" spans="8:8" ht="39" customHeight="1"/>
    <row r="57" spans="8:8" ht="39" customHeight="1"/>
    <row r="58" spans="8:8" ht="39" customHeight="1"/>
    <row r="59" spans="8:8" ht="43.5" customHeight="1"/>
    <row r="60" spans="8:8" ht="41.25" customHeight="1"/>
    <row r="61" spans="8:8" ht="34.5" customHeight="1"/>
    <row r="62" spans="8:8" ht="42.75" customHeight="1">
      <c r="H62" s="21"/>
    </row>
    <row r="63" spans="8:8" ht="42.75" customHeight="1"/>
    <row r="64" spans="8:8">
      <c r="H64" s="35"/>
    </row>
    <row r="69" ht="34.5" customHeight="1"/>
    <row r="70" ht="36.75" customHeight="1"/>
    <row r="71" ht="38.25" customHeight="1"/>
    <row r="72" ht="24" customHeight="1"/>
    <row r="73" ht="27.75" customHeight="1"/>
    <row r="74" ht="53.25" customHeight="1"/>
    <row r="75" ht="27" customHeight="1"/>
    <row r="76" ht="20.25" customHeight="1"/>
    <row r="82" ht="30" customHeight="1"/>
    <row r="83" ht="36.75" customHeight="1"/>
    <row r="84" ht="36.75" customHeight="1"/>
    <row r="85" ht="36.75" customHeight="1"/>
    <row r="86" ht="36.75" customHeight="1"/>
  </sheetData>
  <customSheetViews>
    <customSheetView guid="{629AD52C-24BD-4C40-8730-95AF6C3D6969}" showRuler="0">
      <selection activeCell="C37" sqref="C37"/>
      <pageMargins left="0" right="0" top="0" bottom="0" header="0" footer="0"/>
      <pageSetup paperSize="9" orientation="landscape" r:id="rId1"/>
      <headerFooter alignWithMargins="0"/>
    </customSheetView>
  </customSheetViews>
  <mergeCells count="1">
    <mergeCell ref="D2:D3"/>
  </mergeCells>
  <phoneticPr fontId="0" type="noConversion"/>
  <conditionalFormatting sqref="B18 A6:A13">
    <cfRule type="cellIs" dxfId="159" priority="222" operator="equal">
      <formula>"!"</formula>
    </cfRule>
  </conditionalFormatting>
  <conditionalFormatting sqref="F6:F13">
    <cfRule type="cellIs" dxfId="158" priority="29" operator="equal">
      <formula>"VEDI NOTA"</formula>
    </cfRule>
    <cfRule type="cellIs" dxfId="157" priority="30" operator="equal">
      <formula>"SCADUTA"</formula>
    </cfRule>
    <cfRule type="cellIs" dxfId="156" priority="31" operator="equal">
      <formula>"MENO DI 30 GIORNI!"</formula>
    </cfRule>
  </conditionalFormatting>
  <conditionalFormatting sqref="B17">
    <cfRule type="cellIs" dxfId="155" priority="1" operator="equal">
      <formula>"!"</formula>
    </cfRule>
  </conditionalFormatting>
  <hyperlinks>
    <hyperlink ref="D23" r:id="rId2"/>
    <hyperlink ref="C23" r:id="rId3"/>
    <hyperlink ref="C24" r:id="rId4"/>
    <hyperlink ref="D24" r:id="rId5"/>
    <hyperlink ref="C25" r:id="rId6"/>
    <hyperlink ref="D26" r:id="rId7"/>
    <hyperlink ref="D27" r:id="rId8"/>
    <hyperlink ref="C18" r:id="rId9"/>
    <hyperlink ref="D25" r:id="rId10"/>
    <hyperlink ref="G6" r:id="rId11"/>
    <hyperlink ref="G7" r:id="rId12"/>
    <hyperlink ref="G8" r:id="rId13"/>
    <hyperlink ref="G9" r:id="rId14"/>
    <hyperlink ref="G10" r:id="rId15"/>
    <hyperlink ref="G11" r:id="rId16"/>
    <hyperlink ref="G12" r:id="rId17"/>
    <hyperlink ref="C17" r:id="rId18"/>
    <hyperlink ref="G13" r:id="rId19"/>
  </hyperlinks>
  <pageMargins left="0.75" right="0.75" top="1" bottom="1" header="0.5" footer="0.5"/>
  <pageSetup paperSize="9" orientation="landscape" r:id="rId20"/>
  <headerFooter alignWithMargins="0"/>
  <drawing r:id="rId21"/>
  <legacyDrawing r:id="rId2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CFFFF"/>
  </sheetPr>
  <dimension ref="A1:I37"/>
  <sheetViews>
    <sheetView zoomScaleNormal="100" workbookViewId="0">
      <pane ySplit="5" topLeftCell="A6" activePane="bottomLeft" state="frozen"/>
      <selection pane="bottomLeft" activeCell="C12" sqref="C12"/>
    </sheetView>
  </sheetViews>
  <sheetFormatPr defaultColWidth="8.42578125" defaultRowHeight="12.75"/>
  <cols>
    <col min="1" max="1" width="8.42578125" customWidth="1"/>
    <col min="2" max="3" width="15.42578125" customWidth="1"/>
    <col min="4" max="4" width="45" customWidth="1"/>
    <col min="5" max="5" width="17.42578125" customWidth="1"/>
    <col min="6" max="6" width="16.42578125" customWidth="1"/>
    <col min="7" max="7" width="10.28515625" bestFit="1" customWidth="1"/>
    <col min="8" max="8" width="15.42578125" customWidth="1"/>
    <col min="9" max="9" width="0.28515625" hidden="1" customWidth="1"/>
    <col min="10" max="10" width="8.42578125" customWidth="1"/>
    <col min="11" max="11" width="10.42578125" customWidth="1"/>
  </cols>
  <sheetData>
    <row r="1" spans="1:8" ht="18" customHeight="1" thickBot="1"/>
    <row r="2" spans="1:8" ht="33.75" customHeight="1" thickTop="1">
      <c r="B2" s="81" t="s">
        <v>23</v>
      </c>
      <c r="D2" s="203" t="s">
        <v>18</v>
      </c>
      <c r="F2" s="87"/>
      <c r="H2" s="89"/>
    </row>
    <row r="3" spans="1:8" ht="33" customHeight="1" thickBot="1">
      <c r="B3" s="62">
        <f>COUNTA(D6:D6)</f>
        <v>0</v>
      </c>
      <c r="D3" s="204"/>
      <c r="F3" s="86" t="s">
        <v>24</v>
      </c>
      <c r="H3" s="86" t="s">
        <v>25</v>
      </c>
    </row>
    <row r="4" spans="1:8" ht="13.5" customHeight="1" thickTop="1"/>
    <row r="5" spans="1:8" ht="15.75" thickBot="1">
      <c r="A5" s="82" t="s">
        <v>26</v>
      </c>
      <c r="B5" s="82" t="s">
        <v>27</v>
      </c>
      <c r="C5" s="82" t="s">
        <v>28</v>
      </c>
      <c r="D5" s="82" t="s">
        <v>29</v>
      </c>
      <c r="E5" s="82" t="s">
        <v>30</v>
      </c>
      <c r="F5" s="82" t="s">
        <v>31</v>
      </c>
      <c r="G5" s="82" t="s">
        <v>32</v>
      </c>
      <c r="H5" s="82" t="s">
        <v>73</v>
      </c>
    </row>
    <row r="6" spans="1:8" ht="13.5" thickBot="1"/>
    <row r="7" spans="1:8" ht="15.75" thickBot="1">
      <c r="B7" s="120" t="s">
        <v>26</v>
      </c>
      <c r="C7" s="120" t="s">
        <v>45</v>
      </c>
      <c r="D7" s="120" t="s">
        <v>46</v>
      </c>
    </row>
    <row r="8" spans="1:8" ht="19.5" customHeight="1" thickBot="1"/>
    <row r="9" spans="1:8" ht="36" customHeight="1" thickBot="1">
      <c r="C9" s="74" t="s">
        <v>47</v>
      </c>
      <c r="D9" s="74" t="s">
        <v>61</v>
      </c>
    </row>
    <row r="10" spans="1:8" ht="38.25" customHeight="1" thickBot="1">
      <c r="C10" s="117" t="s">
        <v>97</v>
      </c>
      <c r="D10" s="129" t="s">
        <v>56</v>
      </c>
    </row>
    <row r="11" spans="1:8" ht="30" customHeight="1" thickBot="1">
      <c r="C11" s="117" t="s">
        <v>98</v>
      </c>
    </row>
    <row r="12" spans="1:8" ht="22.5" customHeight="1" thickBot="1">
      <c r="C12" s="117" t="s">
        <v>99</v>
      </c>
    </row>
    <row r="13" spans="1:8" ht="21.75" customHeight="1" thickBot="1">
      <c r="C13" s="117" t="s">
        <v>52</v>
      </c>
    </row>
    <row r="14" spans="1:8" ht="21" customHeight="1" thickBot="1">
      <c r="C14" s="117" t="s">
        <v>54</v>
      </c>
    </row>
    <row r="18" spans="3:3" ht="13.5" customHeight="1"/>
    <row r="19" spans="3:3" ht="71.25" customHeight="1"/>
    <row r="20" spans="3:3" ht="62.25" customHeight="1"/>
    <row r="21" spans="3:3" ht="105.75" customHeight="1"/>
    <row r="22" spans="3:3" ht="90.75" customHeight="1">
      <c r="C22" s="22"/>
    </row>
    <row r="23" spans="3:3" ht="67.5" customHeight="1"/>
    <row r="24" spans="3:3" ht="55.5" customHeight="1"/>
    <row r="25" spans="3:3" ht="96.75" customHeight="1"/>
    <row r="26" spans="3:3" ht="105.75" customHeight="1"/>
    <row r="27" spans="3:3" ht="102.75" customHeight="1"/>
    <row r="28" spans="3:3" ht="77.25" customHeight="1"/>
    <row r="29" spans="3:3" ht="64.5" customHeight="1"/>
    <row r="30" spans="3:3" ht="42.75" customHeight="1"/>
    <row r="31" spans="3:3" ht="66" customHeight="1"/>
    <row r="32" spans="3:3" ht="94.5" customHeight="1"/>
    <row r="33" ht="61.5" customHeight="1"/>
    <row r="34" ht="61.5" customHeight="1"/>
    <row r="35" ht="47.25" customHeight="1"/>
    <row r="36" ht="86.25" customHeight="1"/>
    <row r="37" ht="86.25" customHeight="1"/>
  </sheetData>
  <dataConsolidate link="1"/>
  <mergeCells count="1">
    <mergeCell ref="D2:D3"/>
  </mergeCells>
  <phoneticPr fontId="0" type="noConversion"/>
  <hyperlinks>
    <hyperlink ref="C14" r:id="rId1"/>
    <hyperlink ref="C13" r:id="rId2"/>
    <hyperlink ref="C10" r:id="rId3"/>
    <hyperlink ref="C11" r:id="rId4"/>
    <hyperlink ref="C12" r:id="rId5"/>
    <hyperlink ref="D10" r:id="rId6"/>
  </hyperlinks>
  <pageMargins left="0.75" right="0.75" top="1" bottom="1" header="0.5" footer="0.5"/>
  <pageSetup paperSize="9" orientation="portrait" horizontalDpi="300" verticalDpi="300" r:id="rId7"/>
  <headerFooter alignWithMargins="0"/>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FF"/>
  </sheetPr>
  <dimension ref="A1:H94"/>
  <sheetViews>
    <sheetView zoomScale="90" zoomScaleNormal="90" workbookViewId="0">
      <pane ySplit="5" topLeftCell="A13" activePane="bottomLeft" state="frozen"/>
      <selection activeCell="N12" sqref="N12"/>
      <selection pane="bottomLeft"/>
    </sheetView>
  </sheetViews>
  <sheetFormatPr defaultColWidth="8.42578125" defaultRowHeight="12.75"/>
  <cols>
    <col min="1" max="1" width="7.7109375" customWidth="1"/>
    <col min="2" max="2" width="15" customWidth="1"/>
    <col min="3" max="3" width="14.42578125" customWidth="1"/>
    <col min="4" max="4" width="40" customWidth="1"/>
    <col min="5" max="5" width="16.42578125" customWidth="1"/>
    <col min="6" max="6" width="15.7109375" customWidth="1"/>
    <col min="7" max="7" width="10.42578125" customWidth="1"/>
    <col min="8" max="8" width="15.42578125" customWidth="1"/>
    <col min="9" max="9" width="10.42578125" customWidth="1"/>
    <col min="11" max="11" width="10.28515625" customWidth="1"/>
  </cols>
  <sheetData>
    <row r="1" spans="1:8" ht="15" customHeight="1" thickBot="1">
      <c r="A1" s="3"/>
    </row>
    <row r="2" spans="1:8" ht="36" customHeight="1" thickTop="1">
      <c r="B2" s="81" t="s">
        <v>23</v>
      </c>
      <c r="D2" s="205" t="s">
        <v>100</v>
      </c>
      <c r="F2" s="87"/>
      <c r="H2" s="89"/>
    </row>
    <row r="3" spans="1:8" ht="27" customHeight="1" thickBot="1">
      <c r="B3" s="62">
        <f>COUNTA(D6:D8)</f>
        <v>2</v>
      </c>
      <c r="D3" s="204"/>
      <c r="F3" s="86" t="s">
        <v>24</v>
      </c>
      <c r="H3" s="86" t="s">
        <v>25</v>
      </c>
    </row>
    <row r="4" spans="1:8" ht="16.5" customHeight="1" thickTop="1"/>
    <row r="5" spans="1:8" ht="15.75" thickBot="1">
      <c r="A5" s="82" t="s">
        <v>26</v>
      </c>
      <c r="B5" s="82" t="s">
        <v>27</v>
      </c>
      <c r="C5" s="82" t="s">
        <v>28</v>
      </c>
      <c r="D5" s="82" t="s">
        <v>29</v>
      </c>
      <c r="E5" s="82" t="s">
        <v>30</v>
      </c>
      <c r="F5" s="82" t="s">
        <v>31</v>
      </c>
      <c r="G5" s="82" t="s">
        <v>32</v>
      </c>
      <c r="H5" s="82" t="s">
        <v>73</v>
      </c>
    </row>
    <row r="6" spans="1:8" ht="36">
      <c r="A6" s="137"/>
      <c r="B6" s="63" t="s">
        <v>100</v>
      </c>
      <c r="C6" s="79" t="s">
        <v>101</v>
      </c>
      <c r="D6" s="64" t="s">
        <v>102</v>
      </c>
      <c r="E6" s="83">
        <v>44980</v>
      </c>
      <c r="F6" s="83"/>
      <c r="G6" s="127" t="s">
        <v>36</v>
      </c>
      <c r="H6" s="142"/>
    </row>
    <row r="7" spans="1:8" ht="36">
      <c r="A7" s="137"/>
      <c r="B7" s="63" t="s">
        <v>100</v>
      </c>
      <c r="C7" s="79" t="s">
        <v>101</v>
      </c>
      <c r="D7" s="64" t="s">
        <v>2563</v>
      </c>
      <c r="E7" s="83">
        <v>45049</v>
      </c>
      <c r="F7" s="83"/>
      <c r="G7" s="127" t="s">
        <v>36</v>
      </c>
      <c r="H7" s="142"/>
    </row>
    <row r="8" spans="1:8" ht="27.75" customHeight="1" thickBot="1"/>
    <row r="9" spans="1:8" ht="43.5" customHeight="1" thickBot="1">
      <c r="B9" s="120" t="s">
        <v>26</v>
      </c>
      <c r="C9" s="120" t="s">
        <v>45</v>
      </c>
      <c r="D9" s="120" t="s">
        <v>46</v>
      </c>
    </row>
    <row r="10" spans="1:8" ht="51.75" customHeight="1">
      <c r="B10" s="78"/>
      <c r="C10" s="119" t="s">
        <v>60</v>
      </c>
      <c r="D10" s="64" t="s">
        <v>2579</v>
      </c>
    </row>
    <row r="11" spans="1:8" ht="41.25" customHeight="1">
      <c r="B11" s="78"/>
      <c r="C11" s="119" t="s">
        <v>60</v>
      </c>
      <c r="D11" s="64" t="s">
        <v>105</v>
      </c>
    </row>
    <row r="12" spans="1:8" ht="36.75" customHeight="1">
      <c r="B12" s="78"/>
      <c r="C12" s="119" t="s">
        <v>60</v>
      </c>
      <c r="D12" s="64" t="s">
        <v>106</v>
      </c>
    </row>
    <row r="13" spans="1:8" ht="81" customHeight="1" thickBot="1"/>
    <row r="14" spans="1:8" ht="71.25" customHeight="1" thickBot="1">
      <c r="C14" s="74" t="s">
        <v>47</v>
      </c>
      <c r="D14" s="121" t="s">
        <v>61</v>
      </c>
    </row>
    <row r="15" spans="1:8" ht="65.25" customHeight="1" thickBot="1">
      <c r="C15" s="117" t="s">
        <v>101</v>
      </c>
      <c r="D15" s="117" t="s">
        <v>107</v>
      </c>
    </row>
    <row r="16" spans="1:8" ht="65.25" customHeight="1" thickBot="1">
      <c r="C16" s="117" t="s">
        <v>108</v>
      </c>
      <c r="D16" s="117" t="s">
        <v>109</v>
      </c>
    </row>
    <row r="17" spans="3:4" ht="65.25" customHeight="1" thickBot="1">
      <c r="C17" s="117" t="s">
        <v>54</v>
      </c>
      <c r="D17" s="129" t="s">
        <v>110</v>
      </c>
    </row>
    <row r="18" spans="3:4" ht="65.25" customHeight="1" thickBot="1">
      <c r="C18" s="117" t="s">
        <v>52</v>
      </c>
      <c r="D18" s="117" t="s">
        <v>111</v>
      </c>
    </row>
    <row r="19" spans="3:4" ht="65.25" customHeight="1" thickBot="1">
      <c r="C19" s="117" t="s">
        <v>112</v>
      </c>
      <c r="D19" s="129" t="s">
        <v>56</v>
      </c>
    </row>
    <row r="20" spans="3:4" ht="65.25" customHeight="1" thickBot="1">
      <c r="C20" s="154"/>
      <c r="D20" s="129" t="s">
        <v>113</v>
      </c>
    </row>
    <row r="21" spans="3:4" ht="65.25" customHeight="1"/>
    <row r="22" spans="3:4" ht="65.25" customHeight="1"/>
    <row r="23" spans="3:4" ht="65.25" customHeight="1"/>
    <row r="24" spans="3:4" ht="65.25" customHeight="1"/>
    <row r="25" spans="3:4" ht="65.25" customHeight="1"/>
    <row r="26" spans="3:4" ht="65.25" customHeight="1"/>
    <row r="27" spans="3:4" ht="65.25" customHeight="1"/>
    <row r="28" spans="3:4" ht="65.25" customHeight="1"/>
    <row r="29" spans="3:4" ht="81.75" customHeight="1"/>
    <row r="30" spans="3:4" ht="81.75" customHeight="1"/>
    <row r="31" spans="3:4" ht="22.5" customHeight="1"/>
    <row r="32" spans="3:4" ht="12.75" customHeight="1"/>
    <row r="33" ht="97.5" customHeight="1"/>
    <row r="34" ht="12" customHeight="1"/>
    <row r="35" ht="54" customHeight="1"/>
    <row r="36" ht="27" customHeight="1"/>
    <row r="37" ht="33.75" customHeight="1"/>
    <row r="38" ht="30.75" customHeight="1"/>
    <row r="39" ht="57" customHeight="1"/>
    <row r="40" ht="40.5" customHeight="1"/>
    <row r="41" ht="48.75" customHeight="1"/>
    <row r="42" ht="34.5" customHeight="1"/>
    <row r="43" ht="46.5" customHeight="1"/>
    <row r="44" ht="34.5" customHeight="1"/>
    <row r="45" ht="57.75" customHeight="1"/>
    <row r="46" ht="27" customHeight="1"/>
    <row r="47" ht="40.5" customHeight="1"/>
    <row r="48" ht="40.5" customHeight="1"/>
    <row r="49" ht="40.5" customHeight="1"/>
    <row r="50" ht="40.5" customHeight="1"/>
    <row r="51" ht="13.5" customHeight="1"/>
    <row r="52" ht="12.75" customHeight="1"/>
    <row r="93" ht="13.5" customHeight="1"/>
    <row r="94" ht="13.5" customHeight="1"/>
  </sheetData>
  <customSheetViews>
    <customSheetView guid="{629AD52C-24BD-4C40-8730-95AF6C3D6969}" showRuler="0">
      <selection activeCell="C37" sqref="C37"/>
      <pageMargins left="0" right="0" top="0" bottom="0" header="0" footer="0"/>
      <headerFooter alignWithMargins="0"/>
    </customSheetView>
  </customSheetViews>
  <mergeCells count="1">
    <mergeCell ref="D2:D3"/>
  </mergeCells>
  <phoneticPr fontId="0" type="noConversion"/>
  <conditionalFormatting sqref="A6:A7 B10:B12">
    <cfRule type="cellIs" dxfId="154" priority="25" operator="equal">
      <formula>"!"</formula>
    </cfRule>
  </conditionalFormatting>
  <conditionalFormatting sqref="F6:F7">
    <cfRule type="cellIs" dxfId="153" priority="9" operator="equal">
      <formula>"VEDI NOTA"</formula>
    </cfRule>
    <cfRule type="cellIs" dxfId="152" priority="10" operator="equal">
      <formula>"SCADUTA"</formula>
    </cfRule>
    <cfRule type="cellIs" dxfId="151" priority="11" operator="equal">
      <formula>"MENO DI 30 GIORNI!"</formula>
    </cfRule>
  </conditionalFormatting>
  <hyperlinks>
    <hyperlink ref="C17" r:id="rId1"/>
    <hyperlink ref="C18" r:id="rId2"/>
    <hyperlink ref="C16" r:id="rId3"/>
    <hyperlink ref="C19" r:id="rId4"/>
    <hyperlink ref="C15" r:id="rId5"/>
    <hyperlink ref="D15" r:id="rId6"/>
    <hyperlink ref="D16" r:id="rId7"/>
    <hyperlink ref="D17" r:id="rId8"/>
    <hyperlink ref="D18" r:id="rId9"/>
    <hyperlink ref="D19" r:id="rId10"/>
    <hyperlink ref="C11" r:id="rId11"/>
    <hyperlink ref="C12" r:id="rId12"/>
    <hyperlink ref="D20" r:id="rId13"/>
    <hyperlink ref="G6" r:id="rId14"/>
    <hyperlink ref="G7" r:id="rId15"/>
    <hyperlink ref="C10" r:id="rId16"/>
  </hyperlinks>
  <pageMargins left="0.75" right="0.75" top="1" bottom="1" header="0.5" footer="0.5"/>
  <pageSetup paperSize="139" orientation="portrait" r:id="rId17"/>
  <headerFooter alignWithMargins="0"/>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CFFFF"/>
  </sheetPr>
  <dimension ref="A1:L125"/>
  <sheetViews>
    <sheetView zoomScale="90" zoomScaleNormal="90" workbookViewId="0">
      <pane ySplit="5" topLeftCell="A6" activePane="bottomLeft" state="frozen"/>
      <selection activeCell="N12" sqref="N12"/>
      <selection pane="bottomLeft"/>
    </sheetView>
  </sheetViews>
  <sheetFormatPr defaultColWidth="8.42578125" defaultRowHeight="12.75"/>
  <cols>
    <col min="1" max="1" width="7.42578125" customWidth="1"/>
    <col min="2" max="2" width="14.42578125" customWidth="1"/>
    <col min="3" max="3" width="16.7109375" customWidth="1"/>
    <col min="4" max="4" width="35" customWidth="1"/>
    <col min="5" max="5" width="14" customWidth="1"/>
    <col min="6" max="6" width="13.7109375" customWidth="1"/>
    <col min="7" max="7" width="11.42578125" customWidth="1"/>
    <col min="8" max="8" width="16.42578125" customWidth="1"/>
    <col min="9" max="9" width="16" customWidth="1"/>
    <col min="10" max="10" width="18.28515625" customWidth="1"/>
    <col min="12" max="12" width="9.42578125" customWidth="1"/>
    <col min="13" max="13" width="9.28515625" customWidth="1"/>
  </cols>
  <sheetData>
    <row r="1" spans="1:10" ht="24.75" customHeight="1" thickBot="1"/>
    <row r="2" spans="1:10" ht="37.5" customHeight="1" thickTop="1">
      <c r="B2" s="81" t="s">
        <v>23</v>
      </c>
      <c r="D2" s="203" t="s">
        <v>15</v>
      </c>
      <c r="E2" s="4"/>
      <c r="F2" s="87"/>
      <c r="H2" s="89"/>
    </row>
    <row r="3" spans="1:10" ht="20.25" customHeight="1" thickBot="1">
      <c r="B3" s="62">
        <f>COUNTA(D6:D14)</f>
        <v>9</v>
      </c>
      <c r="D3" s="204"/>
      <c r="E3" s="5"/>
      <c r="F3" s="86" t="s">
        <v>24</v>
      </c>
      <c r="H3" s="86" t="s">
        <v>25</v>
      </c>
    </row>
    <row r="4" spans="1:10" ht="16.5" customHeight="1" thickTop="1">
      <c r="B4" s="1"/>
      <c r="J4" s="5"/>
    </row>
    <row r="5" spans="1:10" ht="15.75" thickBot="1">
      <c r="A5" s="82" t="s">
        <v>26</v>
      </c>
      <c r="B5" s="82" t="s">
        <v>27</v>
      </c>
      <c r="C5" s="82" t="s">
        <v>28</v>
      </c>
      <c r="D5" s="82" t="s">
        <v>29</v>
      </c>
      <c r="E5" s="82" t="s">
        <v>30</v>
      </c>
      <c r="F5" s="82" t="s">
        <v>31</v>
      </c>
      <c r="G5" s="82" t="s">
        <v>32</v>
      </c>
      <c r="H5" s="82" t="s">
        <v>58</v>
      </c>
    </row>
    <row r="6" spans="1:10" s="35" customFormat="1" ht="39.75" customHeight="1">
      <c r="A6" s="77"/>
      <c r="B6" s="66" t="s">
        <v>15</v>
      </c>
      <c r="C6" s="79" t="s">
        <v>121</v>
      </c>
      <c r="D6" s="64" t="s">
        <v>122</v>
      </c>
      <c r="E6" s="146">
        <v>45016</v>
      </c>
      <c r="F6" s="83" t="str">
        <f t="shared" ref="F6:F9" ca="1" si="0">IF(ISNUMBER(TODAY()-E6)=FALSE,"VEDI NOTA",IF(E6="","",IF((E6-TODAY())&lt;1,"SCADUTA",IF((E6-TODAY())&lt;31,"MENO DI 30 GIORNI!",""))))</f>
        <v/>
      </c>
      <c r="G6" s="161" t="s">
        <v>88</v>
      </c>
      <c r="H6" s="170"/>
    </row>
    <row r="7" spans="1:10" ht="44.25" customHeight="1">
      <c r="A7" s="77"/>
      <c r="B7" s="66" t="s">
        <v>15</v>
      </c>
      <c r="C7" s="79" t="s">
        <v>116</v>
      </c>
      <c r="D7" s="64" t="s">
        <v>123</v>
      </c>
      <c r="E7" s="146">
        <v>44971</v>
      </c>
      <c r="F7" s="83" t="str">
        <f t="shared" ca="1" si="0"/>
        <v>MENO DI 30 GIORNI!</v>
      </c>
      <c r="G7" s="161" t="s">
        <v>88</v>
      </c>
      <c r="H7" s="142"/>
    </row>
    <row r="8" spans="1:10" ht="44.25" customHeight="1">
      <c r="A8" s="77"/>
      <c r="B8" s="66" t="s">
        <v>15</v>
      </c>
      <c r="C8" s="79" t="s">
        <v>124</v>
      </c>
      <c r="D8" s="64" t="s">
        <v>125</v>
      </c>
      <c r="E8" s="146">
        <v>44966</v>
      </c>
      <c r="F8" s="83" t="str">
        <f t="shared" ca="1" si="0"/>
        <v>MENO DI 30 GIORNI!</v>
      </c>
      <c r="G8" s="161" t="s">
        <v>88</v>
      </c>
      <c r="H8" s="142"/>
    </row>
    <row r="9" spans="1:10" ht="44.25" customHeight="1">
      <c r="A9" s="77"/>
      <c r="B9" s="66" t="s">
        <v>15</v>
      </c>
      <c r="C9" s="79" t="s">
        <v>130</v>
      </c>
      <c r="D9" s="64" t="s">
        <v>131</v>
      </c>
      <c r="E9" s="146">
        <v>44973</v>
      </c>
      <c r="F9" s="83" t="str">
        <f t="shared" ca="1" si="0"/>
        <v>MENO DI 30 GIORNI!</v>
      </c>
      <c r="G9" s="161" t="s">
        <v>88</v>
      </c>
      <c r="H9" s="142"/>
    </row>
    <row r="10" spans="1:10" ht="44.25" customHeight="1">
      <c r="A10" s="77"/>
      <c r="B10" s="66" t="s">
        <v>15</v>
      </c>
      <c r="C10" s="79" t="s">
        <v>126</v>
      </c>
      <c r="D10" s="64" t="s">
        <v>2562</v>
      </c>
      <c r="E10" s="146">
        <v>44988</v>
      </c>
      <c r="F10" s="83" t="str">
        <f t="shared" ref="F10" ca="1" si="1">IF(ISNUMBER(TODAY()-E10)=FALSE,"VEDI NOTA",IF(E10="","",IF((E10-TODAY())&lt;1,"SCADUTA",IF((E10-TODAY())&lt;31,"MENO DI 30 GIORNI!",""))))</f>
        <v>MENO DI 30 GIORNI!</v>
      </c>
      <c r="G10" s="161" t="s">
        <v>88</v>
      </c>
      <c r="H10" s="142"/>
    </row>
    <row r="11" spans="1:10" ht="44.25" customHeight="1">
      <c r="A11" s="77"/>
      <c r="B11" s="66" t="s">
        <v>15</v>
      </c>
      <c r="C11" s="79" t="s">
        <v>2568</v>
      </c>
      <c r="D11" s="64" t="s">
        <v>2569</v>
      </c>
      <c r="E11" s="146">
        <v>44999</v>
      </c>
      <c r="F11" s="83" t="str">
        <f t="shared" ref="F11" ca="1" si="2">IF(ISNUMBER(TODAY()-E11)=FALSE,"VEDI NOTA",IF(E11="","",IF((E11-TODAY())&lt;1,"SCADUTA",IF((E11-TODAY())&lt;31,"MENO DI 30 GIORNI!",""))))</f>
        <v/>
      </c>
      <c r="G11" s="161" t="s">
        <v>88</v>
      </c>
      <c r="H11" s="142"/>
    </row>
    <row r="12" spans="1:10" ht="44.25" customHeight="1">
      <c r="A12" s="77"/>
      <c r="B12" s="66" t="s">
        <v>15</v>
      </c>
      <c r="C12" s="79" t="s">
        <v>2568</v>
      </c>
      <c r="D12" s="64" t="s">
        <v>2570</v>
      </c>
      <c r="E12" s="146">
        <v>45007</v>
      </c>
      <c r="F12" s="83" t="str">
        <f t="shared" ref="F12" ca="1" si="3">IF(ISNUMBER(TODAY()-E12)=FALSE,"VEDI NOTA",IF(E12="","",IF((E12-TODAY())&lt;1,"SCADUTA",IF((E12-TODAY())&lt;31,"MENO DI 30 GIORNI!",""))))</f>
        <v/>
      </c>
      <c r="G12" s="161" t="s">
        <v>88</v>
      </c>
      <c r="H12" s="142"/>
    </row>
    <row r="13" spans="1:10" ht="44.25" customHeight="1">
      <c r="A13" s="77"/>
      <c r="B13" s="66" t="s">
        <v>15</v>
      </c>
      <c r="C13" s="79" t="s">
        <v>2568</v>
      </c>
      <c r="D13" s="64" t="s">
        <v>2571</v>
      </c>
      <c r="E13" s="146">
        <v>45009</v>
      </c>
      <c r="F13" s="83" t="str">
        <f t="shared" ref="F13" ca="1" si="4">IF(ISNUMBER(TODAY()-E13)=FALSE,"VEDI NOTA",IF(E13="","",IF((E13-TODAY())&lt;1,"SCADUTA",IF((E13-TODAY())&lt;31,"MENO DI 30 GIORNI!",""))))</f>
        <v/>
      </c>
      <c r="G13" s="161" t="s">
        <v>88</v>
      </c>
      <c r="H13" s="142"/>
    </row>
    <row r="14" spans="1:10" ht="44.25" customHeight="1">
      <c r="A14" s="77"/>
      <c r="B14" s="66" t="s">
        <v>15</v>
      </c>
      <c r="C14" s="79" t="s">
        <v>126</v>
      </c>
      <c r="D14" s="64" t="s">
        <v>2575</v>
      </c>
      <c r="E14" s="146">
        <v>45005</v>
      </c>
      <c r="F14" s="83" t="str">
        <f t="shared" ref="F14" ca="1" si="5">IF(ISNUMBER(TODAY()-E14)=FALSE,"VEDI NOTA",IF(E14="","",IF((E14-TODAY())&lt;1,"SCADUTA",IF((E14-TODAY())&lt;31,"MENO DI 30 GIORNI!",""))))</f>
        <v/>
      </c>
      <c r="G14" s="161" t="s">
        <v>88</v>
      </c>
      <c r="H14" s="142"/>
    </row>
    <row r="15" spans="1:10" ht="42" customHeight="1"/>
    <row r="16" spans="1:10" ht="40.5" customHeight="1" thickBot="1"/>
    <row r="17" spans="1:4" ht="42" customHeight="1">
      <c r="B17" s="164" t="s">
        <v>26</v>
      </c>
      <c r="C17" s="164" t="s">
        <v>45</v>
      </c>
      <c r="D17" s="164" t="s">
        <v>46</v>
      </c>
    </row>
    <row r="18" spans="1:4" ht="55.5" customHeight="1">
      <c r="A18" s="15"/>
      <c r="B18" s="77"/>
      <c r="C18" s="177"/>
      <c r="D18" s="176"/>
    </row>
    <row r="19" spans="1:4" ht="42" customHeight="1" thickBot="1"/>
    <row r="20" spans="1:4" ht="30" customHeight="1" thickBot="1">
      <c r="B20" s="74" t="s">
        <v>47</v>
      </c>
      <c r="C20" s="206" t="s">
        <v>61</v>
      </c>
      <c r="D20" s="207"/>
    </row>
    <row r="21" spans="1:4" ht="48.75" customHeight="1" thickBot="1">
      <c r="B21" s="76" t="s">
        <v>54</v>
      </c>
      <c r="C21" s="208" t="s">
        <v>56</v>
      </c>
      <c r="D21" s="209"/>
    </row>
    <row r="22" spans="1:4" ht="57" customHeight="1" thickBot="1">
      <c r="B22" s="76" t="s">
        <v>52</v>
      </c>
      <c r="C22" s="208" t="s">
        <v>134</v>
      </c>
      <c r="D22" s="209"/>
    </row>
    <row r="23" spans="1:4" ht="42" customHeight="1" thickBot="1">
      <c r="B23" s="76" t="s">
        <v>135</v>
      </c>
      <c r="C23" s="208" t="s">
        <v>136</v>
      </c>
      <c r="D23" s="209"/>
    </row>
    <row r="24" spans="1:4" ht="42" customHeight="1" thickBot="1">
      <c r="B24" s="76" t="s">
        <v>137</v>
      </c>
      <c r="C24" s="155"/>
      <c r="D24" s="156"/>
    </row>
    <row r="25" spans="1:4" ht="53.25" customHeight="1" thickBot="1">
      <c r="B25" s="76" t="s">
        <v>112</v>
      </c>
    </row>
    <row r="26" spans="1:4" ht="46.5" customHeight="1"/>
    <row r="27" spans="1:4" ht="54" customHeight="1"/>
    <row r="28" spans="1:4" ht="47.25" customHeight="1"/>
    <row r="29" spans="1:4" ht="42.75" customHeight="1"/>
    <row r="30" spans="1:4" ht="42" customHeight="1"/>
    <row r="31" spans="1:4" ht="42" customHeight="1"/>
    <row r="32" spans="1:4" ht="42" customHeight="1"/>
    <row r="33" spans="12:12" ht="57" customHeight="1"/>
    <row r="34" spans="12:12" ht="57" customHeight="1"/>
    <row r="35" spans="12:12" ht="57" customHeight="1">
      <c r="L35" s="21"/>
    </row>
    <row r="36" spans="12:12" ht="57" customHeight="1"/>
    <row r="37" spans="12:12" ht="88.5" customHeight="1"/>
    <row r="38" spans="12:12" ht="88.5" customHeight="1"/>
    <row r="39" spans="12:12" ht="88.5" customHeight="1"/>
    <row r="40" spans="12:12" ht="88.5" customHeight="1"/>
    <row r="41" spans="12:12" ht="88.5" customHeight="1"/>
    <row r="42" spans="12:12" ht="40.5" customHeight="1"/>
    <row r="43" spans="12:12" ht="54" customHeight="1"/>
    <row r="44" spans="12:12" ht="40.5" customHeight="1"/>
    <row r="45" spans="12:12" ht="69.75" customHeight="1"/>
    <row r="46" spans="12:12" ht="40.5" customHeight="1"/>
    <row r="47" spans="12:12" ht="51.75" customHeight="1"/>
    <row r="48" spans="12:12" ht="54.75" customHeight="1"/>
    <row r="49" ht="48" customHeight="1"/>
    <row r="50" ht="55.5" customHeight="1"/>
    <row r="51" ht="64.5" customHeight="1"/>
    <row r="52" ht="36" customHeight="1"/>
    <row r="53" ht="38.25" customHeight="1"/>
    <row r="54" ht="25.5" customHeight="1"/>
    <row r="55" ht="41.25" customHeight="1"/>
    <row r="56" ht="33.75" customHeight="1"/>
    <row r="57" ht="33.75" customHeight="1"/>
    <row r="58" ht="51" customHeight="1"/>
    <row r="59" ht="49.5" customHeight="1"/>
    <row r="60" ht="69" customHeight="1"/>
    <row r="61" ht="57" customHeight="1"/>
    <row r="62" ht="69" customHeight="1"/>
    <row r="63" ht="70.5" customHeight="1"/>
    <row r="64" ht="50.25" customHeight="1"/>
    <row r="65" ht="45" customHeight="1"/>
    <row r="66" ht="30" customHeight="1"/>
    <row r="67" ht="44.25" customHeight="1"/>
    <row r="68" ht="30.75" customHeight="1"/>
    <row r="69" ht="47.25" customHeight="1"/>
    <row r="70" ht="47.25" customHeight="1"/>
    <row r="71" ht="24.75" customHeight="1"/>
    <row r="72" ht="30.75" customHeight="1"/>
    <row r="73" ht="26.25" customHeight="1"/>
    <row r="74" ht="27.75" customHeight="1"/>
    <row r="75" ht="35.25" customHeight="1"/>
    <row r="76" ht="36.75" customHeight="1"/>
    <row r="77" ht="36.75" customHeight="1"/>
    <row r="78" ht="64.5" customHeight="1"/>
    <row r="79" ht="64.5" customHeight="1"/>
    <row r="80" ht="64.5" customHeight="1"/>
    <row r="81" ht="64.5" customHeight="1"/>
    <row r="82" ht="30" customHeight="1"/>
    <row r="83" ht="54" customHeight="1"/>
    <row r="84" ht="54" customHeight="1"/>
    <row r="85" ht="54" customHeight="1"/>
    <row r="86" ht="54" customHeight="1"/>
    <row r="87" ht="54" customHeight="1"/>
    <row r="88" ht="54" customHeight="1"/>
    <row r="89" ht="70.5" customHeight="1"/>
    <row r="90" ht="70.5" customHeight="1"/>
    <row r="91" ht="70.5" customHeight="1"/>
    <row r="92" ht="103.5" customHeight="1"/>
    <row r="93" ht="70.5" customHeight="1"/>
    <row r="94" ht="70.5" customHeight="1"/>
    <row r="95" ht="70.5" customHeight="1"/>
    <row r="96" ht="70.5" customHeight="1"/>
    <row r="97" ht="70.5" customHeight="1"/>
    <row r="98" ht="70.5" customHeight="1"/>
    <row r="99" ht="70.5" customHeight="1"/>
    <row r="100" ht="70.5" customHeight="1"/>
    <row r="101" ht="70.5" customHeight="1"/>
    <row r="102" ht="70.5" customHeight="1"/>
    <row r="103" ht="70.5" customHeight="1"/>
    <row r="104" ht="70.5" customHeight="1"/>
    <row r="105" ht="67.5" customHeight="1"/>
    <row r="106" ht="31.5" customHeight="1"/>
    <row r="107" ht="25.5" customHeight="1"/>
    <row r="108" ht="48.75" customHeight="1"/>
    <row r="109" ht="45.75" customHeight="1"/>
    <row r="110" ht="47.25" customHeight="1"/>
    <row r="111" ht="70.5" customHeight="1"/>
    <row r="112" ht="51.75" customHeight="1"/>
    <row r="113" ht="31.5" customHeight="1"/>
    <row r="114" ht="51.75" customHeight="1"/>
    <row r="115" ht="66.75" customHeight="1"/>
    <row r="116" ht="54" customHeight="1"/>
    <row r="117" ht="53.25" customHeight="1"/>
    <row r="118" ht="51" customHeight="1"/>
    <row r="119" ht="45.75" customHeight="1"/>
    <row r="120" ht="38.25" customHeight="1"/>
    <row r="121" ht="52.5" customHeight="1"/>
    <row r="122" ht="40.5" customHeight="1"/>
    <row r="123" ht="20.25" customHeight="1"/>
    <row r="124" ht="28.5" customHeight="1"/>
    <row r="125" ht="20.25" customHeight="1"/>
  </sheetData>
  <customSheetViews>
    <customSheetView guid="{629AD52C-24BD-4C40-8730-95AF6C3D6969}" showRuler="0">
      <selection activeCell="C37" sqref="C37"/>
      <pageMargins left="0" right="0" top="0" bottom="0" header="0" footer="0"/>
      <headerFooter alignWithMargins="0"/>
    </customSheetView>
  </customSheetViews>
  <mergeCells count="5">
    <mergeCell ref="C20:D20"/>
    <mergeCell ref="C22:D22"/>
    <mergeCell ref="C23:D23"/>
    <mergeCell ref="D2:D3"/>
    <mergeCell ref="C21:D21"/>
  </mergeCells>
  <phoneticPr fontId="0" type="noConversion"/>
  <conditionalFormatting sqref="F6:F14">
    <cfRule type="cellIs" dxfId="150" priority="162" operator="equal">
      <formula>"VEDI NOTA"</formula>
    </cfRule>
    <cfRule type="cellIs" dxfId="149" priority="163" operator="equal">
      <formula>"SCADUTA"</formula>
    </cfRule>
    <cfRule type="cellIs" dxfId="148" priority="164" operator="equal">
      <formula>"MENO DI 30 GIORNI!"</formula>
    </cfRule>
  </conditionalFormatting>
  <conditionalFormatting sqref="A6:A14">
    <cfRule type="cellIs" dxfId="147" priority="49" operator="equal">
      <formula>"!"</formula>
    </cfRule>
  </conditionalFormatting>
  <conditionalFormatting sqref="B18">
    <cfRule type="cellIs" dxfId="146" priority="1" operator="equal">
      <formula>"!"</formula>
    </cfRule>
  </conditionalFormatting>
  <hyperlinks>
    <hyperlink ref="B22" r:id="rId1"/>
    <hyperlink ref="B21" r:id="rId2"/>
    <hyperlink ref="B24" r:id="rId3"/>
    <hyperlink ref="B23" r:id="rId4"/>
    <hyperlink ref="B25" r:id="rId5"/>
    <hyperlink ref="C22:D22" r:id="rId6" display="DG GROW"/>
    <hyperlink ref="C23:D23" r:id="rId7" display="EYE"/>
    <hyperlink ref="C21:D21" r:id="rId8" display="TED"/>
    <hyperlink ref="G6" r:id="rId9"/>
    <hyperlink ref="G7" r:id="rId10"/>
    <hyperlink ref="G8" r:id="rId11"/>
    <hyperlink ref="G9" r:id="rId12"/>
    <hyperlink ref="G10" r:id="rId13"/>
    <hyperlink ref="G11" r:id="rId14"/>
    <hyperlink ref="G12" r:id="rId15"/>
    <hyperlink ref="G13" r:id="rId16"/>
    <hyperlink ref="G14" r:id="rId17"/>
  </hyperlinks>
  <pageMargins left="0.75" right="0.75" top="1" bottom="1" header="0.5" footer="0.5"/>
  <pageSetup paperSize="139" orientation="portrait" r:id="rId18"/>
  <headerFooter alignWithMargins="0"/>
  <drawing r:id="rId1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sheetPr>
  <dimension ref="A1:N54"/>
  <sheetViews>
    <sheetView zoomScale="90" zoomScaleNormal="90" workbookViewId="0">
      <pane ySplit="5" topLeftCell="A6" activePane="bottomLeft" state="frozen"/>
      <selection activeCell="N12" sqref="N12"/>
      <selection pane="bottomLeft" activeCell="C12" sqref="C12:D12"/>
    </sheetView>
  </sheetViews>
  <sheetFormatPr defaultColWidth="8.42578125" defaultRowHeight="12.75"/>
  <cols>
    <col min="2" max="2" width="15.42578125" customWidth="1"/>
    <col min="3" max="3" width="13.7109375" customWidth="1"/>
    <col min="4" max="4" width="32.28515625" customWidth="1"/>
    <col min="5" max="5" width="15.42578125" customWidth="1"/>
    <col min="6" max="6" width="15.7109375" customWidth="1"/>
    <col min="7" max="7" width="12.42578125" customWidth="1"/>
    <col min="8" max="8" width="14.7109375" customWidth="1"/>
    <col min="9" max="9" width="15.28515625" customWidth="1"/>
    <col min="11" max="11" width="9.42578125" customWidth="1"/>
    <col min="14" max="14" width="8.28515625" customWidth="1"/>
  </cols>
  <sheetData>
    <row r="1" spans="1:14" ht="13.5" thickBot="1"/>
    <row r="2" spans="1:14" ht="33" customHeight="1" thickTop="1">
      <c r="B2" s="81" t="s">
        <v>23</v>
      </c>
      <c r="D2" s="205" t="s">
        <v>138</v>
      </c>
      <c r="F2" s="87"/>
      <c r="H2" s="89"/>
    </row>
    <row r="3" spans="1:14" ht="30" customHeight="1" thickBot="1">
      <c r="B3" s="62">
        <f>COUNTA(D6:D6)</f>
        <v>0</v>
      </c>
      <c r="D3" s="204"/>
      <c r="F3" s="86" t="s">
        <v>24</v>
      </c>
      <c r="H3" s="86" t="s">
        <v>25</v>
      </c>
      <c r="K3" s="5"/>
    </row>
    <row r="4" spans="1:14" ht="15.75" customHeight="1" thickTop="1">
      <c r="D4" s="1"/>
      <c r="K4" s="5"/>
    </row>
    <row r="5" spans="1:14" ht="15.75" thickBot="1">
      <c r="A5" s="82" t="s">
        <v>26</v>
      </c>
      <c r="B5" s="82" t="s">
        <v>27</v>
      </c>
      <c r="C5" s="82" t="s">
        <v>28</v>
      </c>
      <c r="D5" s="82" t="s">
        <v>29</v>
      </c>
      <c r="E5" s="82" t="s">
        <v>30</v>
      </c>
      <c r="F5" s="82" t="s">
        <v>31</v>
      </c>
      <c r="G5" s="82" t="s">
        <v>32</v>
      </c>
      <c r="H5" s="82" t="s">
        <v>73</v>
      </c>
      <c r="J5" s="52"/>
    </row>
    <row r="6" spans="1:14" ht="22.5" customHeight="1" thickBot="1">
      <c r="B6" s="28"/>
      <c r="C6" s="6"/>
      <c r="E6" s="44"/>
      <c r="F6" s="44"/>
      <c r="G6" s="44"/>
    </row>
    <row r="7" spans="1:14" ht="27.75" customHeight="1" thickBot="1">
      <c r="B7" s="120" t="s">
        <v>26</v>
      </c>
      <c r="C7" s="120" t="s">
        <v>45</v>
      </c>
      <c r="D7" s="120" t="s">
        <v>46</v>
      </c>
      <c r="E7" s="44"/>
      <c r="F7" s="44"/>
      <c r="G7" s="44"/>
      <c r="H7" s="44"/>
    </row>
    <row r="8" spans="1:14" ht="36.75" customHeight="1">
      <c r="B8" s="78"/>
      <c r="C8" s="119"/>
      <c r="D8" s="64"/>
      <c r="I8" s="44"/>
      <c r="J8" s="44"/>
      <c r="K8" s="44"/>
      <c r="L8" s="44"/>
    </row>
    <row r="9" spans="1:14" ht="21.75" customHeight="1" thickBot="1">
      <c r="B9" s="6"/>
      <c r="J9" s="44"/>
      <c r="K9" s="44"/>
      <c r="L9" s="44"/>
      <c r="M9" s="44"/>
      <c r="N9" s="44"/>
    </row>
    <row r="10" spans="1:14" ht="23.25" customHeight="1" thickBot="1">
      <c r="B10" s="74" t="s">
        <v>47</v>
      </c>
      <c r="C10" s="206" t="s">
        <v>61</v>
      </c>
      <c r="D10" s="207"/>
      <c r="G10" s="44"/>
      <c r="J10" s="44"/>
      <c r="K10" s="44"/>
      <c r="L10" s="44"/>
      <c r="M10" s="44"/>
      <c r="N10" s="44"/>
    </row>
    <row r="11" spans="1:14" ht="27" customHeight="1" thickBot="1">
      <c r="B11" s="76" t="s">
        <v>52</v>
      </c>
      <c r="C11" s="208" t="s">
        <v>139</v>
      </c>
      <c r="D11" s="209"/>
      <c r="G11" s="44"/>
      <c r="I11" s="44"/>
      <c r="J11" s="44"/>
      <c r="K11" s="44"/>
      <c r="L11" s="44"/>
      <c r="M11" s="44"/>
      <c r="N11" s="44"/>
    </row>
    <row r="12" spans="1:14" ht="26.25" customHeight="1" thickBot="1">
      <c r="B12" s="76" t="s">
        <v>54</v>
      </c>
      <c r="C12" s="208" t="s">
        <v>140</v>
      </c>
      <c r="D12" s="209"/>
      <c r="G12" s="44"/>
      <c r="H12" s="44"/>
      <c r="I12" s="44"/>
      <c r="J12" s="44"/>
      <c r="K12" s="44"/>
      <c r="L12" s="44"/>
      <c r="M12" s="44"/>
      <c r="N12" s="44"/>
    </row>
    <row r="13" spans="1:14" ht="54" customHeight="1" thickBot="1">
      <c r="B13" s="76" t="s">
        <v>56</v>
      </c>
      <c r="F13" s="44"/>
      <c r="G13" s="44"/>
      <c r="H13" s="44"/>
      <c r="I13" s="44"/>
      <c r="J13" s="44"/>
      <c r="K13" s="44"/>
      <c r="L13" s="44"/>
      <c r="M13" s="44"/>
      <c r="N13" s="44"/>
    </row>
    <row r="14" spans="1:14" ht="36.75" customHeight="1">
      <c r="F14" s="44"/>
      <c r="G14" s="44"/>
      <c r="H14" s="44"/>
      <c r="I14" s="44"/>
      <c r="J14" s="44"/>
      <c r="K14" s="44"/>
      <c r="L14" s="44"/>
      <c r="M14" s="44"/>
      <c r="N14" s="44"/>
    </row>
    <row r="15" spans="1:14" ht="36.75" customHeight="1">
      <c r="E15" s="44"/>
      <c r="F15" s="44"/>
      <c r="G15" s="44"/>
      <c r="H15" s="44"/>
      <c r="I15" s="44"/>
      <c r="J15" s="44"/>
      <c r="K15" s="44"/>
      <c r="L15" s="44"/>
      <c r="M15" s="44"/>
      <c r="N15" s="44"/>
    </row>
    <row r="16" spans="1:14" ht="36.75" customHeight="1">
      <c r="E16" s="44"/>
      <c r="F16" s="44"/>
      <c r="H16" s="44"/>
      <c r="I16" s="44"/>
      <c r="J16" s="44"/>
      <c r="K16" s="44"/>
      <c r="L16" s="44"/>
      <c r="M16" s="44"/>
      <c r="N16" s="44"/>
    </row>
    <row r="17" spans="5:14" ht="24" customHeight="1">
      <c r="E17" s="44"/>
      <c r="F17" s="44"/>
      <c r="H17" s="44"/>
      <c r="I17" s="44"/>
      <c r="J17" s="44"/>
      <c r="K17" s="44"/>
      <c r="L17" s="44"/>
      <c r="M17" s="44"/>
      <c r="N17" s="44"/>
    </row>
    <row r="18" spans="5:14" ht="30" customHeight="1">
      <c r="E18" s="44"/>
      <c r="F18" s="44"/>
      <c r="G18" s="44"/>
      <c r="H18" s="44"/>
      <c r="I18" s="44"/>
      <c r="J18" s="44"/>
      <c r="K18" s="44"/>
      <c r="L18" s="44"/>
      <c r="M18" s="44"/>
      <c r="N18" s="44"/>
    </row>
    <row r="19" spans="5:14" ht="41.25" customHeight="1">
      <c r="E19" s="44"/>
      <c r="F19" s="44"/>
      <c r="G19" s="44"/>
      <c r="H19" s="44"/>
      <c r="I19" s="44"/>
      <c r="J19" s="44"/>
      <c r="K19" s="44"/>
      <c r="L19" s="44"/>
      <c r="M19" s="44"/>
      <c r="N19" s="44"/>
    </row>
    <row r="20" spans="5:14" ht="63.75" customHeight="1">
      <c r="H20" s="44"/>
      <c r="I20" s="44"/>
      <c r="J20" s="44"/>
      <c r="K20" s="44"/>
      <c r="L20" s="44"/>
      <c r="M20" s="44"/>
      <c r="N20" s="44"/>
    </row>
    <row r="21" spans="5:14" ht="63.75" customHeight="1">
      <c r="H21" s="44"/>
      <c r="I21" s="44"/>
      <c r="J21" s="44"/>
      <c r="K21" s="44"/>
      <c r="L21" s="44"/>
      <c r="M21" s="44"/>
      <c r="N21" s="44"/>
    </row>
    <row r="22" spans="5:14" ht="63.75" customHeight="1">
      <c r="H22" s="44"/>
      <c r="I22" s="44"/>
      <c r="J22" s="44"/>
      <c r="K22" s="44"/>
      <c r="L22" s="44"/>
      <c r="M22" s="44"/>
      <c r="N22" s="44"/>
    </row>
    <row r="23" spans="5:14" ht="63.75" customHeight="1">
      <c r="H23" s="44"/>
      <c r="I23" s="44"/>
      <c r="J23" s="44"/>
      <c r="K23" s="44"/>
      <c r="L23" s="44"/>
      <c r="M23" s="44"/>
      <c r="N23" s="44"/>
    </row>
    <row r="24" spans="5:14" ht="63.75" customHeight="1">
      <c r="H24" s="44"/>
      <c r="I24" s="44"/>
      <c r="J24" s="44"/>
      <c r="K24" s="44"/>
      <c r="L24" s="44"/>
      <c r="M24" s="44"/>
      <c r="N24" s="44"/>
    </row>
    <row r="25" spans="5:14" ht="118.5" customHeight="1">
      <c r="H25" s="44"/>
      <c r="I25" s="44"/>
      <c r="J25" s="44"/>
      <c r="K25" s="44"/>
      <c r="L25" s="44"/>
      <c r="M25" s="44"/>
      <c r="N25" s="44"/>
    </row>
    <row r="26" spans="5:14" ht="69.75" customHeight="1">
      <c r="H26" s="44"/>
      <c r="I26" s="44"/>
      <c r="J26" s="44"/>
      <c r="K26" s="44"/>
      <c r="L26" s="44"/>
      <c r="M26" s="44"/>
      <c r="N26" s="44"/>
    </row>
    <row r="27" spans="5:14" ht="69.75" customHeight="1">
      <c r="H27" s="44"/>
      <c r="I27" s="44"/>
      <c r="J27" s="44"/>
      <c r="K27" s="44"/>
      <c r="L27" s="44"/>
      <c r="M27" s="44"/>
      <c r="N27" s="44"/>
    </row>
    <row r="28" spans="5:14" ht="42" customHeight="1">
      <c r="H28" s="44"/>
      <c r="I28" s="44"/>
      <c r="J28" s="44"/>
      <c r="K28" s="44"/>
      <c r="L28" s="44"/>
      <c r="M28" s="44"/>
      <c r="N28" s="44"/>
    </row>
    <row r="29" spans="5:14" ht="54" customHeight="1">
      <c r="H29" s="44"/>
      <c r="I29" s="44"/>
      <c r="J29" s="44"/>
      <c r="K29" s="44"/>
      <c r="L29" s="44"/>
      <c r="M29" s="44"/>
      <c r="N29" s="44"/>
    </row>
    <row r="30" spans="5:14" ht="54" customHeight="1">
      <c r="H30" s="44"/>
      <c r="I30" s="44"/>
      <c r="J30" s="44"/>
      <c r="K30" s="44"/>
      <c r="L30" s="44"/>
      <c r="M30" s="44"/>
      <c r="N30" s="44"/>
    </row>
    <row r="31" spans="5:14" ht="54" customHeight="1">
      <c r="H31" s="44"/>
      <c r="I31" s="44"/>
      <c r="J31" s="44"/>
      <c r="K31" s="44"/>
      <c r="L31" s="44"/>
      <c r="M31" s="44"/>
      <c r="N31" s="44"/>
    </row>
    <row r="32" spans="5:14" ht="54" customHeight="1">
      <c r="H32" s="44"/>
      <c r="I32" s="44"/>
      <c r="J32" s="44"/>
      <c r="K32" s="44"/>
      <c r="L32" s="44"/>
      <c r="M32" s="44"/>
      <c r="N32" s="44"/>
    </row>
    <row r="33" spans="8:14" ht="54" customHeight="1">
      <c r="H33" s="44"/>
      <c r="I33" s="44"/>
      <c r="J33" s="44"/>
      <c r="K33" s="44"/>
      <c r="L33" s="44"/>
      <c r="M33" s="44"/>
      <c r="N33" s="44"/>
    </row>
    <row r="34" spans="8:14" ht="54" customHeight="1">
      <c r="H34" s="44"/>
      <c r="I34" s="44"/>
      <c r="J34" s="44"/>
      <c r="K34" s="44"/>
      <c r="L34" s="44"/>
      <c r="M34" s="44"/>
      <c r="N34" s="44"/>
    </row>
    <row r="35" spans="8:14" ht="54" customHeight="1">
      <c r="H35" s="44"/>
      <c r="I35" s="44"/>
      <c r="J35" s="44"/>
      <c r="K35" s="44"/>
      <c r="L35" s="44"/>
      <c r="M35" s="44"/>
      <c r="N35" s="44"/>
    </row>
    <row r="36" spans="8:14" ht="54" customHeight="1">
      <c r="H36" s="44"/>
      <c r="I36" s="44"/>
      <c r="J36" s="44"/>
      <c r="K36" s="44"/>
      <c r="L36" s="44"/>
      <c r="M36" s="44"/>
      <c r="N36" s="44"/>
    </row>
    <row r="37" spans="8:14">
      <c r="H37" s="44"/>
      <c r="I37" s="44"/>
    </row>
    <row r="38" spans="8:14" ht="24.75" customHeight="1">
      <c r="H38" s="44"/>
      <c r="I38" s="44"/>
    </row>
    <row r="39" spans="8:14">
      <c r="H39" s="44"/>
      <c r="I39" s="44"/>
    </row>
    <row r="40" spans="8:14" ht="24.75" customHeight="1">
      <c r="H40" s="44"/>
      <c r="I40" s="44"/>
    </row>
    <row r="41" spans="8:14" ht="85.5" customHeight="1">
      <c r="H41" s="44"/>
      <c r="I41" s="44"/>
    </row>
    <row r="42" spans="8:14" ht="54" customHeight="1">
      <c r="H42" s="44"/>
      <c r="I42" s="44"/>
      <c r="J42" s="44"/>
      <c r="K42" s="44"/>
      <c r="L42" s="44"/>
      <c r="M42" s="44"/>
      <c r="N42" s="44"/>
    </row>
    <row r="43" spans="8:14" ht="54" customHeight="1">
      <c r="H43" s="44"/>
      <c r="I43" s="44"/>
      <c r="J43" s="44"/>
      <c r="K43" s="44"/>
      <c r="L43" s="44"/>
      <c r="M43" s="44"/>
      <c r="N43" s="44"/>
    </row>
    <row r="44" spans="8:14" ht="54" customHeight="1">
      <c r="H44" s="44"/>
      <c r="I44" s="44"/>
      <c r="J44" s="44"/>
      <c r="K44" s="44"/>
      <c r="L44" s="44"/>
      <c r="M44" s="44"/>
      <c r="N44" s="44"/>
    </row>
    <row r="45" spans="8:14">
      <c r="H45" s="44"/>
      <c r="I45" s="44"/>
    </row>
    <row r="46" spans="8:14">
      <c r="H46" s="44"/>
    </row>
    <row r="47" spans="8:14">
      <c r="H47" s="44"/>
    </row>
    <row r="48" spans="8:14">
      <c r="H48" s="44"/>
    </row>
    <row r="49" spans="8:8">
      <c r="H49" s="44"/>
    </row>
    <row r="50" spans="8:8">
      <c r="H50" s="44"/>
    </row>
    <row r="51" spans="8:8">
      <c r="H51" s="44"/>
    </row>
    <row r="52" spans="8:8">
      <c r="H52" s="44"/>
    </row>
    <row r="53" spans="8:8">
      <c r="H53" s="44"/>
    </row>
    <row r="54" spans="8:8">
      <c r="H54" s="44"/>
    </row>
  </sheetData>
  <customSheetViews>
    <customSheetView guid="{629AD52C-24BD-4C40-8730-95AF6C3D6969}" showRuler="0">
      <selection activeCell="C37" sqref="C37"/>
      <pageMargins left="0" right="0" top="0" bottom="0" header="0" footer="0"/>
      <headerFooter alignWithMargins="0"/>
    </customSheetView>
  </customSheetViews>
  <mergeCells count="4">
    <mergeCell ref="D2:D3"/>
    <mergeCell ref="C10:D10"/>
    <mergeCell ref="C11:D11"/>
    <mergeCell ref="C12:D12"/>
  </mergeCells>
  <phoneticPr fontId="0" type="noConversion"/>
  <conditionalFormatting sqref="B8">
    <cfRule type="cellIs" dxfId="145" priority="55" operator="equal">
      <formula>"!"</formula>
    </cfRule>
  </conditionalFormatting>
  <hyperlinks>
    <hyperlink ref="B12" r:id="rId1"/>
    <hyperlink ref="B11" r:id="rId2"/>
    <hyperlink ref="B13" r:id="rId3"/>
    <hyperlink ref="C11:D11" r:id="rId4" display="OLAF"/>
    <hyperlink ref="C12:D12" r:id="rId5" display="Economic and Financial Affairs"/>
  </hyperlinks>
  <pageMargins left="0.75" right="0.75" top="1" bottom="1" header="0.5" footer="0.5"/>
  <pageSetup paperSize="9" orientation="portrait" horizontalDpi="300" verticalDpi="300" r:id="rId6"/>
  <headerFooter alignWithMargins="0"/>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CFCD3B137B3747A9E2631EC2BA01D4" ma:contentTypeVersion="15" ma:contentTypeDescription="Create a new document." ma:contentTypeScope="" ma:versionID="9521f14d8a4fb94ed82473b7cd2c2488">
  <xsd:schema xmlns:xsd="http://www.w3.org/2001/XMLSchema" xmlns:xs="http://www.w3.org/2001/XMLSchema" xmlns:p="http://schemas.microsoft.com/office/2006/metadata/properties" xmlns:ns2="4a55a858-8dcc-455d-8789-9beb30014d9a" xmlns:ns3="948d360b-353d-42ab-9fb6-a5a094fff315" targetNamespace="http://schemas.microsoft.com/office/2006/metadata/properties" ma:root="true" ma:fieldsID="7803625ea3e7e73f388f8701c62fc21d" ns2:_="" ns3:_="">
    <xsd:import namespace="4a55a858-8dcc-455d-8789-9beb30014d9a"/>
    <xsd:import namespace="948d360b-353d-42ab-9fb6-a5a094fff31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5a858-8dcc-455d-8789-9beb30014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9ea3135-4c22-4898-8409-fb143a79ff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8d360b-353d-42ab-9fb6-a5a094fff3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a55a858-8dcc-455d-8789-9beb30014d9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858009-5452-4C3C-82A3-E23173357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5a858-8dcc-455d-8789-9beb30014d9a"/>
    <ds:schemaRef ds:uri="948d360b-353d-42ab-9fb6-a5a094fff3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1662A9-7D01-41F7-B489-B143904652BC}">
  <ds:schemaRefs>
    <ds:schemaRef ds:uri="http://www.w3.org/XML/1998/namespace"/>
    <ds:schemaRef ds:uri="http://schemas.microsoft.com/office/2006/metadata/properties"/>
    <ds:schemaRef ds:uri="http://schemas.microsoft.com/office/infopath/2007/PartnerControls"/>
    <ds:schemaRef ds:uri="http://purl.org/dc/dcmitype/"/>
    <ds:schemaRef ds:uri="http://purl.org/dc/elements/1.1/"/>
    <ds:schemaRef ds:uri="948d360b-353d-42ab-9fb6-a5a094fff315"/>
    <ds:schemaRef ds:uri="http://schemas.microsoft.com/office/2006/documentManagement/types"/>
    <ds:schemaRef ds:uri="http://schemas.openxmlformats.org/package/2006/metadata/core-properties"/>
    <ds:schemaRef ds:uri="4a55a858-8dcc-455d-8789-9beb30014d9a"/>
    <ds:schemaRef ds:uri="http://purl.org/dc/terms/"/>
  </ds:schemaRefs>
</ds:datastoreItem>
</file>

<file path=customXml/itemProps3.xml><?xml version="1.0" encoding="utf-8"?>
<ds:datastoreItem xmlns:ds="http://schemas.openxmlformats.org/officeDocument/2006/customXml" ds:itemID="{87C06847-5388-45F0-96F4-3F81FD0E8F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36</vt:i4>
      </vt:variant>
      <vt:variant>
        <vt:lpstr>Intervalli denominati</vt:lpstr>
      </vt:variant>
      <vt:variant>
        <vt:i4>1</vt:i4>
      </vt:variant>
    </vt:vector>
  </HeadingPairs>
  <TitlesOfParts>
    <vt:vector size="37" baseType="lpstr">
      <vt:lpstr>Indice</vt:lpstr>
      <vt:lpstr>Agric, pesca e affari marittimi</vt:lpstr>
      <vt:lpstr>Alimenti e sicurezza</vt:lpstr>
      <vt:lpstr>Ambiente </vt:lpstr>
      <vt:lpstr>Audiovisivo, cult, media e com</vt:lpstr>
      <vt:lpstr>Concorrenza e consumatori</vt:lpstr>
      <vt:lpstr>Energia</vt:lpstr>
      <vt:lpstr>Impresa industria</vt:lpstr>
      <vt:lpstr>Fiscalità e unione eco-mon</vt:lpstr>
      <vt:lpstr>Istruz, formazione e gioven</vt:lpstr>
      <vt:lpstr>Giustizia e affari interni</vt:lpstr>
      <vt:lpstr>Mercato interno</vt:lpstr>
      <vt:lpstr>Occupazione e affari sociali</vt:lpstr>
      <vt:lpstr>Politiche regionali</vt:lpstr>
      <vt:lpstr>Ricerca, Innovazione, Difesa</vt:lpstr>
      <vt:lpstr>Sanità pubblica</vt:lpstr>
      <vt:lpstr>Cooperazione internazionale</vt:lpstr>
      <vt:lpstr>Trasporti e spazio</vt:lpstr>
      <vt:lpstr>Sheet1</vt:lpstr>
      <vt:lpstr>Archivio cooperazione internazi</vt:lpstr>
      <vt:lpstr>Archivio agricolutra pesca e af</vt:lpstr>
      <vt:lpstr>Archivio fiscalità e unione eco</vt:lpstr>
      <vt:lpstr>Archivio politiche regionali</vt:lpstr>
      <vt:lpstr>Archivio alimenti e sicurezza</vt:lpstr>
      <vt:lpstr>Archivio istruzione, formazione</vt:lpstr>
      <vt:lpstr>Archivio Ricerca, Innov, Difesa</vt:lpstr>
      <vt:lpstr>Archivio ambiente</vt:lpstr>
      <vt:lpstr>Archivio impresa e industria</vt:lpstr>
      <vt:lpstr>Archivio sanità pubblica</vt:lpstr>
      <vt:lpstr>Archivio audiovisivo e media</vt:lpstr>
      <vt:lpstr>Archivio giustizia e affari int</vt:lpstr>
      <vt:lpstr>Archivio concorrenza e consumat</vt:lpstr>
      <vt:lpstr>Archivio mercato interno</vt:lpstr>
      <vt:lpstr>Archivio energia</vt:lpstr>
      <vt:lpstr>Archivio occupazione e politich</vt:lpstr>
      <vt:lpstr>Archivio trasporti e spazio</vt:lpstr>
      <vt:lpst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Alessandra Pavia</dc:creator>
  <cp:keywords/>
  <dc:description/>
  <cp:lastModifiedBy>Raffaella Bruzzone</cp:lastModifiedBy>
  <cp:revision/>
  <dcterms:created xsi:type="dcterms:W3CDTF">2013-11-05T10:25:14Z</dcterms:created>
  <dcterms:modified xsi:type="dcterms:W3CDTF">2023-02-07T10:14:01Z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0x010100FFCFCD3B137B3747A9E2631EC2BA01D4</vt:lpwstr>
  </property>
  <property fmtid="{D5CDD505-2E9C-101B-9397-08002B2CF9AE}" pid="3" name="MediaServiceImageTags">
    <vt:lpwstr/>
  </property>
</Properties>
</file>